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courses\datadec2\"/>
    </mc:Choice>
  </mc:AlternateContent>
  <bookViews>
    <workbookView xWindow="0" yWindow="0" windowWidth="24000" windowHeight="9735" activeTab="1"/>
  </bookViews>
  <sheets>
    <sheet name="CC data" sheetId="12" r:id="rId1"/>
    <sheet name="Tables" sheetId="20" r:id="rId2"/>
    <sheet name="regr" sheetId="21" r:id="rId3"/>
    <sheet name="30 Max Credits" sheetId="31" r:id="rId4"/>
    <sheet name="regr2" sheetId="32" r:id="rId5"/>
    <sheet name="logistic regr" sheetId="33" r:id="rId6"/>
    <sheet name="logistic residuals" sheetId="34" r:id="rId7"/>
  </sheets>
  <calcPr calcId="152511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34" l="1"/>
  <c r="L25" i="34"/>
  <c r="L26" i="34"/>
  <c r="L27" i="34"/>
  <c r="L28" i="34"/>
  <c r="L29" i="34"/>
  <c r="L30" i="34"/>
  <c r="L23" i="34"/>
  <c r="L10" i="34"/>
  <c r="L11" i="34"/>
  <c r="L5" i="34"/>
  <c r="L6" i="34"/>
  <c r="L7" i="34"/>
  <c r="L8" i="34"/>
  <c r="L9" i="34"/>
  <c r="L4" i="34"/>
  <c r="J88" i="33"/>
  <c r="J270" i="33"/>
  <c r="I38" i="33"/>
  <c r="J38" i="33" s="1"/>
  <c r="I107" i="33"/>
  <c r="J107" i="33" s="1"/>
  <c r="I124" i="33"/>
  <c r="J124" i="33" s="1"/>
  <c r="I152" i="33"/>
  <c r="J152" i="33" s="1"/>
  <c r="I214" i="33"/>
  <c r="J214" i="33" s="1"/>
  <c r="I248" i="33"/>
  <c r="J248" i="33" s="1"/>
  <c r="I280" i="33"/>
  <c r="J280" i="33" s="1"/>
  <c r="I296" i="33"/>
  <c r="J296" i="33" s="1"/>
  <c r="I312" i="33"/>
  <c r="J312" i="33" s="1"/>
  <c r="I317" i="33"/>
  <c r="J317" i="33" s="1"/>
  <c r="I368" i="33"/>
  <c r="J368" i="33" s="1"/>
  <c r="I400" i="33"/>
  <c r="J400" i="33" s="1"/>
  <c r="I435" i="33"/>
  <c r="J435" i="33" s="1"/>
  <c r="H4" i="33"/>
  <c r="I4" i="33" s="1"/>
  <c r="J4" i="33" s="1"/>
  <c r="H11" i="33"/>
  <c r="I11" i="33" s="1"/>
  <c r="J11" i="33" s="1"/>
  <c r="H19" i="33"/>
  <c r="I19" i="33" s="1"/>
  <c r="J19" i="33" s="1"/>
  <c r="H20" i="33"/>
  <c r="I20" i="33" s="1"/>
  <c r="J20" i="33" s="1"/>
  <c r="H36" i="33"/>
  <c r="I36" i="33" s="1"/>
  <c r="J36" i="33" s="1"/>
  <c r="H41" i="33"/>
  <c r="I41" i="33" s="1"/>
  <c r="J41" i="33" s="1"/>
  <c r="H68" i="33"/>
  <c r="I68" i="33" s="1"/>
  <c r="J68" i="33" s="1"/>
  <c r="H75" i="33"/>
  <c r="I75" i="33" s="1"/>
  <c r="J75" i="33" s="1"/>
  <c r="H91" i="33"/>
  <c r="I91" i="33" s="1"/>
  <c r="J91" i="33" s="1"/>
  <c r="H92" i="33"/>
  <c r="I92" i="33" s="1"/>
  <c r="J92" i="33" s="1"/>
  <c r="H116" i="33"/>
  <c r="I116" i="33" s="1"/>
  <c r="J116" i="33" s="1"/>
  <c r="H129" i="33"/>
  <c r="I129" i="33" s="1"/>
  <c r="J129" i="33" s="1"/>
  <c r="H147" i="33"/>
  <c r="I147" i="33" s="1"/>
  <c r="J147" i="33" s="1"/>
  <c r="H148" i="33"/>
  <c r="I148" i="33" s="1"/>
  <c r="J148" i="33" s="1"/>
  <c r="H163" i="33"/>
  <c r="I163" i="33" s="1"/>
  <c r="J163" i="33" s="1"/>
  <c r="H171" i="33"/>
  <c r="I171" i="33" s="1"/>
  <c r="J171" i="33" s="1"/>
  <c r="H174" i="33"/>
  <c r="I174" i="33" s="1"/>
  <c r="J174" i="33" s="1"/>
  <c r="H211" i="33"/>
  <c r="I211" i="33" s="1"/>
  <c r="J211" i="33" s="1"/>
  <c r="H217" i="33"/>
  <c r="I217" i="33" s="1"/>
  <c r="J217" i="33" s="1"/>
  <c r="H220" i="33"/>
  <c r="I220" i="33" s="1"/>
  <c r="J220" i="33" s="1"/>
  <c r="H222" i="33"/>
  <c r="I222" i="33" s="1"/>
  <c r="J222" i="33" s="1"/>
  <c r="H235" i="33"/>
  <c r="I235" i="33" s="1"/>
  <c r="J235" i="33" s="1"/>
  <c r="H265" i="33"/>
  <c r="I265" i="33" s="1"/>
  <c r="J265" i="33" s="1"/>
  <c r="H268" i="33"/>
  <c r="I268" i="33" s="1"/>
  <c r="J268" i="33" s="1"/>
  <c r="H283" i="33"/>
  <c r="I283" i="33" s="1"/>
  <c r="J283" i="33" s="1"/>
  <c r="H292" i="33"/>
  <c r="I292" i="33" s="1"/>
  <c r="J292" i="33" s="1"/>
  <c r="H313" i="33"/>
  <c r="I313" i="33" s="1"/>
  <c r="J313" i="33" s="1"/>
  <c r="H324" i="33"/>
  <c r="I324" i="33" s="1"/>
  <c r="J324" i="33" s="1"/>
  <c r="H331" i="33"/>
  <c r="I331" i="33" s="1"/>
  <c r="J331" i="33" s="1"/>
  <c r="H332" i="33"/>
  <c r="I332" i="33" s="1"/>
  <c r="J332" i="33" s="1"/>
  <c r="H356" i="33"/>
  <c r="I356" i="33" s="1"/>
  <c r="J356" i="33" s="1"/>
  <c r="H361" i="33"/>
  <c r="I361" i="33" s="1"/>
  <c r="J361" i="33" s="1"/>
  <c r="H387" i="33"/>
  <c r="I387" i="33" s="1"/>
  <c r="J387" i="33" s="1"/>
  <c r="H395" i="33"/>
  <c r="I395" i="33" s="1"/>
  <c r="J395" i="33" s="1"/>
  <c r="H419" i="33"/>
  <c r="I419" i="33" s="1"/>
  <c r="J419" i="33" s="1"/>
  <c r="H428" i="33"/>
  <c r="I428" i="33" s="1"/>
  <c r="J428" i="33" s="1"/>
  <c r="G3" i="33"/>
  <c r="H3" i="33" s="1"/>
  <c r="I3" i="33" s="1"/>
  <c r="J3" i="33" s="1"/>
  <c r="G4" i="33"/>
  <c r="G5" i="33"/>
  <c r="H5" i="33" s="1"/>
  <c r="I5" i="33" s="1"/>
  <c r="J5" i="33" s="1"/>
  <c r="G6" i="33"/>
  <c r="H6" i="33" s="1"/>
  <c r="I6" i="33" s="1"/>
  <c r="J6" i="33" s="1"/>
  <c r="G7" i="33"/>
  <c r="H7" i="33" s="1"/>
  <c r="I7" i="33" s="1"/>
  <c r="J7" i="33" s="1"/>
  <c r="G8" i="33"/>
  <c r="H8" i="33" s="1"/>
  <c r="I8" i="33" s="1"/>
  <c r="J8" i="33" s="1"/>
  <c r="G9" i="33"/>
  <c r="H9" i="33" s="1"/>
  <c r="I9" i="33" s="1"/>
  <c r="J9" i="33" s="1"/>
  <c r="G10" i="33"/>
  <c r="H10" i="33" s="1"/>
  <c r="I10" i="33" s="1"/>
  <c r="J10" i="33" s="1"/>
  <c r="G11" i="33"/>
  <c r="G12" i="33"/>
  <c r="H12" i="33" s="1"/>
  <c r="I12" i="33" s="1"/>
  <c r="J12" i="33" s="1"/>
  <c r="G13" i="33"/>
  <c r="H13" i="33" s="1"/>
  <c r="I13" i="33" s="1"/>
  <c r="J13" i="33" s="1"/>
  <c r="G14" i="33"/>
  <c r="H14" i="33" s="1"/>
  <c r="I14" i="33" s="1"/>
  <c r="J14" i="33" s="1"/>
  <c r="G15" i="33"/>
  <c r="H15" i="33" s="1"/>
  <c r="I15" i="33" s="1"/>
  <c r="J15" i="33" s="1"/>
  <c r="G16" i="33"/>
  <c r="H16" i="33" s="1"/>
  <c r="I16" i="33" s="1"/>
  <c r="J16" i="33" s="1"/>
  <c r="G17" i="33"/>
  <c r="H17" i="33" s="1"/>
  <c r="I17" i="33" s="1"/>
  <c r="J17" i="33" s="1"/>
  <c r="G18" i="33"/>
  <c r="H18" i="33" s="1"/>
  <c r="I18" i="33" s="1"/>
  <c r="J18" i="33" s="1"/>
  <c r="G19" i="33"/>
  <c r="G20" i="33"/>
  <c r="G21" i="33"/>
  <c r="H21" i="33" s="1"/>
  <c r="I21" i="33" s="1"/>
  <c r="J21" i="33" s="1"/>
  <c r="G22" i="33"/>
  <c r="H22" i="33" s="1"/>
  <c r="I22" i="33" s="1"/>
  <c r="J22" i="33" s="1"/>
  <c r="G23" i="33"/>
  <c r="H23" i="33" s="1"/>
  <c r="I23" i="33" s="1"/>
  <c r="J23" i="33" s="1"/>
  <c r="G24" i="33"/>
  <c r="H24" i="33" s="1"/>
  <c r="I24" i="33" s="1"/>
  <c r="J24" i="33" s="1"/>
  <c r="G25" i="33"/>
  <c r="H25" i="33" s="1"/>
  <c r="I25" i="33" s="1"/>
  <c r="J25" i="33" s="1"/>
  <c r="G26" i="33"/>
  <c r="H26" i="33" s="1"/>
  <c r="I26" i="33" s="1"/>
  <c r="J26" i="33" s="1"/>
  <c r="G27" i="33"/>
  <c r="H27" i="33" s="1"/>
  <c r="I27" i="33" s="1"/>
  <c r="J27" i="33" s="1"/>
  <c r="G28" i="33"/>
  <c r="H28" i="33" s="1"/>
  <c r="I28" i="33" s="1"/>
  <c r="J28" i="33" s="1"/>
  <c r="G29" i="33"/>
  <c r="H29" i="33" s="1"/>
  <c r="I29" i="33" s="1"/>
  <c r="J29" i="33" s="1"/>
  <c r="G30" i="33"/>
  <c r="H30" i="33" s="1"/>
  <c r="I30" i="33" s="1"/>
  <c r="J30" i="33" s="1"/>
  <c r="G31" i="33"/>
  <c r="H31" i="33" s="1"/>
  <c r="I31" i="33" s="1"/>
  <c r="J31" i="33" s="1"/>
  <c r="G32" i="33"/>
  <c r="H32" i="33" s="1"/>
  <c r="I32" i="33" s="1"/>
  <c r="J32" i="33" s="1"/>
  <c r="G33" i="33"/>
  <c r="H33" i="33" s="1"/>
  <c r="I33" i="33" s="1"/>
  <c r="J33" i="33" s="1"/>
  <c r="G34" i="33"/>
  <c r="H34" i="33" s="1"/>
  <c r="I34" i="33" s="1"/>
  <c r="J34" i="33" s="1"/>
  <c r="G35" i="33"/>
  <c r="H35" i="33" s="1"/>
  <c r="I35" i="33" s="1"/>
  <c r="J35" i="33" s="1"/>
  <c r="G36" i="33"/>
  <c r="G37" i="33"/>
  <c r="H37" i="33" s="1"/>
  <c r="I37" i="33" s="1"/>
  <c r="J37" i="33" s="1"/>
  <c r="G38" i="33"/>
  <c r="H38" i="33" s="1"/>
  <c r="G39" i="33"/>
  <c r="H39" i="33" s="1"/>
  <c r="I39" i="33" s="1"/>
  <c r="J39" i="33" s="1"/>
  <c r="G40" i="33"/>
  <c r="H40" i="33" s="1"/>
  <c r="I40" i="33" s="1"/>
  <c r="J40" i="33" s="1"/>
  <c r="G41" i="33"/>
  <c r="G42" i="33"/>
  <c r="H42" i="33" s="1"/>
  <c r="I42" i="33" s="1"/>
  <c r="J42" i="33" s="1"/>
  <c r="G43" i="33"/>
  <c r="H43" i="33" s="1"/>
  <c r="I43" i="33" s="1"/>
  <c r="J43" i="33" s="1"/>
  <c r="G44" i="33"/>
  <c r="H44" i="33" s="1"/>
  <c r="I44" i="33" s="1"/>
  <c r="J44" i="33" s="1"/>
  <c r="G45" i="33"/>
  <c r="H45" i="33" s="1"/>
  <c r="I45" i="33" s="1"/>
  <c r="J45" i="33" s="1"/>
  <c r="G46" i="33"/>
  <c r="H46" i="33" s="1"/>
  <c r="I46" i="33" s="1"/>
  <c r="J46" i="33" s="1"/>
  <c r="G47" i="33"/>
  <c r="H47" i="33" s="1"/>
  <c r="I47" i="33" s="1"/>
  <c r="J47" i="33" s="1"/>
  <c r="G48" i="33"/>
  <c r="H48" i="33" s="1"/>
  <c r="I48" i="33" s="1"/>
  <c r="J48" i="33" s="1"/>
  <c r="G49" i="33"/>
  <c r="H49" i="33" s="1"/>
  <c r="I49" i="33" s="1"/>
  <c r="J49" i="33" s="1"/>
  <c r="G50" i="33"/>
  <c r="H50" i="33" s="1"/>
  <c r="I50" i="33" s="1"/>
  <c r="J50" i="33" s="1"/>
  <c r="G51" i="33"/>
  <c r="H51" i="33" s="1"/>
  <c r="I51" i="33" s="1"/>
  <c r="J51" i="33" s="1"/>
  <c r="G52" i="33"/>
  <c r="H52" i="33" s="1"/>
  <c r="I52" i="33" s="1"/>
  <c r="J52" i="33" s="1"/>
  <c r="G53" i="33"/>
  <c r="H53" i="33" s="1"/>
  <c r="I53" i="33" s="1"/>
  <c r="J53" i="33" s="1"/>
  <c r="G54" i="33"/>
  <c r="H54" i="33" s="1"/>
  <c r="I54" i="33" s="1"/>
  <c r="J54" i="33" s="1"/>
  <c r="G55" i="33"/>
  <c r="H55" i="33" s="1"/>
  <c r="I55" i="33" s="1"/>
  <c r="J55" i="33" s="1"/>
  <c r="G56" i="33"/>
  <c r="H56" i="33" s="1"/>
  <c r="I56" i="33" s="1"/>
  <c r="J56" i="33" s="1"/>
  <c r="G57" i="33"/>
  <c r="H57" i="33" s="1"/>
  <c r="I57" i="33" s="1"/>
  <c r="J57" i="33" s="1"/>
  <c r="G58" i="33"/>
  <c r="H58" i="33" s="1"/>
  <c r="I58" i="33" s="1"/>
  <c r="J58" i="33" s="1"/>
  <c r="G59" i="33"/>
  <c r="H59" i="33" s="1"/>
  <c r="I59" i="33" s="1"/>
  <c r="J59" i="33" s="1"/>
  <c r="G60" i="33"/>
  <c r="H60" i="33" s="1"/>
  <c r="I60" i="33" s="1"/>
  <c r="J60" i="33" s="1"/>
  <c r="G61" i="33"/>
  <c r="H61" i="33" s="1"/>
  <c r="I61" i="33" s="1"/>
  <c r="J61" i="33" s="1"/>
  <c r="G62" i="33"/>
  <c r="H62" i="33" s="1"/>
  <c r="I62" i="33" s="1"/>
  <c r="J62" i="33" s="1"/>
  <c r="G63" i="33"/>
  <c r="H63" i="33" s="1"/>
  <c r="I63" i="33" s="1"/>
  <c r="J63" i="33" s="1"/>
  <c r="G64" i="33"/>
  <c r="H64" i="33" s="1"/>
  <c r="I64" i="33" s="1"/>
  <c r="J64" i="33" s="1"/>
  <c r="G65" i="33"/>
  <c r="H65" i="33" s="1"/>
  <c r="I65" i="33" s="1"/>
  <c r="J65" i="33" s="1"/>
  <c r="G66" i="33"/>
  <c r="H66" i="33" s="1"/>
  <c r="I66" i="33" s="1"/>
  <c r="J66" i="33" s="1"/>
  <c r="G67" i="33"/>
  <c r="H67" i="33" s="1"/>
  <c r="I67" i="33" s="1"/>
  <c r="J67" i="33" s="1"/>
  <c r="G68" i="33"/>
  <c r="G69" i="33"/>
  <c r="H69" i="33" s="1"/>
  <c r="I69" i="33" s="1"/>
  <c r="J69" i="33" s="1"/>
  <c r="G70" i="33"/>
  <c r="H70" i="33" s="1"/>
  <c r="I70" i="33" s="1"/>
  <c r="J70" i="33" s="1"/>
  <c r="G71" i="33"/>
  <c r="H71" i="33" s="1"/>
  <c r="I71" i="33" s="1"/>
  <c r="J71" i="33" s="1"/>
  <c r="G72" i="33"/>
  <c r="H72" i="33" s="1"/>
  <c r="I72" i="33" s="1"/>
  <c r="J72" i="33" s="1"/>
  <c r="G73" i="33"/>
  <c r="H73" i="33" s="1"/>
  <c r="I73" i="33" s="1"/>
  <c r="J73" i="33" s="1"/>
  <c r="G74" i="33"/>
  <c r="H74" i="33" s="1"/>
  <c r="I74" i="33" s="1"/>
  <c r="J74" i="33" s="1"/>
  <c r="G75" i="33"/>
  <c r="G76" i="33"/>
  <c r="H76" i="33" s="1"/>
  <c r="I76" i="33" s="1"/>
  <c r="J76" i="33" s="1"/>
  <c r="G77" i="33"/>
  <c r="H77" i="33" s="1"/>
  <c r="I77" i="33" s="1"/>
  <c r="J77" i="33" s="1"/>
  <c r="G78" i="33"/>
  <c r="H78" i="33" s="1"/>
  <c r="I78" i="33" s="1"/>
  <c r="J78" i="33" s="1"/>
  <c r="G79" i="33"/>
  <c r="H79" i="33" s="1"/>
  <c r="I79" i="33" s="1"/>
  <c r="J79" i="33" s="1"/>
  <c r="G80" i="33"/>
  <c r="H80" i="33" s="1"/>
  <c r="I80" i="33" s="1"/>
  <c r="J80" i="33" s="1"/>
  <c r="G81" i="33"/>
  <c r="H81" i="33" s="1"/>
  <c r="I81" i="33" s="1"/>
  <c r="J81" i="33" s="1"/>
  <c r="G82" i="33"/>
  <c r="H82" i="33" s="1"/>
  <c r="I82" i="33" s="1"/>
  <c r="J82" i="33" s="1"/>
  <c r="G83" i="33"/>
  <c r="H83" i="33" s="1"/>
  <c r="I83" i="33" s="1"/>
  <c r="J83" i="33" s="1"/>
  <c r="G84" i="33"/>
  <c r="H84" i="33" s="1"/>
  <c r="I84" i="33" s="1"/>
  <c r="J84" i="33" s="1"/>
  <c r="G85" i="33"/>
  <c r="H85" i="33" s="1"/>
  <c r="I85" i="33" s="1"/>
  <c r="J85" i="33" s="1"/>
  <c r="G86" i="33"/>
  <c r="H86" i="33" s="1"/>
  <c r="I86" i="33" s="1"/>
  <c r="J86" i="33" s="1"/>
  <c r="G87" i="33"/>
  <c r="H87" i="33" s="1"/>
  <c r="I87" i="33" s="1"/>
  <c r="J87" i="33" s="1"/>
  <c r="G88" i="33"/>
  <c r="H88" i="33" s="1"/>
  <c r="I88" i="33" s="1"/>
  <c r="G89" i="33"/>
  <c r="H89" i="33" s="1"/>
  <c r="I89" i="33" s="1"/>
  <c r="J89" i="33" s="1"/>
  <c r="G90" i="33"/>
  <c r="H90" i="33" s="1"/>
  <c r="I90" i="33" s="1"/>
  <c r="J90" i="33" s="1"/>
  <c r="G91" i="33"/>
  <c r="G92" i="33"/>
  <c r="G93" i="33"/>
  <c r="H93" i="33" s="1"/>
  <c r="I93" i="33" s="1"/>
  <c r="J93" i="33" s="1"/>
  <c r="G94" i="33"/>
  <c r="H94" i="33" s="1"/>
  <c r="I94" i="33" s="1"/>
  <c r="J94" i="33" s="1"/>
  <c r="G95" i="33"/>
  <c r="H95" i="33" s="1"/>
  <c r="I95" i="33" s="1"/>
  <c r="J95" i="33" s="1"/>
  <c r="G96" i="33"/>
  <c r="H96" i="33" s="1"/>
  <c r="I96" i="33" s="1"/>
  <c r="J96" i="33" s="1"/>
  <c r="G97" i="33"/>
  <c r="H97" i="33" s="1"/>
  <c r="I97" i="33" s="1"/>
  <c r="J97" i="33" s="1"/>
  <c r="G98" i="33"/>
  <c r="H98" i="33" s="1"/>
  <c r="I98" i="33" s="1"/>
  <c r="J98" i="33" s="1"/>
  <c r="G99" i="33"/>
  <c r="H99" i="33" s="1"/>
  <c r="I99" i="33" s="1"/>
  <c r="J99" i="33" s="1"/>
  <c r="G100" i="33"/>
  <c r="H100" i="33" s="1"/>
  <c r="I100" i="33" s="1"/>
  <c r="J100" i="33" s="1"/>
  <c r="G101" i="33"/>
  <c r="H101" i="33" s="1"/>
  <c r="I101" i="33" s="1"/>
  <c r="J101" i="33" s="1"/>
  <c r="G102" i="33"/>
  <c r="H102" i="33" s="1"/>
  <c r="I102" i="33" s="1"/>
  <c r="J102" i="33" s="1"/>
  <c r="G103" i="33"/>
  <c r="H103" i="33" s="1"/>
  <c r="I103" i="33" s="1"/>
  <c r="J103" i="33" s="1"/>
  <c r="G104" i="33"/>
  <c r="H104" i="33" s="1"/>
  <c r="I104" i="33" s="1"/>
  <c r="J104" i="33" s="1"/>
  <c r="G105" i="33"/>
  <c r="H105" i="33" s="1"/>
  <c r="I105" i="33" s="1"/>
  <c r="J105" i="33" s="1"/>
  <c r="G106" i="33"/>
  <c r="H106" i="33" s="1"/>
  <c r="I106" i="33" s="1"/>
  <c r="J106" i="33" s="1"/>
  <c r="G107" i="33"/>
  <c r="H107" i="33" s="1"/>
  <c r="G108" i="33"/>
  <c r="H108" i="33" s="1"/>
  <c r="I108" i="33" s="1"/>
  <c r="J108" i="33" s="1"/>
  <c r="G109" i="33"/>
  <c r="H109" i="33" s="1"/>
  <c r="I109" i="33" s="1"/>
  <c r="J109" i="33" s="1"/>
  <c r="G110" i="33"/>
  <c r="H110" i="33" s="1"/>
  <c r="I110" i="33" s="1"/>
  <c r="J110" i="33" s="1"/>
  <c r="G111" i="33"/>
  <c r="H111" i="33" s="1"/>
  <c r="I111" i="33" s="1"/>
  <c r="J111" i="33" s="1"/>
  <c r="G112" i="33"/>
  <c r="H112" i="33" s="1"/>
  <c r="I112" i="33" s="1"/>
  <c r="J112" i="33" s="1"/>
  <c r="G113" i="33"/>
  <c r="H113" i="33" s="1"/>
  <c r="I113" i="33" s="1"/>
  <c r="J113" i="33" s="1"/>
  <c r="G114" i="33"/>
  <c r="H114" i="33" s="1"/>
  <c r="I114" i="33" s="1"/>
  <c r="J114" i="33" s="1"/>
  <c r="G115" i="33"/>
  <c r="H115" i="33" s="1"/>
  <c r="I115" i="33" s="1"/>
  <c r="J115" i="33" s="1"/>
  <c r="G116" i="33"/>
  <c r="G117" i="33"/>
  <c r="H117" i="33" s="1"/>
  <c r="I117" i="33" s="1"/>
  <c r="J117" i="33" s="1"/>
  <c r="G118" i="33"/>
  <c r="H118" i="33" s="1"/>
  <c r="I118" i="33" s="1"/>
  <c r="J118" i="33" s="1"/>
  <c r="G119" i="33"/>
  <c r="H119" i="33" s="1"/>
  <c r="I119" i="33" s="1"/>
  <c r="J119" i="33" s="1"/>
  <c r="G120" i="33"/>
  <c r="H120" i="33" s="1"/>
  <c r="I120" i="33" s="1"/>
  <c r="J120" i="33" s="1"/>
  <c r="G121" i="33"/>
  <c r="H121" i="33" s="1"/>
  <c r="I121" i="33" s="1"/>
  <c r="J121" i="33" s="1"/>
  <c r="G122" i="33"/>
  <c r="H122" i="33" s="1"/>
  <c r="I122" i="33" s="1"/>
  <c r="J122" i="33" s="1"/>
  <c r="G123" i="33"/>
  <c r="H123" i="33" s="1"/>
  <c r="I123" i="33" s="1"/>
  <c r="J123" i="33" s="1"/>
  <c r="G124" i="33"/>
  <c r="H124" i="33" s="1"/>
  <c r="G125" i="33"/>
  <c r="H125" i="33" s="1"/>
  <c r="I125" i="33" s="1"/>
  <c r="J125" i="33" s="1"/>
  <c r="G126" i="33"/>
  <c r="H126" i="33" s="1"/>
  <c r="I126" i="33" s="1"/>
  <c r="J126" i="33" s="1"/>
  <c r="G127" i="33"/>
  <c r="H127" i="33" s="1"/>
  <c r="I127" i="33" s="1"/>
  <c r="J127" i="33" s="1"/>
  <c r="G128" i="33"/>
  <c r="H128" i="33" s="1"/>
  <c r="I128" i="33" s="1"/>
  <c r="J128" i="33" s="1"/>
  <c r="G129" i="33"/>
  <c r="G130" i="33"/>
  <c r="H130" i="33" s="1"/>
  <c r="I130" i="33" s="1"/>
  <c r="J130" i="33" s="1"/>
  <c r="G131" i="33"/>
  <c r="H131" i="33" s="1"/>
  <c r="I131" i="33" s="1"/>
  <c r="J131" i="33" s="1"/>
  <c r="G132" i="33"/>
  <c r="H132" i="33" s="1"/>
  <c r="I132" i="33" s="1"/>
  <c r="J132" i="33" s="1"/>
  <c r="G133" i="33"/>
  <c r="H133" i="33" s="1"/>
  <c r="I133" i="33" s="1"/>
  <c r="J133" i="33" s="1"/>
  <c r="G134" i="33"/>
  <c r="H134" i="33" s="1"/>
  <c r="I134" i="33" s="1"/>
  <c r="J134" i="33" s="1"/>
  <c r="G135" i="33"/>
  <c r="H135" i="33" s="1"/>
  <c r="I135" i="33" s="1"/>
  <c r="J135" i="33" s="1"/>
  <c r="G136" i="33"/>
  <c r="H136" i="33" s="1"/>
  <c r="I136" i="33" s="1"/>
  <c r="J136" i="33" s="1"/>
  <c r="G137" i="33"/>
  <c r="H137" i="33" s="1"/>
  <c r="I137" i="33" s="1"/>
  <c r="J137" i="33" s="1"/>
  <c r="G138" i="33"/>
  <c r="H138" i="33" s="1"/>
  <c r="I138" i="33" s="1"/>
  <c r="J138" i="33" s="1"/>
  <c r="G139" i="33"/>
  <c r="H139" i="33" s="1"/>
  <c r="I139" i="33" s="1"/>
  <c r="J139" i="33" s="1"/>
  <c r="G140" i="33"/>
  <c r="H140" i="33" s="1"/>
  <c r="I140" i="33" s="1"/>
  <c r="J140" i="33" s="1"/>
  <c r="G141" i="33"/>
  <c r="H141" i="33" s="1"/>
  <c r="I141" i="33" s="1"/>
  <c r="J141" i="33" s="1"/>
  <c r="G142" i="33"/>
  <c r="H142" i="33" s="1"/>
  <c r="I142" i="33" s="1"/>
  <c r="J142" i="33" s="1"/>
  <c r="G143" i="33"/>
  <c r="H143" i="33" s="1"/>
  <c r="I143" i="33" s="1"/>
  <c r="J143" i="33" s="1"/>
  <c r="G144" i="33"/>
  <c r="H144" i="33" s="1"/>
  <c r="I144" i="33" s="1"/>
  <c r="J144" i="33" s="1"/>
  <c r="G145" i="33"/>
  <c r="H145" i="33" s="1"/>
  <c r="I145" i="33" s="1"/>
  <c r="J145" i="33" s="1"/>
  <c r="G146" i="33"/>
  <c r="H146" i="33" s="1"/>
  <c r="I146" i="33" s="1"/>
  <c r="J146" i="33" s="1"/>
  <c r="G147" i="33"/>
  <c r="G148" i="33"/>
  <c r="G149" i="33"/>
  <c r="H149" i="33" s="1"/>
  <c r="I149" i="33" s="1"/>
  <c r="J149" i="33" s="1"/>
  <c r="G150" i="33"/>
  <c r="H150" i="33" s="1"/>
  <c r="I150" i="33" s="1"/>
  <c r="J150" i="33" s="1"/>
  <c r="G151" i="33"/>
  <c r="H151" i="33" s="1"/>
  <c r="I151" i="33" s="1"/>
  <c r="J151" i="33" s="1"/>
  <c r="G152" i="33"/>
  <c r="H152" i="33" s="1"/>
  <c r="G153" i="33"/>
  <c r="H153" i="33" s="1"/>
  <c r="I153" i="33" s="1"/>
  <c r="J153" i="33" s="1"/>
  <c r="G154" i="33"/>
  <c r="H154" i="33" s="1"/>
  <c r="I154" i="33" s="1"/>
  <c r="J154" i="33" s="1"/>
  <c r="G155" i="33"/>
  <c r="H155" i="33" s="1"/>
  <c r="I155" i="33" s="1"/>
  <c r="J155" i="33" s="1"/>
  <c r="G156" i="33"/>
  <c r="H156" i="33" s="1"/>
  <c r="I156" i="33" s="1"/>
  <c r="J156" i="33" s="1"/>
  <c r="G157" i="33"/>
  <c r="H157" i="33" s="1"/>
  <c r="I157" i="33" s="1"/>
  <c r="J157" i="33" s="1"/>
  <c r="G158" i="33"/>
  <c r="H158" i="33" s="1"/>
  <c r="I158" i="33" s="1"/>
  <c r="J158" i="33" s="1"/>
  <c r="G159" i="33"/>
  <c r="H159" i="33" s="1"/>
  <c r="I159" i="33" s="1"/>
  <c r="J159" i="33" s="1"/>
  <c r="G160" i="33"/>
  <c r="H160" i="33" s="1"/>
  <c r="I160" i="33" s="1"/>
  <c r="J160" i="33" s="1"/>
  <c r="G161" i="33"/>
  <c r="H161" i="33" s="1"/>
  <c r="I161" i="33" s="1"/>
  <c r="J161" i="33" s="1"/>
  <c r="G162" i="33"/>
  <c r="H162" i="33" s="1"/>
  <c r="I162" i="33" s="1"/>
  <c r="J162" i="33" s="1"/>
  <c r="G163" i="33"/>
  <c r="G164" i="33"/>
  <c r="H164" i="33" s="1"/>
  <c r="I164" i="33" s="1"/>
  <c r="J164" i="33" s="1"/>
  <c r="G165" i="33"/>
  <c r="H165" i="33" s="1"/>
  <c r="I165" i="33" s="1"/>
  <c r="J165" i="33" s="1"/>
  <c r="G166" i="33"/>
  <c r="H166" i="33" s="1"/>
  <c r="I166" i="33" s="1"/>
  <c r="J166" i="33" s="1"/>
  <c r="G167" i="33"/>
  <c r="H167" i="33" s="1"/>
  <c r="I167" i="33" s="1"/>
  <c r="J167" i="33" s="1"/>
  <c r="G168" i="33"/>
  <c r="H168" i="33" s="1"/>
  <c r="I168" i="33" s="1"/>
  <c r="J168" i="33" s="1"/>
  <c r="G169" i="33"/>
  <c r="H169" i="33" s="1"/>
  <c r="I169" i="33" s="1"/>
  <c r="J169" i="33" s="1"/>
  <c r="G170" i="33"/>
  <c r="H170" i="33" s="1"/>
  <c r="I170" i="33" s="1"/>
  <c r="J170" i="33" s="1"/>
  <c r="G171" i="33"/>
  <c r="G172" i="33"/>
  <c r="H172" i="33" s="1"/>
  <c r="I172" i="33" s="1"/>
  <c r="J172" i="33" s="1"/>
  <c r="G173" i="33"/>
  <c r="H173" i="33" s="1"/>
  <c r="I173" i="33" s="1"/>
  <c r="J173" i="33" s="1"/>
  <c r="G174" i="33"/>
  <c r="G175" i="33"/>
  <c r="H175" i="33" s="1"/>
  <c r="I175" i="33" s="1"/>
  <c r="J175" i="33" s="1"/>
  <c r="G176" i="33"/>
  <c r="H176" i="33" s="1"/>
  <c r="I176" i="33" s="1"/>
  <c r="J176" i="33" s="1"/>
  <c r="G177" i="33"/>
  <c r="H177" i="33" s="1"/>
  <c r="I177" i="33" s="1"/>
  <c r="J177" i="33" s="1"/>
  <c r="G178" i="33"/>
  <c r="H178" i="33" s="1"/>
  <c r="I178" i="33" s="1"/>
  <c r="J178" i="33" s="1"/>
  <c r="G179" i="33"/>
  <c r="H179" i="33" s="1"/>
  <c r="I179" i="33" s="1"/>
  <c r="J179" i="33" s="1"/>
  <c r="G180" i="33"/>
  <c r="H180" i="33" s="1"/>
  <c r="I180" i="33" s="1"/>
  <c r="J180" i="33" s="1"/>
  <c r="G181" i="33"/>
  <c r="H181" i="33" s="1"/>
  <c r="I181" i="33" s="1"/>
  <c r="J181" i="33" s="1"/>
  <c r="G182" i="33"/>
  <c r="H182" i="33" s="1"/>
  <c r="I182" i="33" s="1"/>
  <c r="J182" i="33" s="1"/>
  <c r="G183" i="33"/>
  <c r="H183" i="33" s="1"/>
  <c r="I183" i="33" s="1"/>
  <c r="J183" i="33" s="1"/>
  <c r="G184" i="33"/>
  <c r="H184" i="33" s="1"/>
  <c r="I184" i="33" s="1"/>
  <c r="J184" i="33" s="1"/>
  <c r="G185" i="33"/>
  <c r="H185" i="33" s="1"/>
  <c r="I185" i="33" s="1"/>
  <c r="J185" i="33" s="1"/>
  <c r="G186" i="33"/>
  <c r="H186" i="33" s="1"/>
  <c r="I186" i="33" s="1"/>
  <c r="J186" i="33" s="1"/>
  <c r="G187" i="33"/>
  <c r="H187" i="33" s="1"/>
  <c r="I187" i="33" s="1"/>
  <c r="J187" i="33" s="1"/>
  <c r="G188" i="33"/>
  <c r="H188" i="33" s="1"/>
  <c r="I188" i="33" s="1"/>
  <c r="J188" i="33" s="1"/>
  <c r="G189" i="33"/>
  <c r="H189" i="33" s="1"/>
  <c r="I189" i="33" s="1"/>
  <c r="J189" i="33" s="1"/>
  <c r="G190" i="33"/>
  <c r="H190" i="33" s="1"/>
  <c r="I190" i="33" s="1"/>
  <c r="J190" i="33" s="1"/>
  <c r="G191" i="33"/>
  <c r="H191" i="33" s="1"/>
  <c r="I191" i="33" s="1"/>
  <c r="J191" i="33" s="1"/>
  <c r="G192" i="33"/>
  <c r="H192" i="33" s="1"/>
  <c r="I192" i="33" s="1"/>
  <c r="J192" i="33" s="1"/>
  <c r="G193" i="33"/>
  <c r="H193" i="33" s="1"/>
  <c r="I193" i="33" s="1"/>
  <c r="J193" i="33" s="1"/>
  <c r="G194" i="33"/>
  <c r="H194" i="33" s="1"/>
  <c r="I194" i="33" s="1"/>
  <c r="J194" i="33" s="1"/>
  <c r="G195" i="33"/>
  <c r="H195" i="33" s="1"/>
  <c r="I195" i="33" s="1"/>
  <c r="J195" i="33" s="1"/>
  <c r="G196" i="33"/>
  <c r="H196" i="33" s="1"/>
  <c r="I196" i="33" s="1"/>
  <c r="J196" i="33" s="1"/>
  <c r="G197" i="33"/>
  <c r="H197" i="33" s="1"/>
  <c r="I197" i="33" s="1"/>
  <c r="J197" i="33" s="1"/>
  <c r="G198" i="33"/>
  <c r="H198" i="33" s="1"/>
  <c r="I198" i="33" s="1"/>
  <c r="J198" i="33" s="1"/>
  <c r="G199" i="33"/>
  <c r="H199" i="33" s="1"/>
  <c r="I199" i="33" s="1"/>
  <c r="J199" i="33" s="1"/>
  <c r="G200" i="33"/>
  <c r="H200" i="33" s="1"/>
  <c r="I200" i="33" s="1"/>
  <c r="J200" i="33" s="1"/>
  <c r="G201" i="33"/>
  <c r="H201" i="33" s="1"/>
  <c r="I201" i="33" s="1"/>
  <c r="J201" i="33" s="1"/>
  <c r="G202" i="33"/>
  <c r="H202" i="33" s="1"/>
  <c r="I202" i="33" s="1"/>
  <c r="J202" i="33" s="1"/>
  <c r="G203" i="33"/>
  <c r="H203" i="33" s="1"/>
  <c r="I203" i="33" s="1"/>
  <c r="J203" i="33" s="1"/>
  <c r="G204" i="33"/>
  <c r="H204" i="33" s="1"/>
  <c r="I204" i="33" s="1"/>
  <c r="J204" i="33" s="1"/>
  <c r="G205" i="33"/>
  <c r="H205" i="33" s="1"/>
  <c r="I205" i="33" s="1"/>
  <c r="J205" i="33" s="1"/>
  <c r="G206" i="33"/>
  <c r="H206" i="33" s="1"/>
  <c r="I206" i="33" s="1"/>
  <c r="J206" i="33" s="1"/>
  <c r="G207" i="33"/>
  <c r="H207" i="33" s="1"/>
  <c r="I207" i="33" s="1"/>
  <c r="J207" i="33" s="1"/>
  <c r="G208" i="33"/>
  <c r="H208" i="33" s="1"/>
  <c r="I208" i="33" s="1"/>
  <c r="J208" i="33" s="1"/>
  <c r="G209" i="33"/>
  <c r="H209" i="33" s="1"/>
  <c r="I209" i="33" s="1"/>
  <c r="J209" i="33" s="1"/>
  <c r="G210" i="33"/>
  <c r="H210" i="33" s="1"/>
  <c r="I210" i="33" s="1"/>
  <c r="J210" i="33" s="1"/>
  <c r="G211" i="33"/>
  <c r="G212" i="33"/>
  <c r="H212" i="33" s="1"/>
  <c r="I212" i="33" s="1"/>
  <c r="J212" i="33" s="1"/>
  <c r="G213" i="33"/>
  <c r="H213" i="33" s="1"/>
  <c r="I213" i="33" s="1"/>
  <c r="J213" i="33" s="1"/>
  <c r="G214" i="33"/>
  <c r="H214" i="33" s="1"/>
  <c r="G215" i="33"/>
  <c r="H215" i="33" s="1"/>
  <c r="I215" i="33" s="1"/>
  <c r="J215" i="33" s="1"/>
  <c r="G216" i="33"/>
  <c r="H216" i="33" s="1"/>
  <c r="I216" i="33" s="1"/>
  <c r="J216" i="33" s="1"/>
  <c r="G217" i="33"/>
  <c r="G218" i="33"/>
  <c r="H218" i="33" s="1"/>
  <c r="I218" i="33" s="1"/>
  <c r="J218" i="33" s="1"/>
  <c r="G219" i="33"/>
  <c r="H219" i="33" s="1"/>
  <c r="I219" i="33" s="1"/>
  <c r="J219" i="33" s="1"/>
  <c r="G220" i="33"/>
  <c r="G221" i="33"/>
  <c r="H221" i="33" s="1"/>
  <c r="I221" i="33" s="1"/>
  <c r="J221" i="33" s="1"/>
  <c r="G222" i="33"/>
  <c r="G223" i="33"/>
  <c r="H223" i="33" s="1"/>
  <c r="I223" i="33" s="1"/>
  <c r="J223" i="33" s="1"/>
  <c r="G224" i="33"/>
  <c r="H224" i="33" s="1"/>
  <c r="I224" i="33" s="1"/>
  <c r="J224" i="33" s="1"/>
  <c r="G225" i="33"/>
  <c r="H225" i="33" s="1"/>
  <c r="I225" i="33" s="1"/>
  <c r="J225" i="33" s="1"/>
  <c r="G226" i="33"/>
  <c r="H226" i="33" s="1"/>
  <c r="I226" i="33" s="1"/>
  <c r="J226" i="33" s="1"/>
  <c r="G227" i="33"/>
  <c r="H227" i="33" s="1"/>
  <c r="I227" i="33" s="1"/>
  <c r="J227" i="33" s="1"/>
  <c r="G228" i="33"/>
  <c r="H228" i="33" s="1"/>
  <c r="I228" i="33" s="1"/>
  <c r="J228" i="33" s="1"/>
  <c r="G229" i="33"/>
  <c r="H229" i="33" s="1"/>
  <c r="I229" i="33" s="1"/>
  <c r="J229" i="33" s="1"/>
  <c r="G230" i="33"/>
  <c r="H230" i="33" s="1"/>
  <c r="I230" i="33" s="1"/>
  <c r="J230" i="33" s="1"/>
  <c r="G231" i="33"/>
  <c r="H231" i="33" s="1"/>
  <c r="I231" i="33" s="1"/>
  <c r="J231" i="33" s="1"/>
  <c r="G232" i="33"/>
  <c r="H232" i="33" s="1"/>
  <c r="I232" i="33" s="1"/>
  <c r="J232" i="33" s="1"/>
  <c r="G233" i="33"/>
  <c r="H233" i="33" s="1"/>
  <c r="I233" i="33" s="1"/>
  <c r="J233" i="33" s="1"/>
  <c r="G234" i="33"/>
  <c r="H234" i="33" s="1"/>
  <c r="I234" i="33" s="1"/>
  <c r="J234" i="33" s="1"/>
  <c r="G235" i="33"/>
  <c r="G236" i="33"/>
  <c r="H236" i="33" s="1"/>
  <c r="I236" i="33" s="1"/>
  <c r="J236" i="33" s="1"/>
  <c r="G237" i="33"/>
  <c r="H237" i="33" s="1"/>
  <c r="I237" i="33" s="1"/>
  <c r="J237" i="33" s="1"/>
  <c r="G238" i="33"/>
  <c r="H238" i="33" s="1"/>
  <c r="I238" i="33" s="1"/>
  <c r="J238" i="33" s="1"/>
  <c r="G239" i="33"/>
  <c r="H239" i="33" s="1"/>
  <c r="I239" i="33" s="1"/>
  <c r="J239" i="33" s="1"/>
  <c r="G240" i="33"/>
  <c r="H240" i="33" s="1"/>
  <c r="I240" i="33" s="1"/>
  <c r="J240" i="33" s="1"/>
  <c r="G241" i="33"/>
  <c r="H241" i="33" s="1"/>
  <c r="I241" i="33" s="1"/>
  <c r="J241" i="33" s="1"/>
  <c r="G242" i="33"/>
  <c r="H242" i="33" s="1"/>
  <c r="I242" i="33" s="1"/>
  <c r="J242" i="33" s="1"/>
  <c r="G243" i="33"/>
  <c r="H243" i="33" s="1"/>
  <c r="I243" i="33" s="1"/>
  <c r="J243" i="33" s="1"/>
  <c r="G244" i="33"/>
  <c r="H244" i="33" s="1"/>
  <c r="I244" i="33" s="1"/>
  <c r="J244" i="33" s="1"/>
  <c r="G245" i="33"/>
  <c r="H245" i="33" s="1"/>
  <c r="I245" i="33" s="1"/>
  <c r="J245" i="33" s="1"/>
  <c r="G246" i="33"/>
  <c r="H246" i="33" s="1"/>
  <c r="I246" i="33" s="1"/>
  <c r="J246" i="33" s="1"/>
  <c r="G247" i="33"/>
  <c r="H247" i="33" s="1"/>
  <c r="I247" i="33" s="1"/>
  <c r="J247" i="33" s="1"/>
  <c r="G248" i="33"/>
  <c r="H248" i="33" s="1"/>
  <c r="G249" i="33"/>
  <c r="H249" i="33" s="1"/>
  <c r="I249" i="33" s="1"/>
  <c r="J249" i="33" s="1"/>
  <c r="G250" i="33"/>
  <c r="H250" i="33" s="1"/>
  <c r="I250" i="33" s="1"/>
  <c r="J250" i="33" s="1"/>
  <c r="G251" i="33"/>
  <c r="H251" i="33" s="1"/>
  <c r="I251" i="33" s="1"/>
  <c r="J251" i="33" s="1"/>
  <c r="G252" i="33"/>
  <c r="H252" i="33" s="1"/>
  <c r="I252" i="33" s="1"/>
  <c r="J252" i="33" s="1"/>
  <c r="G253" i="33"/>
  <c r="H253" i="33" s="1"/>
  <c r="I253" i="33" s="1"/>
  <c r="J253" i="33" s="1"/>
  <c r="G254" i="33"/>
  <c r="H254" i="33" s="1"/>
  <c r="I254" i="33" s="1"/>
  <c r="J254" i="33" s="1"/>
  <c r="G255" i="33"/>
  <c r="H255" i="33" s="1"/>
  <c r="I255" i="33" s="1"/>
  <c r="J255" i="33" s="1"/>
  <c r="G256" i="33"/>
  <c r="H256" i="33" s="1"/>
  <c r="I256" i="33" s="1"/>
  <c r="J256" i="33" s="1"/>
  <c r="G257" i="33"/>
  <c r="H257" i="33" s="1"/>
  <c r="I257" i="33" s="1"/>
  <c r="J257" i="33" s="1"/>
  <c r="G258" i="33"/>
  <c r="H258" i="33" s="1"/>
  <c r="I258" i="33" s="1"/>
  <c r="J258" i="33" s="1"/>
  <c r="G259" i="33"/>
  <c r="H259" i="33" s="1"/>
  <c r="I259" i="33" s="1"/>
  <c r="J259" i="33" s="1"/>
  <c r="G260" i="33"/>
  <c r="H260" i="33" s="1"/>
  <c r="I260" i="33" s="1"/>
  <c r="J260" i="33" s="1"/>
  <c r="G261" i="33"/>
  <c r="H261" i="33" s="1"/>
  <c r="I261" i="33" s="1"/>
  <c r="J261" i="33" s="1"/>
  <c r="G262" i="33"/>
  <c r="H262" i="33" s="1"/>
  <c r="I262" i="33" s="1"/>
  <c r="J262" i="33" s="1"/>
  <c r="G263" i="33"/>
  <c r="H263" i="33" s="1"/>
  <c r="I263" i="33" s="1"/>
  <c r="J263" i="33" s="1"/>
  <c r="G264" i="33"/>
  <c r="H264" i="33" s="1"/>
  <c r="I264" i="33" s="1"/>
  <c r="J264" i="33" s="1"/>
  <c r="G265" i="33"/>
  <c r="G266" i="33"/>
  <c r="H266" i="33" s="1"/>
  <c r="I266" i="33" s="1"/>
  <c r="J266" i="33" s="1"/>
  <c r="G267" i="33"/>
  <c r="H267" i="33" s="1"/>
  <c r="I267" i="33" s="1"/>
  <c r="J267" i="33" s="1"/>
  <c r="G268" i="33"/>
  <c r="G269" i="33"/>
  <c r="H269" i="33" s="1"/>
  <c r="I269" i="33" s="1"/>
  <c r="J269" i="33" s="1"/>
  <c r="G270" i="33"/>
  <c r="H270" i="33" s="1"/>
  <c r="I270" i="33" s="1"/>
  <c r="G271" i="33"/>
  <c r="H271" i="33" s="1"/>
  <c r="I271" i="33" s="1"/>
  <c r="J271" i="33" s="1"/>
  <c r="G272" i="33"/>
  <c r="H272" i="33" s="1"/>
  <c r="I272" i="33" s="1"/>
  <c r="J272" i="33" s="1"/>
  <c r="G273" i="33"/>
  <c r="H273" i="33" s="1"/>
  <c r="I273" i="33" s="1"/>
  <c r="J273" i="33" s="1"/>
  <c r="G274" i="33"/>
  <c r="H274" i="33" s="1"/>
  <c r="I274" i="33" s="1"/>
  <c r="J274" i="33" s="1"/>
  <c r="G275" i="33"/>
  <c r="H275" i="33" s="1"/>
  <c r="I275" i="33" s="1"/>
  <c r="J275" i="33" s="1"/>
  <c r="G276" i="33"/>
  <c r="H276" i="33" s="1"/>
  <c r="I276" i="33" s="1"/>
  <c r="J276" i="33" s="1"/>
  <c r="G277" i="33"/>
  <c r="H277" i="33" s="1"/>
  <c r="I277" i="33" s="1"/>
  <c r="J277" i="33" s="1"/>
  <c r="G278" i="33"/>
  <c r="H278" i="33" s="1"/>
  <c r="I278" i="33" s="1"/>
  <c r="J278" i="33" s="1"/>
  <c r="G279" i="33"/>
  <c r="H279" i="33" s="1"/>
  <c r="I279" i="33" s="1"/>
  <c r="J279" i="33" s="1"/>
  <c r="G280" i="33"/>
  <c r="H280" i="33" s="1"/>
  <c r="G281" i="33"/>
  <c r="H281" i="33" s="1"/>
  <c r="I281" i="33" s="1"/>
  <c r="J281" i="33" s="1"/>
  <c r="G282" i="33"/>
  <c r="H282" i="33" s="1"/>
  <c r="I282" i="33" s="1"/>
  <c r="J282" i="33" s="1"/>
  <c r="G283" i="33"/>
  <c r="G284" i="33"/>
  <c r="H284" i="33" s="1"/>
  <c r="I284" i="33" s="1"/>
  <c r="J284" i="33" s="1"/>
  <c r="G285" i="33"/>
  <c r="H285" i="33" s="1"/>
  <c r="I285" i="33" s="1"/>
  <c r="J285" i="33" s="1"/>
  <c r="G286" i="33"/>
  <c r="H286" i="33" s="1"/>
  <c r="I286" i="33" s="1"/>
  <c r="J286" i="33" s="1"/>
  <c r="G287" i="33"/>
  <c r="H287" i="33" s="1"/>
  <c r="I287" i="33" s="1"/>
  <c r="J287" i="33" s="1"/>
  <c r="G288" i="33"/>
  <c r="H288" i="33" s="1"/>
  <c r="I288" i="33" s="1"/>
  <c r="J288" i="33" s="1"/>
  <c r="G289" i="33"/>
  <c r="H289" i="33" s="1"/>
  <c r="I289" i="33" s="1"/>
  <c r="J289" i="33" s="1"/>
  <c r="G290" i="33"/>
  <c r="H290" i="33" s="1"/>
  <c r="I290" i="33" s="1"/>
  <c r="J290" i="33" s="1"/>
  <c r="G291" i="33"/>
  <c r="H291" i="33" s="1"/>
  <c r="I291" i="33" s="1"/>
  <c r="J291" i="33" s="1"/>
  <c r="G292" i="33"/>
  <c r="G293" i="33"/>
  <c r="H293" i="33" s="1"/>
  <c r="I293" i="33" s="1"/>
  <c r="J293" i="33" s="1"/>
  <c r="G294" i="33"/>
  <c r="H294" i="33" s="1"/>
  <c r="I294" i="33" s="1"/>
  <c r="J294" i="33" s="1"/>
  <c r="G295" i="33"/>
  <c r="H295" i="33" s="1"/>
  <c r="I295" i="33" s="1"/>
  <c r="J295" i="33" s="1"/>
  <c r="G296" i="33"/>
  <c r="H296" i="33" s="1"/>
  <c r="G297" i="33"/>
  <c r="H297" i="33" s="1"/>
  <c r="I297" i="33" s="1"/>
  <c r="J297" i="33" s="1"/>
  <c r="G298" i="33"/>
  <c r="H298" i="33" s="1"/>
  <c r="I298" i="33" s="1"/>
  <c r="J298" i="33" s="1"/>
  <c r="G299" i="33"/>
  <c r="H299" i="33" s="1"/>
  <c r="I299" i="33" s="1"/>
  <c r="J299" i="33" s="1"/>
  <c r="G300" i="33"/>
  <c r="H300" i="33" s="1"/>
  <c r="I300" i="33" s="1"/>
  <c r="J300" i="33" s="1"/>
  <c r="G301" i="33"/>
  <c r="H301" i="33" s="1"/>
  <c r="I301" i="33" s="1"/>
  <c r="J301" i="33" s="1"/>
  <c r="G302" i="33"/>
  <c r="H302" i="33" s="1"/>
  <c r="I302" i="33" s="1"/>
  <c r="J302" i="33" s="1"/>
  <c r="G303" i="33"/>
  <c r="H303" i="33" s="1"/>
  <c r="I303" i="33" s="1"/>
  <c r="J303" i="33" s="1"/>
  <c r="G304" i="33"/>
  <c r="H304" i="33" s="1"/>
  <c r="I304" i="33" s="1"/>
  <c r="J304" i="33" s="1"/>
  <c r="G305" i="33"/>
  <c r="H305" i="33" s="1"/>
  <c r="I305" i="33" s="1"/>
  <c r="J305" i="33" s="1"/>
  <c r="G306" i="33"/>
  <c r="H306" i="33" s="1"/>
  <c r="I306" i="33" s="1"/>
  <c r="J306" i="33" s="1"/>
  <c r="G307" i="33"/>
  <c r="H307" i="33" s="1"/>
  <c r="I307" i="33" s="1"/>
  <c r="J307" i="33" s="1"/>
  <c r="G308" i="33"/>
  <c r="H308" i="33" s="1"/>
  <c r="I308" i="33" s="1"/>
  <c r="J308" i="33" s="1"/>
  <c r="G309" i="33"/>
  <c r="H309" i="33" s="1"/>
  <c r="I309" i="33" s="1"/>
  <c r="J309" i="33" s="1"/>
  <c r="G310" i="33"/>
  <c r="H310" i="33" s="1"/>
  <c r="I310" i="33" s="1"/>
  <c r="J310" i="33" s="1"/>
  <c r="G311" i="33"/>
  <c r="H311" i="33" s="1"/>
  <c r="I311" i="33" s="1"/>
  <c r="J311" i="33" s="1"/>
  <c r="G312" i="33"/>
  <c r="H312" i="33" s="1"/>
  <c r="G313" i="33"/>
  <c r="G314" i="33"/>
  <c r="H314" i="33" s="1"/>
  <c r="I314" i="33" s="1"/>
  <c r="J314" i="33" s="1"/>
  <c r="G315" i="33"/>
  <c r="H315" i="33" s="1"/>
  <c r="I315" i="33" s="1"/>
  <c r="J315" i="33" s="1"/>
  <c r="G316" i="33"/>
  <c r="H316" i="33" s="1"/>
  <c r="I316" i="33" s="1"/>
  <c r="J316" i="33" s="1"/>
  <c r="G317" i="33"/>
  <c r="H317" i="33" s="1"/>
  <c r="G318" i="33"/>
  <c r="H318" i="33" s="1"/>
  <c r="I318" i="33" s="1"/>
  <c r="J318" i="33" s="1"/>
  <c r="G319" i="33"/>
  <c r="H319" i="33" s="1"/>
  <c r="I319" i="33" s="1"/>
  <c r="J319" i="33" s="1"/>
  <c r="G320" i="33"/>
  <c r="H320" i="33" s="1"/>
  <c r="I320" i="33" s="1"/>
  <c r="J320" i="33" s="1"/>
  <c r="G321" i="33"/>
  <c r="H321" i="33" s="1"/>
  <c r="I321" i="33" s="1"/>
  <c r="J321" i="33" s="1"/>
  <c r="G322" i="33"/>
  <c r="H322" i="33" s="1"/>
  <c r="I322" i="33" s="1"/>
  <c r="J322" i="33" s="1"/>
  <c r="G323" i="33"/>
  <c r="H323" i="33" s="1"/>
  <c r="I323" i="33" s="1"/>
  <c r="J323" i="33" s="1"/>
  <c r="G324" i="33"/>
  <c r="G325" i="33"/>
  <c r="H325" i="33" s="1"/>
  <c r="I325" i="33" s="1"/>
  <c r="J325" i="33" s="1"/>
  <c r="G326" i="33"/>
  <c r="H326" i="33" s="1"/>
  <c r="I326" i="33" s="1"/>
  <c r="J326" i="33" s="1"/>
  <c r="G327" i="33"/>
  <c r="H327" i="33" s="1"/>
  <c r="I327" i="33" s="1"/>
  <c r="J327" i="33" s="1"/>
  <c r="G328" i="33"/>
  <c r="H328" i="33" s="1"/>
  <c r="I328" i="33" s="1"/>
  <c r="J328" i="33" s="1"/>
  <c r="G329" i="33"/>
  <c r="H329" i="33" s="1"/>
  <c r="I329" i="33" s="1"/>
  <c r="J329" i="33" s="1"/>
  <c r="G330" i="33"/>
  <c r="H330" i="33" s="1"/>
  <c r="I330" i="33" s="1"/>
  <c r="J330" i="33" s="1"/>
  <c r="G331" i="33"/>
  <c r="G332" i="33"/>
  <c r="G333" i="33"/>
  <c r="H333" i="33" s="1"/>
  <c r="I333" i="33" s="1"/>
  <c r="J333" i="33" s="1"/>
  <c r="G334" i="33"/>
  <c r="H334" i="33" s="1"/>
  <c r="I334" i="33" s="1"/>
  <c r="J334" i="33" s="1"/>
  <c r="G335" i="33"/>
  <c r="H335" i="33" s="1"/>
  <c r="I335" i="33" s="1"/>
  <c r="J335" i="33" s="1"/>
  <c r="G336" i="33"/>
  <c r="H336" i="33" s="1"/>
  <c r="I336" i="33" s="1"/>
  <c r="J336" i="33" s="1"/>
  <c r="G337" i="33"/>
  <c r="H337" i="33" s="1"/>
  <c r="I337" i="33" s="1"/>
  <c r="J337" i="33" s="1"/>
  <c r="G338" i="33"/>
  <c r="H338" i="33" s="1"/>
  <c r="I338" i="33" s="1"/>
  <c r="J338" i="33" s="1"/>
  <c r="G339" i="33"/>
  <c r="H339" i="33" s="1"/>
  <c r="I339" i="33" s="1"/>
  <c r="J339" i="33" s="1"/>
  <c r="G340" i="33"/>
  <c r="H340" i="33" s="1"/>
  <c r="I340" i="33" s="1"/>
  <c r="J340" i="33" s="1"/>
  <c r="G341" i="33"/>
  <c r="H341" i="33" s="1"/>
  <c r="I341" i="33" s="1"/>
  <c r="J341" i="33" s="1"/>
  <c r="G342" i="33"/>
  <c r="H342" i="33" s="1"/>
  <c r="I342" i="33" s="1"/>
  <c r="J342" i="33" s="1"/>
  <c r="G343" i="33"/>
  <c r="H343" i="33" s="1"/>
  <c r="I343" i="33" s="1"/>
  <c r="J343" i="33" s="1"/>
  <c r="G344" i="33"/>
  <c r="H344" i="33" s="1"/>
  <c r="I344" i="33" s="1"/>
  <c r="J344" i="33" s="1"/>
  <c r="G345" i="33"/>
  <c r="H345" i="33" s="1"/>
  <c r="I345" i="33" s="1"/>
  <c r="J345" i="33" s="1"/>
  <c r="G346" i="33"/>
  <c r="H346" i="33" s="1"/>
  <c r="I346" i="33" s="1"/>
  <c r="J346" i="33" s="1"/>
  <c r="G347" i="33"/>
  <c r="H347" i="33" s="1"/>
  <c r="I347" i="33" s="1"/>
  <c r="J347" i="33" s="1"/>
  <c r="G348" i="33"/>
  <c r="H348" i="33" s="1"/>
  <c r="I348" i="33" s="1"/>
  <c r="J348" i="33" s="1"/>
  <c r="G349" i="33"/>
  <c r="H349" i="33" s="1"/>
  <c r="I349" i="33" s="1"/>
  <c r="J349" i="33" s="1"/>
  <c r="G350" i="33"/>
  <c r="H350" i="33" s="1"/>
  <c r="I350" i="33" s="1"/>
  <c r="J350" i="33" s="1"/>
  <c r="G351" i="33"/>
  <c r="H351" i="33" s="1"/>
  <c r="I351" i="33" s="1"/>
  <c r="J351" i="33" s="1"/>
  <c r="G352" i="33"/>
  <c r="H352" i="33" s="1"/>
  <c r="I352" i="33" s="1"/>
  <c r="J352" i="33" s="1"/>
  <c r="G353" i="33"/>
  <c r="H353" i="33" s="1"/>
  <c r="I353" i="33" s="1"/>
  <c r="J353" i="33" s="1"/>
  <c r="G354" i="33"/>
  <c r="H354" i="33" s="1"/>
  <c r="I354" i="33" s="1"/>
  <c r="J354" i="33" s="1"/>
  <c r="G355" i="33"/>
  <c r="H355" i="33" s="1"/>
  <c r="I355" i="33" s="1"/>
  <c r="J355" i="33" s="1"/>
  <c r="G356" i="33"/>
  <c r="G357" i="33"/>
  <c r="H357" i="33" s="1"/>
  <c r="I357" i="33" s="1"/>
  <c r="J357" i="33" s="1"/>
  <c r="G358" i="33"/>
  <c r="H358" i="33" s="1"/>
  <c r="I358" i="33" s="1"/>
  <c r="J358" i="33" s="1"/>
  <c r="G359" i="33"/>
  <c r="H359" i="33" s="1"/>
  <c r="I359" i="33" s="1"/>
  <c r="J359" i="33" s="1"/>
  <c r="G360" i="33"/>
  <c r="H360" i="33" s="1"/>
  <c r="I360" i="33" s="1"/>
  <c r="J360" i="33" s="1"/>
  <c r="G361" i="33"/>
  <c r="G362" i="33"/>
  <c r="H362" i="33" s="1"/>
  <c r="I362" i="33" s="1"/>
  <c r="J362" i="33" s="1"/>
  <c r="G363" i="33"/>
  <c r="H363" i="33" s="1"/>
  <c r="I363" i="33" s="1"/>
  <c r="J363" i="33" s="1"/>
  <c r="G364" i="33"/>
  <c r="H364" i="33" s="1"/>
  <c r="I364" i="33" s="1"/>
  <c r="J364" i="33" s="1"/>
  <c r="G365" i="33"/>
  <c r="H365" i="33" s="1"/>
  <c r="I365" i="33" s="1"/>
  <c r="J365" i="33" s="1"/>
  <c r="G366" i="33"/>
  <c r="H366" i="33" s="1"/>
  <c r="I366" i="33" s="1"/>
  <c r="J366" i="33" s="1"/>
  <c r="G367" i="33"/>
  <c r="H367" i="33" s="1"/>
  <c r="I367" i="33" s="1"/>
  <c r="J367" i="33" s="1"/>
  <c r="G368" i="33"/>
  <c r="H368" i="33" s="1"/>
  <c r="G369" i="33"/>
  <c r="H369" i="33" s="1"/>
  <c r="I369" i="33" s="1"/>
  <c r="J369" i="33" s="1"/>
  <c r="G370" i="33"/>
  <c r="H370" i="33" s="1"/>
  <c r="I370" i="33" s="1"/>
  <c r="J370" i="33" s="1"/>
  <c r="G371" i="33"/>
  <c r="H371" i="33" s="1"/>
  <c r="I371" i="33" s="1"/>
  <c r="J371" i="33" s="1"/>
  <c r="G372" i="33"/>
  <c r="H372" i="33" s="1"/>
  <c r="I372" i="33" s="1"/>
  <c r="J372" i="33" s="1"/>
  <c r="G373" i="33"/>
  <c r="H373" i="33" s="1"/>
  <c r="I373" i="33" s="1"/>
  <c r="J373" i="33" s="1"/>
  <c r="G374" i="33"/>
  <c r="H374" i="33" s="1"/>
  <c r="I374" i="33" s="1"/>
  <c r="J374" i="33" s="1"/>
  <c r="G375" i="33"/>
  <c r="H375" i="33" s="1"/>
  <c r="I375" i="33" s="1"/>
  <c r="J375" i="33" s="1"/>
  <c r="G376" i="33"/>
  <c r="H376" i="33" s="1"/>
  <c r="I376" i="33" s="1"/>
  <c r="J376" i="33" s="1"/>
  <c r="G377" i="33"/>
  <c r="H377" i="33" s="1"/>
  <c r="I377" i="33" s="1"/>
  <c r="J377" i="33" s="1"/>
  <c r="G378" i="33"/>
  <c r="H378" i="33" s="1"/>
  <c r="I378" i="33" s="1"/>
  <c r="J378" i="33" s="1"/>
  <c r="G379" i="33"/>
  <c r="H379" i="33" s="1"/>
  <c r="I379" i="33" s="1"/>
  <c r="J379" i="33" s="1"/>
  <c r="G380" i="33"/>
  <c r="H380" i="33" s="1"/>
  <c r="I380" i="33" s="1"/>
  <c r="J380" i="33" s="1"/>
  <c r="G381" i="33"/>
  <c r="H381" i="33" s="1"/>
  <c r="I381" i="33" s="1"/>
  <c r="J381" i="33" s="1"/>
  <c r="G382" i="33"/>
  <c r="H382" i="33" s="1"/>
  <c r="I382" i="33" s="1"/>
  <c r="J382" i="33" s="1"/>
  <c r="G383" i="33"/>
  <c r="H383" i="33" s="1"/>
  <c r="I383" i="33" s="1"/>
  <c r="J383" i="33" s="1"/>
  <c r="G384" i="33"/>
  <c r="H384" i="33" s="1"/>
  <c r="I384" i="33" s="1"/>
  <c r="J384" i="33" s="1"/>
  <c r="G385" i="33"/>
  <c r="H385" i="33" s="1"/>
  <c r="I385" i="33" s="1"/>
  <c r="J385" i="33" s="1"/>
  <c r="G386" i="33"/>
  <c r="H386" i="33" s="1"/>
  <c r="I386" i="33" s="1"/>
  <c r="J386" i="33" s="1"/>
  <c r="G387" i="33"/>
  <c r="G388" i="33"/>
  <c r="H388" i="33" s="1"/>
  <c r="I388" i="33" s="1"/>
  <c r="J388" i="33" s="1"/>
  <c r="G389" i="33"/>
  <c r="H389" i="33" s="1"/>
  <c r="I389" i="33" s="1"/>
  <c r="J389" i="33" s="1"/>
  <c r="G390" i="33"/>
  <c r="H390" i="33" s="1"/>
  <c r="I390" i="33" s="1"/>
  <c r="J390" i="33" s="1"/>
  <c r="G391" i="33"/>
  <c r="H391" i="33" s="1"/>
  <c r="I391" i="33" s="1"/>
  <c r="J391" i="33" s="1"/>
  <c r="G392" i="33"/>
  <c r="H392" i="33" s="1"/>
  <c r="I392" i="33" s="1"/>
  <c r="J392" i="33" s="1"/>
  <c r="G393" i="33"/>
  <c r="H393" i="33" s="1"/>
  <c r="I393" i="33" s="1"/>
  <c r="J393" i="33" s="1"/>
  <c r="G394" i="33"/>
  <c r="H394" i="33" s="1"/>
  <c r="I394" i="33" s="1"/>
  <c r="J394" i="33" s="1"/>
  <c r="G395" i="33"/>
  <c r="G396" i="33"/>
  <c r="H396" i="33" s="1"/>
  <c r="I396" i="33" s="1"/>
  <c r="J396" i="33" s="1"/>
  <c r="G397" i="33"/>
  <c r="H397" i="33" s="1"/>
  <c r="I397" i="33" s="1"/>
  <c r="J397" i="33" s="1"/>
  <c r="G398" i="33"/>
  <c r="H398" i="33" s="1"/>
  <c r="I398" i="33" s="1"/>
  <c r="J398" i="33" s="1"/>
  <c r="G399" i="33"/>
  <c r="H399" i="33" s="1"/>
  <c r="I399" i="33" s="1"/>
  <c r="J399" i="33" s="1"/>
  <c r="G400" i="33"/>
  <c r="H400" i="33" s="1"/>
  <c r="G401" i="33"/>
  <c r="H401" i="33" s="1"/>
  <c r="I401" i="33" s="1"/>
  <c r="J401" i="33" s="1"/>
  <c r="G402" i="33"/>
  <c r="H402" i="33" s="1"/>
  <c r="I402" i="33" s="1"/>
  <c r="J402" i="33" s="1"/>
  <c r="G403" i="33"/>
  <c r="H403" i="33" s="1"/>
  <c r="I403" i="33" s="1"/>
  <c r="J403" i="33" s="1"/>
  <c r="G404" i="33"/>
  <c r="H404" i="33" s="1"/>
  <c r="I404" i="33" s="1"/>
  <c r="J404" i="33" s="1"/>
  <c r="G405" i="33"/>
  <c r="H405" i="33" s="1"/>
  <c r="I405" i="33" s="1"/>
  <c r="J405" i="33" s="1"/>
  <c r="G406" i="33"/>
  <c r="H406" i="33" s="1"/>
  <c r="I406" i="33" s="1"/>
  <c r="J406" i="33" s="1"/>
  <c r="G407" i="33"/>
  <c r="H407" i="33" s="1"/>
  <c r="I407" i="33" s="1"/>
  <c r="J407" i="33" s="1"/>
  <c r="G408" i="33"/>
  <c r="H408" i="33" s="1"/>
  <c r="I408" i="33" s="1"/>
  <c r="J408" i="33" s="1"/>
  <c r="G409" i="33"/>
  <c r="H409" i="33" s="1"/>
  <c r="I409" i="33" s="1"/>
  <c r="J409" i="33" s="1"/>
  <c r="G410" i="33"/>
  <c r="H410" i="33" s="1"/>
  <c r="I410" i="33" s="1"/>
  <c r="J410" i="33" s="1"/>
  <c r="G411" i="33"/>
  <c r="H411" i="33" s="1"/>
  <c r="I411" i="33" s="1"/>
  <c r="J411" i="33" s="1"/>
  <c r="G412" i="33"/>
  <c r="H412" i="33" s="1"/>
  <c r="I412" i="33" s="1"/>
  <c r="J412" i="33" s="1"/>
  <c r="G413" i="33"/>
  <c r="H413" i="33" s="1"/>
  <c r="I413" i="33" s="1"/>
  <c r="J413" i="33" s="1"/>
  <c r="G414" i="33"/>
  <c r="H414" i="33" s="1"/>
  <c r="I414" i="33" s="1"/>
  <c r="J414" i="33" s="1"/>
  <c r="G415" i="33"/>
  <c r="H415" i="33" s="1"/>
  <c r="I415" i="33" s="1"/>
  <c r="J415" i="33" s="1"/>
  <c r="G416" i="33"/>
  <c r="H416" i="33" s="1"/>
  <c r="I416" i="33" s="1"/>
  <c r="J416" i="33" s="1"/>
  <c r="G417" i="33"/>
  <c r="H417" i="33" s="1"/>
  <c r="I417" i="33" s="1"/>
  <c r="J417" i="33" s="1"/>
  <c r="G418" i="33"/>
  <c r="H418" i="33" s="1"/>
  <c r="I418" i="33" s="1"/>
  <c r="J418" i="33" s="1"/>
  <c r="G419" i="33"/>
  <c r="G420" i="33"/>
  <c r="H420" i="33" s="1"/>
  <c r="I420" i="33" s="1"/>
  <c r="J420" i="33" s="1"/>
  <c r="G421" i="33"/>
  <c r="H421" i="33" s="1"/>
  <c r="I421" i="33" s="1"/>
  <c r="J421" i="33" s="1"/>
  <c r="G422" i="33"/>
  <c r="H422" i="33" s="1"/>
  <c r="I422" i="33" s="1"/>
  <c r="J422" i="33" s="1"/>
  <c r="G423" i="33"/>
  <c r="H423" i="33" s="1"/>
  <c r="I423" i="33" s="1"/>
  <c r="J423" i="33" s="1"/>
  <c r="G424" i="33"/>
  <c r="H424" i="33" s="1"/>
  <c r="I424" i="33" s="1"/>
  <c r="J424" i="33" s="1"/>
  <c r="G425" i="33"/>
  <c r="H425" i="33" s="1"/>
  <c r="I425" i="33" s="1"/>
  <c r="J425" i="33" s="1"/>
  <c r="G426" i="33"/>
  <c r="H426" i="33" s="1"/>
  <c r="I426" i="33" s="1"/>
  <c r="J426" i="33" s="1"/>
  <c r="G427" i="33"/>
  <c r="H427" i="33" s="1"/>
  <c r="I427" i="33" s="1"/>
  <c r="J427" i="33" s="1"/>
  <c r="G428" i="33"/>
  <c r="G429" i="33"/>
  <c r="H429" i="33" s="1"/>
  <c r="I429" i="33" s="1"/>
  <c r="J429" i="33" s="1"/>
  <c r="G430" i="33"/>
  <c r="H430" i="33" s="1"/>
  <c r="I430" i="33" s="1"/>
  <c r="J430" i="33" s="1"/>
  <c r="G431" i="33"/>
  <c r="H431" i="33" s="1"/>
  <c r="I431" i="33" s="1"/>
  <c r="J431" i="33" s="1"/>
  <c r="G432" i="33"/>
  <c r="H432" i="33" s="1"/>
  <c r="I432" i="33" s="1"/>
  <c r="J432" i="33" s="1"/>
  <c r="G433" i="33"/>
  <c r="H433" i="33" s="1"/>
  <c r="I433" i="33" s="1"/>
  <c r="J433" i="33" s="1"/>
  <c r="G434" i="33"/>
  <c r="H434" i="33" s="1"/>
  <c r="I434" i="33" s="1"/>
  <c r="J434" i="33" s="1"/>
  <c r="G435" i="33"/>
  <c r="H435" i="33" s="1"/>
  <c r="G436" i="33"/>
  <c r="H436" i="33" s="1"/>
  <c r="I436" i="33" s="1"/>
  <c r="J436" i="33" s="1"/>
  <c r="G437" i="33"/>
  <c r="H437" i="33" s="1"/>
  <c r="I437" i="33" s="1"/>
  <c r="J437" i="33" s="1"/>
  <c r="G438" i="33"/>
  <c r="H438" i="33" s="1"/>
  <c r="I438" i="33" s="1"/>
  <c r="J438" i="33" s="1"/>
  <c r="G439" i="33"/>
  <c r="H439" i="33" s="1"/>
  <c r="I439" i="33" s="1"/>
  <c r="J439" i="33" s="1"/>
  <c r="G440" i="33"/>
  <c r="H440" i="33" s="1"/>
  <c r="I440" i="33" s="1"/>
  <c r="J440" i="33" s="1"/>
  <c r="G441" i="33"/>
  <c r="H441" i="33" s="1"/>
  <c r="I441" i="33" s="1"/>
  <c r="J441" i="33" s="1"/>
  <c r="G442" i="33"/>
  <c r="H442" i="33" s="1"/>
  <c r="I442" i="33" s="1"/>
  <c r="J442" i="33" s="1"/>
  <c r="G443" i="33"/>
  <c r="H443" i="33" s="1"/>
  <c r="I443" i="33" s="1"/>
  <c r="J443" i="33" s="1"/>
  <c r="G444" i="33"/>
  <c r="H444" i="33" s="1"/>
  <c r="I444" i="33" s="1"/>
  <c r="J444" i="33" s="1"/>
  <c r="G445" i="33"/>
  <c r="H445" i="33" s="1"/>
  <c r="I445" i="33" s="1"/>
  <c r="J445" i="33" s="1"/>
  <c r="G446" i="33"/>
  <c r="H446" i="33" s="1"/>
  <c r="I446" i="33" s="1"/>
  <c r="J446" i="33" s="1"/>
  <c r="G447" i="33"/>
  <c r="H447" i="33" s="1"/>
  <c r="I447" i="33" s="1"/>
  <c r="J447" i="33" s="1"/>
  <c r="G448" i="33"/>
  <c r="H448" i="33" s="1"/>
  <c r="I448" i="33" s="1"/>
  <c r="J448" i="33" s="1"/>
  <c r="G449" i="33"/>
  <c r="H449" i="33" s="1"/>
  <c r="I449" i="33" s="1"/>
  <c r="J449" i="33" s="1"/>
  <c r="G450" i="33"/>
  <c r="H450" i="33" s="1"/>
  <c r="I450" i="33" s="1"/>
  <c r="J450" i="33" s="1"/>
  <c r="G451" i="33"/>
  <c r="H451" i="33" s="1"/>
  <c r="I451" i="33" s="1"/>
  <c r="J451" i="33" s="1"/>
  <c r="G452" i="33"/>
  <c r="H452" i="33" s="1"/>
  <c r="I452" i="33" s="1"/>
  <c r="J452" i="33" s="1"/>
  <c r="G453" i="33"/>
  <c r="H453" i="33" s="1"/>
  <c r="I453" i="33" s="1"/>
  <c r="J453" i="33" s="1"/>
  <c r="G2" i="33"/>
  <c r="H2" i="33" s="1"/>
  <c r="I2" i="33" s="1"/>
  <c r="J2" i="33" s="1"/>
  <c r="O4" i="33"/>
  <c r="P4" i="33"/>
  <c r="Q4" i="33"/>
  <c r="N4" i="33"/>
  <c r="W4" i="33"/>
  <c r="X4" i="33"/>
  <c r="Y4" i="33"/>
  <c r="W3" i="33"/>
  <c r="X3" i="33" s="1"/>
  <c r="Y3" i="33" s="1"/>
  <c r="AA453" i="31" l="1"/>
  <c r="O453" i="31" s="1"/>
  <c r="P453" i="31" s="1"/>
  <c r="N453" i="31"/>
  <c r="T453" i="31"/>
  <c r="L453" i="31"/>
  <c r="K453" i="31"/>
  <c r="D453" i="31"/>
  <c r="C453" i="31"/>
  <c r="AA452" i="31"/>
  <c r="O452" i="31" s="1"/>
  <c r="P452" i="31" s="1"/>
  <c r="N452" i="31"/>
  <c r="T452" i="31"/>
  <c r="L452" i="31"/>
  <c r="K452" i="31"/>
  <c r="D452" i="31"/>
  <c r="C452" i="31"/>
  <c r="AA451" i="31"/>
  <c r="O451" i="31" s="1"/>
  <c r="P451" i="31" s="1"/>
  <c r="N451" i="31"/>
  <c r="T451" i="31"/>
  <c r="L451" i="31"/>
  <c r="K451" i="31"/>
  <c r="D451" i="31"/>
  <c r="C451" i="31"/>
  <c r="AA450" i="31"/>
  <c r="O450" i="31" s="1"/>
  <c r="P450" i="31" s="1"/>
  <c r="N450" i="31"/>
  <c r="T450" i="31"/>
  <c r="L450" i="31"/>
  <c r="K450" i="31"/>
  <c r="D450" i="31"/>
  <c r="C450" i="31"/>
  <c r="AA449" i="31"/>
  <c r="O449" i="31" s="1"/>
  <c r="P449" i="31" s="1"/>
  <c r="N449" i="31"/>
  <c r="T449" i="31"/>
  <c r="L449" i="31"/>
  <c r="K449" i="31"/>
  <c r="D449" i="31"/>
  <c r="C449" i="31"/>
  <c r="AA448" i="31"/>
  <c r="O448" i="31" s="1"/>
  <c r="P448" i="31" s="1"/>
  <c r="N448" i="31"/>
  <c r="T448" i="31"/>
  <c r="L448" i="31"/>
  <c r="K448" i="31"/>
  <c r="D448" i="31"/>
  <c r="C448" i="31"/>
  <c r="AA447" i="31"/>
  <c r="O447" i="31" s="1"/>
  <c r="P447" i="31" s="1"/>
  <c r="N447" i="31"/>
  <c r="T447" i="31"/>
  <c r="L447" i="31"/>
  <c r="K447" i="31"/>
  <c r="D447" i="31"/>
  <c r="C447" i="31"/>
  <c r="AA446" i="31"/>
  <c r="O446" i="31" s="1"/>
  <c r="P446" i="31" s="1"/>
  <c r="N446" i="31"/>
  <c r="T446" i="31"/>
  <c r="L446" i="31"/>
  <c r="K446" i="31"/>
  <c r="D446" i="31"/>
  <c r="C446" i="31"/>
  <c r="AA445" i="31"/>
  <c r="O445" i="31" s="1"/>
  <c r="P445" i="31" s="1"/>
  <c r="N445" i="31"/>
  <c r="T445" i="31"/>
  <c r="L445" i="31"/>
  <c r="K445" i="31"/>
  <c r="D445" i="31"/>
  <c r="C445" i="31"/>
  <c r="AA444" i="31"/>
  <c r="O444" i="31" s="1"/>
  <c r="P444" i="31" s="1"/>
  <c r="N444" i="31"/>
  <c r="T444" i="31"/>
  <c r="L444" i="31"/>
  <c r="K444" i="31"/>
  <c r="D444" i="31"/>
  <c r="C444" i="31"/>
  <c r="AA443" i="31"/>
  <c r="O443" i="31" s="1"/>
  <c r="P443" i="31" s="1"/>
  <c r="N443" i="31"/>
  <c r="T443" i="31"/>
  <c r="L443" i="31"/>
  <c r="K443" i="31"/>
  <c r="D443" i="31"/>
  <c r="C443" i="31"/>
  <c r="AA442" i="31"/>
  <c r="O442" i="31" s="1"/>
  <c r="P442" i="31" s="1"/>
  <c r="N442" i="31"/>
  <c r="T442" i="31"/>
  <c r="L442" i="31"/>
  <c r="K442" i="31"/>
  <c r="D442" i="31"/>
  <c r="C442" i="31"/>
  <c r="AA441" i="31"/>
  <c r="O441" i="31" s="1"/>
  <c r="P441" i="31" s="1"/>
  <c r="N441" i="31"/>
  <c r="T441" i="31"/>
  <c r="L441" i="31"/>
  <c r="K441" i="31"/>
  <c r="D441" i="31"/>
  <c r="C441" i="31"/>
  <c r="AA440" i="31"/>
  <c r="O440" i="31" s="1"/>
  <c r="P440" i="31" s="1"/>
  <c r="N440" i="31"/>
  <c r="T440" i="31"/>
  <c r="L440" i="31"/>
  <c r="K440" i="31"/>
  <c r="D440" i="31"/>
  <c r="C440" i="31"/>
  <c r="AA439" i="31"/>
  <c r="O439" i="31" s="1"/>
  <c r="P439" i="31" s="1"/>
  <c r="N439" i="31"/>
  <c r="T439" i="31"/>
  <c r="L439" i="31"/>
  <c r="K439" i="31"/>
  <c r="D439" i="31"/>
  <c r="C439" i="31"/>
  <c r="AA438" i="31"/>
  <c r="O438" i="31" s="1"/>
  <c r="P438" i="31" s="1"/>
  <c r="N438" i="31"/>
  <c r="T438" i="31"/>
  <c r="L438" i="31"/>
  <c r="K438" i="31"/>
  <c r="D438" i="31"/>
  <c r="C438" i="31"/>
  <c r="AA437" i="31"/>
  <c r="O437" i="31" s="1"/>
  <c r="P437" i="31" s="1"/>
  <c r="N437" i="31"/>
  <c r="T437" i="31"/>
  <c r="L437" i="31"/>
  <c r="K437" i="31"/>
  <c r="D437" i="31"/>
  <c r="C437" i="31"/>
  <c r="AA436" i="31"/>
  <c r="O436" i="31" s="1"/>
  <c r="P436" i="31" s="1"/>
  <c r="N436" i="31"/>
  <c r="T436" i="31"/>
  <c r="L436" i="31"/>
  <c r="K436" i="31"/>
  <c r="D436" i="31"/>
  <c r="C436" i="31"/>
  <c r="AA435" i="31"/>
  <c r="O435" i="31" s="1"/>
  <c r="P435" i="31" s="1"/>
  <c r="N435" i="31"/>
  <c r="T435" i="31"/>
  <c r="L435" i="31"/>
  <c r="K435" i="31"/>
  <c r="D435" i="31"/>
  <c r="C435" i="31"/>
  <c r="AA434" i="31"/>
  <c r="O434" i="31" s="1"/>
  <c r="P434" i="31" s="1"/>
  <c r="N434" i="31"/>
  <c r="T434" i="31"/>
  <c r="L434" i="31"/>
  <c r="K434" i="31"/>
  <c r="D434" i="31"/>
  <c r="C434" i="31"/>
  <c r="AA433" i="31"/>
  <c r="O433" i="31" s="1"/>
  <c r="P433" i="31" s="1"/>
  <c r="N433" i="31"/>
  <c r="T433" i="31"/>
  <c r="L433" i="31"/>
  <c r="K433" i="31"/>
  <c r="D433" i="31"/>
  <c r="C433" i="31"/>
  <c r="AA432" i="31"/>
  <c r="O432" i="31" s="1"/>
  <c r="P432" i="31" s="1"/>
  <c r="N432" i="31"/>
  <c r="T432" i="31"/>
  <c r="L432" i="31"/>
  <c r="K432" i="31"/>
  <c r="D432" i="31"/>
  <c r="C432" i="31"/>
  <c r="AA431" i="31"/>
  <c r="O431" i="31" s="1"/>
  <c r="P431" i="31" s="1"/>
  <c r="N431" i="31"/>
  <c r="T431" i="31"/>
  <c r="L431" i="31"/>
  <c r="K431" i="31"/>
  <c r="D431" i="31"/>
  <c r="C431" i="31"/>
  <c r="AA430" i="31"/>
  <c r="O430" i="31" s="1"/>
  <c r="P430" i="31" s="1"/>
  <c r="N430" i="31"/>
  <c r="T430" i="31"/>
  <c r="L430" i="31"/>
  <c r="K430" i="31"/>
  <c r="D430" i="31"/>
  <c r="C430" i="31"/>
  <c r="AA429" i="31"/>
  <c r="O429" i="31" s="1"/>
  <c r="P429" i="31" s="1"/>
  <c r="N429" i="31"/>
  <c r="T429" i="31"/>
  <c r="L429" i="31"/>
  <c r="K429" i="31"/>
  <c r="D429" i="31"/>
  <c r="C429" i="31"/>
  <c r="AA428" i="31"/>
  <c r="O428" i="31" s="1"/>
  <c r="P428" i="31" s="1"/>
  <c r="N428" i="31"/>
  <c r="T428" i="31"/>
  <c r="L428" i="31"/>
  <c r="K428" i="31"/>
  <c r="D428" i="31"/>
  <c r="C428" i="31"/>
  <c r="AA427" i="31"/>
  <c r="O427" i="31" s="1"/>
  <c r="P427" i="31" s="1"/>
  <c r="N427" i="31"/>
  <c r="T427" i="31"/>
  <c r="L427" i="31"/>
  <c r="K427" i="31"/>
  <c r="D427" i="31"/>
  <c r="C427" i="31"/>
  <c r="AA426" i="31"/>
  <c r="O426" i="31" s="1"/>
  <c r="P426" i="31" s="1"/>
  <c r="N426" i="31"/>
  <c r="T426" i="31"/>
  <c r="L426" i="31"/>
  <c r="K426" i="31"/>
  <c r="D426" i="31"/>
  <c r="C426" i="31"/>
  <c r="AA425" i="31"/>
  <c r="O425" i="31" s="1"/>
  <c r="P425" i="31" s="1"/>
  <c r="N425" i="31"/>
  <c r="T425" i="31"/>
  <c r="L425" i="31"/>
  <c r="K425" i="31"/>
  <c r="D425" i="31"/>
  <c r="C425" i="31"/>
  <c r="AA424" i="31"/>
  <c r="O424" i="31" s="1"/>
  <c r="P424" i="31" s="1"/>
  <c r="N424" i="31"/>
  <c r="T424" i="31"/>
  <c r="L424" i="31"/>
  <c r="K424" i="31"/>
  <c r="D424" i="31"/>
  <c r="C424" i="31"/>
  <c r="AA423" i="31"/>
  <c r="O423" i="31" s="1"/>
  <c r="P423" i="31" s="1"/>
  <c r="N423" i="31"/>
  <c r="T423" i="31"/>
  <c r="L423" i="31"/>
  <c r="K423" i="31"/>
  <c r="D423" i="31"/>
  <c r="C423" i="31"/>
  <c r="AA422" i="31"/>
  <c r="O422" i="31" s="1"/>
  <c r="P422" i="31" s="1"/>
  <c r="N422" i="31"/>
  <c r="T422" i="31"/>
  <c r="L422" i="31"/>
  <c r="K422" i="31"/>
  <c r="D422" i="31"/>
  <c r="C422" i="31"/>
  <c r="AA421" i="31"/>
  <c r="O421" i="31" s="1"/>
  <c r="P421" i="31" s="1"/>
  <c r="N421" i="31"/>
  <c r="T421" i="31"/>
  <c r="L421" i="31"/>
  <c r="K421" i="31"/>
  <c r="D421" i="31"/>
  <c r="C421" i="31"/>
  <c r="AA420" i="31"/>
  <c r="O420" i="31" s="1"/>
  <c r="P420" i="31" s="1"/>
  <c r="N420" i="31"/>
  <c r="T420" i="31"/>
  <c r="L420" i="31"/>
  <c r="K420" i="31"/>
  <c r="D420" i="31"/>
  <c r="C420" i="31"/>
  <c r="AA419" i="31"/>
  <c r="O419" i="31" s="1"/>
  <c r="P419" i="31" s="1"/>
  <c r="N419" i="31"/>
  <c r="T419" i="31"/>
  <c r="L419" i="31"/>
  <c r="K419" i="31"/>
  <c r="D419" i="31"/>
  <c r="C419" i="31"/>
  <c r="AA418" i="31"/>
  <c r="O418" i="31" s="1"/>
  <c r="P418" i="31" s="1"/>
  <c r="N418" i="31"/>
  <c r="T418" i="31"/>
  <c r="L418" i="31"/>
  <c r="K418" i="31"/>
  <c r="D418" i="31"/>
  <c r="C418" i="31"/>
  <c r="AA417" i="31"/>
  <c r="O417" i="31" s="1"/>
  <c r="P417" i="31" s="1"/>
  <c r="N417" i="31"/>
  <c r="T417" i="31"/>
  <c r="L417" i="31"/>
  <c r="K417" i="31"/>
  <c r="D417" i="31"/>
  <c r="C417" i="31"/>
  <c r="AA416" i="31"/>
  <c r="O416" i="31" s="1"/>
  <c r="P416" i="31" s="1"/>
  <c r="N416" i="31"/>
  <c r="T416" i="31"/>
  <c r="L416" i="31"/>
  <c r="K416" i="31"/>
  <c r="D416" i="31"/>
  <c r="C416" i="31"/>
  <c r="AA415" i="31"/>
  <c r="O415" i="31" s="1"/>
  <c r="P415" i="31" s="1"/>
  <c r="N415" i="31"/>
  <c r="T415" i="31"/>
  <c r="L415" i="31"/>
  <c r="K415" i="31"/>
  <c r="D415" i="31"/>
  <c r="C415" i="31"/>
  <c r="AA414" i="31"/>
  <c r="O414" i="31" s="1"/>
  <c r="P414" i="31" s="1"/>
  <c r="N414" i="31"/>
  <c r="T414" i="31"/>
  <c r="L414" i="31"/>
  <c r="K414" i="31"/>
  <c r="D414" i="31"/>
  <c r="C414" i="31"/>
  <c r="AA413" i="31"/>
  <c r="O413" i="31" s="1"/>
  <c r="P413" i="31" s="1"/>
  <c r="N413" i="31"/>
  <c r="T413" i="31"/>
  <c r="L413" i="31"/>
  <c r="K413" i="31"/>
  <c r="D413" i="31"/>
  <c r="C413" i="31"/>
  <c r="AA412" i="31"/>
  <c r="O412" i="31" s="1"/>
  <c r="P412" i="31" s="1"/>
  <c r="N412" i="31"/>
  <c r="T412" i="31"/>
  <c r="L412" i="31"/>
  <c r="K412" i="31"/>
  <c r="D412" i="31"/>
  <c r="C412" i="31"/>
  <c r="AA411" i="31"/>
  <c r="O411" i="31" s="1"/>
  <c r="P411" i="31" s="1"/>
  <c r="N411" i="31"/>
  <c r="T411" i="31"/>
  <c r="L411" i="31"/>
  <c r="K411" i="31"/>
  <c r="D411" i="31"/>
  <c r="C411" i="31"/>
  <c r="AA410" i="31"/>
  <c r="O410" i="31" s="1"/>
  <c r="P410" i="31" s="1"/>
  <c r="N410" i="31"/>
  <c r="T410" i="31"/>
  <c r="L410" i="31"/>
  <c r="K410" i="31"/>
  <c r="D410" i="31"/>
  <c r="C410" i="31"/>
  <c r="AA409" i="31"/>
  <c r="O409" i="31" s="1"/>
  <c r="P409" i="31" s="1"/>
  <c r="N409" i="31"/>
  <c r="T409" i="31"/>
  <c r="L409" i="31"/>
  <c r="K409" i="31"/>
  <c r="D409" i="31"/>
  <c r="C409" i="31"/>
  <c r="AA408" i="31"/>
  <c r="O408" i="31" s="1"/>
  <c r="P408" i="31" s="1"/>
  <c r="N408" i="31"/>
  <c r="T408" i="31"/>
  <c r="L408" i="31"/>
  <c r="K408" i="31"/>
  <c r="D408" i="31"/>
  <c r="C408" i="31"/>
  <c r="AA407" i="31"/>
  <c r="O407" i="31" s="1"/>
  <c r="P407" i="31" s="1"/>
  <c r="N407" i="31"/>
  <c r="T407" i="31"/>
  <c r="L407" i="31"/>
  <c r="K407" i="31"/>
  <c r="D407" i="31"/>
  <c r="C407" i="31"/>
  <c r="AA406" i="31"/>
  <c r="O406" i="31" s="1"/>
  <c r="P406" i="31" s="1"/>
  <c r="N406" i="31"/>
  <c r="T406" i="31"/>
  <c r="L406" i="31"/>
  <c r="K406" i="31"/>
  <c r="D406" i="31"/>
  <c r="C406" i="31"/>
  <c r="AA405" i="31"/>
  <c r="O405" i="31" s="1"/>
  <c r="P405" i="31" s="1"/>
  <c r="N405" i="31"/>
  <c r="T405" i="31"/>
  <c r="L405" i="31"/>
  <c r="K405" i="31"/>
  <c r="D405" i="31"/>
  <c r="C405" i="31"/>
  <c r="AA404" i="31"/>
  <c r="O404" i="31" s="1"/>
  <c r="P404" i="31" s="1"/>
  <c r="N404" i="31"/>
  <c r="T404" i="31"/>
  <c r="L404" i="31"/>
  <c r="K404" i="31"/>
  <c r="D404" i="31"/>
  <c r="C404" i="31"/>
  <c r="AA403" i="31"/>
  <c r="O403" i="31" s="1"/>
  <c r="P403" i="31" s="1"/>
  <c r="N403" i="31"/>
  <c r="T403" i="31"/>
  <c r="L403" i="31"/>
  <c r="K403" i="31"/>
  <c r="D403" i="31"/>
  <c r="C403" i="31"/>
  <c r="AA402" i="31"/>
  <c r="O402" i="31" s="1"/>
  <c r="P402" i="31" s="1"/>
  <c r="N402" i="31"/>
  <c r="T402" i="31"/>
  <c r="L402" i="31"/>
  <c r="K402" i="31"/>
  <c r="D402" i="31"/>
  <c r="C402" i="31"/>
  <c r="AA401" i="31"/>
  <c r="O401" i="31" s="1"/>
  <c r="P401" i="31" s="1"/>
  <c r="N401" i="31"/>
  <c r="T401" i="31"/>
  <c r="L401" i="31"/>
  <c r="K401" i="31"/>
  <c r="D401" i="31"/>
  <c r="C401" i="31"/>
  <c r="AA400" i="31"/>
  <c r="O400" i="31" s="1"/>
  <c r="P400" i="31" s="1"/>
  <c r="N400" i="31"/>
  <c r="T400" i="31"/>
  <c r="L400" i="31"/>
  <c r="K400" i="31"/>
  <c r="D400" i="31"/>
  <c r="C400" i="31"/>
  <c r="AA399" i="31"/>
  <c r="O399" i="31" s="1"/>
  <c r="P399" i="31" s="1"/>
  <c r="N399" i="31"/>
  <c r="T399" i="31"/>
  <c r="L399" i="31"/>
  <c r="K399" i="31"/>
  <c r="D399" i="31"/>
  <c r="C399" i="31"/>
  <c r="AA398" i="31"/>
  <c r="O398" i="31" s="1"/>
  <c r="P398" i="31" s="1"/>
  <c r="N398" i="31"/>
  <c r="T398" i="31"/>
  <c r="L398" i="31"/>
  <c r="K398" i="31"/>
  <c r="D398" i="31"/>
  <c r="C398" i="31"/>
  <c r="AA397" i="31"/>
  <c r="O397" i="31" s="1"/>
  <c r="P397" i="31" s="1"/>
  <c r="N397" i="31"/>
  <c r="T397" i="31"/>
  <c r="L397" i="31"/>
  <c r="K397" i="31"/>
  <c r="D397" i="31"/>
  <c r="C397" i="31"/>
  <c r="AA396" i="31"/>
  <c r="O396" i="31" s="1"/>
  <c r="P396" i="31" s="1"/>
  <c r="N396" i="31"/>
  <c r="T396" i="31"/>
  <c r="L396" i="31"/>
  <c r="K396" i="31"/>
  <c r="D396" i="31"/>
  <c r="C396" i="31"/>
  <c r="AA395" i="31"/>
  <c r="O395" i="31" s="1"/>
  <c r="P395" i="31" s="1"/>
  <c r="N395" i="31"/>
  <c r="T395" i="31"/>
  <c r="L395" i="31"/>
  <c r="K395" i="31"/>
  <c r="D395" i="31"/>
  <c r="C395" i="31"/>
  <c r="AA394" i="31"/>
  <c r="O394" i="31" s="1"/>
  <c r="P394" i="31" s="1"/>
  <c r="N394" i="31"/>
  <c r="T394" i="31"/>
  <c r="L394" i="31"/>
  <c r="K394" i="31"/>
  <c r="D394" i="31"/>
  <c r="C394" i="31"/>
  <c r="AA393" i="31"/>
  <c r="O393" i="31" s="1"/>
  <c r="P393" i="31" s="1"/>
  <c r="N393" i="31"/>
  <c r="T393" i="31"/>
  <c r="L393" i="31"/>
  <c r="K393" i="31"/>
  <c r="D393" i="31"/>
  <c r="C393" i="31"/>
  <c r="AA392" i="31"/>
  <c r="O392" i="31" s="1"/>
  <c r="P392" i="31" s="1"/>
  <c r="N392" i="31"/>
  <c r="T392" i="31"/>
  <c r="L392" i="31"/>
  <c r="K392" i="31"/>
  <c r="D392" i="31"/>
  <c r="C392" i="31"/>
  <c r="AA391" i="31"/>
  <c r="O391" i="31" s="1"/>
  <c r="P391" i="31" s="1"/>
  <c r="N391" i="31"/>
  <c r="T391" i="31"/>
  <c r="L391" i="31"/>
  <c r="K391" i="31"/>
  <c r="D391" i="31"/>
  <c r="C391" i="31"/>
  <c r="AA390" i="31"/>
  <c r="O390" i="31" s="1"/>
  <c r="P390" i="31" s="1"/>
  <c r="N390" i="31"/>
  <c r="T390" i="31"/>
  <c r="L390" i="31"/>
  <c r="K390" i="31"/>
  <c r="D390" i="31"/>
  <c r="C390" i="31"/>
  <c r="AA389" i="31"/>
  <c r="O389" i="31" s="1"/>
  <c r="P389" i="31" s="1"/>
  <c r="N389" i="31"/>
  <c r="T389" i="31"/>
  <c r="L389" i="31"/>
  <c r="K389" i="31"/>
  <c r="D389" i="31"/>
  <c r="C389" i="31"/>
  <c r="AA388" i="31"/>
  <c r="O388" i="31" s="1"/>
  <c r="P388" i="31" s="1"/>
  <c r="N388" i="31"/>
  <c r="T388" i="31"/>
  <c r="L388" i="31"/>
  <c r="K388" i="31"/>
  <c r="D388" i="31"/>
  <c r="C388" i="31"/>
  <c r="AA387" i="31"/>
  <c r="O387" i="31" s="1"/>
  <c r="P387" i="31" s="1"/>
  <c r="N387" i="31"/>
  <c r="T387" i="31"/>
  <c r="L387" i="31"/>
  <c r="K387" i="31"/>
  <c r="D387" i="31"/>
  <c r="C387" i="31"/>
  <c r="AA386" i="31"/>
  <c r="O386" i="31" s="1"/>
  <c r="P386" i="31" s="1"/>
  <c r="N386" i="31"/>
  <c r="T386" i="31"/>
  <c r="L386" i="31"/>
  <c r="K386" i="31"/>
  <c r="D386" i="31"/>
  <c r="C386" i="31"/>
  <c r="AA385" i="31"/>
  <c r="O385" i="31" s="1"/>
  <c r="P385" i="31" s="1"/>
  <c r="N385" i="31"/>
  <c r="T385" i="31"/>
  <c r="L385" i="31"/>
  <c r="K385" i="31"/>
  <c r="D385" i="31"/>
  <c r="C385" i="31"/>
  <c r="AA384" i="31"/>
  <c r="O384" i="31" s="1"/>
  <c r="P384" i="31" s="1"/>
  <c r="N384" i="31"/>
  <c r="T384" i="31"/>
  <c r="L384" i="31"/>
  <c r="K384" i="31"/>
  <c r="D384" i="31"/>
  <c r="C384" i="31"/>
  <c r="AA383" i="31"/>
  <c r="O383" i="31" s="1"/>
  <c r="P383" i="31" s="1"/>
  <c r="N383" i="31"/>
  <c r="T383" i="31"/>
  <c r="L383" i="31"/>
  <c r="K383" i="31"/>
  <c r="D383" i="31"/>
  <c r="C383" i="31"/>
  <c r="AA382" i="31"/>
  <c r="O382" i="31" s="1"/>
  <c r="P382" i="31" s="1"/>
  <c r="N382" i="31"/>
  <c r="T382" i="31"/>
  <c r="L382" i="31"/>
  <c r="K382" i="31"/>
  <c r="D382" i="31"/>
  <c r="C382" i="31"/>
  <c r="AA381" i="31"/>
  <c r="O381" i="31" s="1"/>
  <c r="P381" i="31" s="1"/>
  <c r="N381" i="31"/>
  <c r="T381" i="31"/>
  <c r="L381" i="31"/>
  <c r="K381" i="31"/>
  <c r="D381" i="31"/>
  <c r="C381" i="31"/>
  <c r="AA380" i="31"/>
  <c r="O380" i="31" s="1"/>
  <c r="P380" i="31" s="1"/>
  <c r="N380" i="31"/>
  <c r="T380" i="31"/>
  <c r="L380" i="31"/>
  <c r="K380" i="31"/>
  <c r="D380" i="31"/>
  <c r="C380" i="31"/>
  <c r="AA379" i="31"/>
  <c r="O379" i="31" s="1"/>
  <c r="P379" i="31" s="1"/>
  <c r="N379" i="31"/>
  <c r="T379" i="31"/>
  <c r="L379" i="31"/>
  <c r="K379" i="31"/>
  <c r="D379" i="31"/>
  <c r="C379" i="31"/>
  <c r="AA378" i="31"/>
  <c r="O378" i="31" s="1"/>
  <c r="P378" i="31" s="1"/>
  <c r="N378" i="31"/>
  <c r="T378" i="31"/>
  <c r="L378" i="31"/>
  <c r="K378" i="31"/>
  <c r="D378" i="31"/>
  <c r="C378" i="31"/>
  <c r="AA377" i="31"/>
  <c r="O377" i="31" s="1"/>
  <c r="P377" i="31" s="1"/>
  <c r="N377" i="31"/>
  <c r="T377" i="31"/>
  <c r="L377" i="31"/>
  <c r="K377" i="31"/>
  <c r="D377" i="31"/>
  <c r="C377" i="31"/>
  <c r="AA376" i="31"/>
  <c r="O376" i="31" s="1"/>
  <c r="P376" i="31" s="1"/>
  <c r="N376" i="31"/>
  <c r="T376" i="31"/>
  <c r="L376" i="31"/>
  <c r="K376" i="31"/>
  <c r="D376" i="31"/>
  <c r="C376" i="31"/>
  <c r="AA375" i="31"/>
  <c r="O375" i="31" s="1"/>
  <c r="P375" i="31" s="1"/>
  <c r="N375" i="31"/>
  <c r="T375" i="31"/>
  <c r="L375" i="31"/>
  <c r="K375" i="31"/>
  <c r="D375" i="31"/>
  <c r="C375" i="31"/>
  <c r="AA374" i="31"/>
  <c r="O374" i="31" s="1"/>
  <c r="P374" i="31" s="1"/>
  <c r="N374" i="31"/>
  <c r="T374" i="31"/>
  <c r="L374" i="31"/>
  <c r="K374" i="31"/>
  <c r="D374" i="31"/>
  <c r="C374" i="31"/>
  <c r="AA373" i="31"/>
  <c r="O373" i="31" s="1"/>
  <c r="P373" i="31" s="1"/>
  <c r="N373" i="31"/>
  <c r="T373" i="31"/>
  <c r="L373" i="31"/>
  <c r="K373" i="31"/>
  <c r="D373" i="31"/>
  <c r="C373" i="31"/>
  <c r="AA372" i="31"/>
  <c r="O372" i="31" s="1"/>
  <c r="P372" i="31" s="1"/>
  <c r="N372" i="31"/>
  <c r="T372" i="31"/>
  <c r="L372" i="31"/>
  <c r="K372" i="31"/>
  <c r="D372" i="31"/>
  <c r="C372" i="31"/>
  <c r="AA371" i="31"/>
  <c r="O371" i="31" s="1"/>
  <c r="P371" i="31" s="1"/>
  <c r="N371" i="31"/>
  <c r="T371" i="31"/>
  <c r="L371" i="31"/>
  <c r="K371" i="31"/>
  <c r="D371" i="31"/>
  <c r="C371" i="31"/>
  <c r="AA370" i="31"/>
  <c r="O370" i="31"/>
  <c r="P370" i="31" s="1"/>
  <c r="N370" i="31"/>
  <c r="T370" i="31"/>
  <c r="L370" i="31"/>
  <c r="K370" i="31"/>
  <c r="D370" i="31"/>
  <c r="C370" i="31"/>
  <c r="AA369" i="31"/>
  <c r="O369" i="31" s="1"/>
  <c r="P369" i="31" s="1"/>
  <c r="N369" i="31"/>
  <c r="T369" i="31"/>
  <c r="L369" i="31"/>
  <c r="K369" i="31"/>
  <c r="D369" i="31"/>
  <c r="C369" i="31"/>
  <c r="AA368" i="31"/>
  <c r="O368" i="31" s="1"/>
  <c r="P368" i="31" s="1"/>
  <c r="N368" i="31"/>
  <c r="T368" i="31"/>
  <c r="L368" i="31"/>
  <c r="K368" i="31"/>
  <c r="D368" i="31"/>
  <c r="C368" i="31"/>
  <c r="AA367" i="31"/>
  <c r="O367" i="31" s="1"/>
  <c r="P367" i="31" s="1"/>
  <c r="N367" i="31"/>
  <c r="T367" i="31"/>
  <c r="L367" i="31"/>
  <c r="K367" i="31"/>
  <c r="D367" i="31"/>
  <c r="C367" i="31"/>
  <c r="AA366" i="31"/>
  <c r="O366" i="31" s="1"/>
  <c r="P366" i="31" s="1"/>
  <c r="N366" i="31"/>
  <c r="T366" i="31"/>
  <c r="L366" i="31"/>
  <c r="K366" i="31"/>
  <c r="D366" i="31"/>
  <c r="C366" i="31"/>
  <c r="AA365" i="31"/>
  <c r="O365" i="31" s="1"/>
  <c r="P365" i="31" s="1"/>
  <c r="N365" i="31"/>
  <c r="T365" i="31"/>
  <c r="L365" i="31"/>
  <c r="K365" i="31"/>
  <c r="D365" i="31"/>
  <c r="C365" i="31"/>
  <c r="AA364" i="31"/>
  <c r="O364" i="31" s="1"/>
  <c r="P364" i="31" s="1"/>
  <c r="N364" i="31"/>
  <c r="T364" i="31"/>
  <c r="L364" i="31"/>
  <c r="K364" i="31"/>
  <c r="D364" i="31"/>
  <c r="C364" i="31"/>
  <c r="AA363" i="31"/>
  <c r="O363" i="31" s="1"/>
  <c r="P363" i="31" s="1"/>
  <c r="N363" i="31"/>
  <c r="T363" i="31"/>
  <c r="L363" i="31"/>
  <c r="K363" i="31"/>
  <c r="D363" i="31"/>
  <c r="C363" i="31"/>
  <c r="AA362" i="31"/>
  <c r="O362" i="31" s="1"/>
  <c r="P362" i="31" s="1"/>
  <c r="N362" i="31"/>
  <c r="T362" i="31"/>
  <c r="L362" i="31"/>
  <c r="K362" i="31"/>
  <c r="D362" i="31"/>
  <c r="C362" i="31"/>
  <c r="AA361" i="31"/>
  <c r="O361" i="31" s="1"/>
  <c r="P361" i="31" s="1"/>
  <c r="N361" i="31"/>
  <c r="T361" i="31"/>
  <c r="L361" i="31"/>
  <c r="K361" i="31"/>
  <c r="D361" i="31"/>
  <c r="C361" i="31"/>
  <c r="AA360" i="31"/>
  <c r="O360" i="31" s="1"/>
  <c r="P360" i="31" s="1"/>
  <c r="N360" i="31"/>
  <c r="T360" i="31"/>
  <c r="L360" i="31"/>
  <c r="K360" i="31"/>
  <c r="D360" i="31"/>
  <c r="C360" i="31"/>
  <c r="AA359" i="31"/>
  <c r="O359" i="31" s="1"/>
  <c r="P359" i="31" s="1"/>
  <c r="N359" i="31"/>
  <c r="T359" i="31"/>
  <c r="L359" i="31"/>
  <c r="K359" i="31"/>
  <c r="D359" i="31"/>
  <c r="C359" i="31"/>
  <c r="AA358" i="31"/>
  <c r="O358" i="31" s="1"/>
  <c r="P358" i="31" s="1"/>
  <c r="N358" i="31"/>
  <c r="T358" i="31"/>
  <c r="L358" i="31"/>
  <c r="K358" i="31"/>
  <c r="D358" i="31"/>
  <c r="C358" i="31"/>
  <c r="AA357" i="31"/>
  <c r="O357" i="31" s="1"/>
  <c r="P357" i="31" s="1"/>
  <c r="N357" i="31"/>
  <c r="T357" i="31"/>
  <c r="L357" i="31"/>
  <c r="K357" i="31"/>
  <c r="D357" i="31"/>
  <c r="C357" i="31"/>
  <c r="AA356" i="31"/>
  <c r="O356" i="31"/>
  <c r="P356" i="31" s="1"/>
  <c r="N356" i="31"/>
  <c r="T356" i="31"/>
  <c r="L356" i="31"/>
  <c r="K356" i="31"/>
  <c r="D356" i="31"/>
  <c r="C356" i="31"/>
  <c r="AA355" i="31"/>
  <c r="O355" i="31" s="1"/>
  <c r="P355" i="31" s="1"/>
  <c r="N355" i="31"/>
  <c r="T355" i="31"/>
  <c r="L355" i="31"/>
  <c r="K355" i="31"/>
  <c r="D355" i="31"/>
  <c r="C355" i="31"/>
  <c r="AA354" i="31"/>
  <c r="O354" i="31" s="1"/>
  <c r="P354" i="31" s="1"/>
  <c r="N354" i="31"/>
  <c r="T354" i="31"/>
  <c r="L354" i="31"/>
  <c r="K354" i="31"/>
  <c r="D354" i="31"/>
  <c r="C354" i="31"/>
  <c r="AA353" i="31"/>
  <c r="O353" i="31" s="1"/>
  <c r="P353" i="31" s="1"/>
  <c r="N353" i="31"/>
  <c r="T353" i="31"/>
  <c r="L353" i="31"/>
  <c r="K353" i="31"/>
  <c r="D353" i="31"/>
  <c r="C353" i="31"/>
  <c r="AA352" i="31"/>
  <c r="O352" i="31" s="1"/>
  <c r="P352" i="31" s="1"/>
  <c r="N352" i="31"/>
  <c r="T352" i="31"/>
  <c r="L352" i="31"/>
  <c r="K352" i="31"/>
  <c r="D352" i="31"/>
  <c r="C352" i="31"/>
  <c r="AA351" i="31"/>
  <c r="O351" i="31" s="1"/>
  <c r="P351" i="31" s="1"/>
  <c r="N351" i="31"/>
  <c r="T351" i="31"/>
  <c r="L351" i="31"/>
  <c r="K351" i="31"/>
  <c r="D351" i="31"/>
  <c r="C351" i="31"/>
  <c r="AA350" i="31"/>
  <c r="O350" i="31" s="1"/>
  <c r="P350" i="31" s="1"/>
  <c r="N350" i="31"/>
  <c r="T350" i="31"/>
  <c r="L350" i="31"/>
  <c r="K350" i="31"/>
  <c r="D350" i="31"/>
  <c r="C350" i="31"/>
  <c r="AA349" i="31"/>
  <c r="O349" i="31" s="1"/>
  <c r="P349" i="31" s="1"/>
  <c r="N349" i="31"/>
  <c r="T349" i="31"/>
  <c r="L349" i="31"/>
  <c r="K349" i="31"/>
  <c r="D349" i="31"/>
  <c r="C349" i="31"/>
  <c r="AA348" i="31"/>
  <c r="O348" i="31" s="1"/>
  <c r="P348" i="31" s="1"/>
  <c r="N348" i="31"/>
  <c r="T348" i="31"/>
  <c r="L348" i="31"/>
  <c r="K348" i="31"/>
  <c r="D348" i="31"/>
  <c r="C348" i="31"/>
  <c r="AA347" i="31"/>
  <c r="O347" i="31" s="1"/>
  <c r="P347" i="31" s="1"/>
  <c r="N347" i="31"/>
  <c r="T347" i="31"/>
  <c r="L347" i="31"/>
  <c r="K347" i="31"/>
  <c r="D347" i="31"/>
  <c r="C347" i="31"/>
  <c r="AA346" i="31"/>
  <c r="O346" i="31" s="1"/>
  <c r="P346" i="31" s="1"/>
  <c r="N346" i="31"/>
  <c r="T346" i="31"/>
  <c r="L346" i="31"/>
  <c r="K346" i="31"/>
  <c r="D346" i="31"/>
  <c r="C346" i="31"/>
  <c r="AA345" i="31"/>
  <c r="O345" i="31" s="1"/>
  <c r="P345" i="31" s="1"/>
  <c r="N345" i="31"/>
  <c r="T345" i="31"/>
  <c r="L345" i="31"/>
  <c r="K345" i="31"/>
  <c r="D345" i="31"/>
  <c r="C345" i="31"/>
  <c r="AA344" i="31"/>
  <c r="O344" i="31" s="1"/>
  <c r="P344" i="31" s="1"/>
  <c r="N344" i="31"/>
  <c r="T344" i="31"/>
  <c r="L344" i="31"/>
  <c r="K344" i="31"/>
  <c r="D344" i="31"/>
  <c r="C344" i="31"/>
  <c r="AA343" i="31"/>
  <c r="O343" i="31" s="1"/>
  <c r="P343" i="31" s="1"/>
  <c r="N343" i="31"/>
  <c r="T343" i="31"/>
  <c r="L343" i="31"/>
  <c r="K343" i="31"/>
  <c r="D343" i="31"/>
  <c r="C343" i="31"/>
  <c r="AA342" i="31"/>
  <c r="O342" i="31" s="1"/>
  <c r="P342" i="31" s="1"/>
  <c r="N342" i="31"/>
  <c r="T342" i="31"/>
  <c r="L342" i="31"/>
  <c r="K342" i="31"/>
  <c r="D342" i="31"/>
  <c r="C342" i="31"/>
  <c r="AA341" i="31"/>
  <c r="O341" i="31" s="1"/>
  <c r="P341" i="31" s="1"/>
  <c r="N341" i="31"/>
  <c r="T341" i="31"/>
  <c r="L341" i="31"/>
  <c r="K341" i="31"/>
  <c r="D341" i="31"/>
  <c r="C341" i="31"/>
  <c r="AA340" i="31"/>
  <c r="O340" i="31" s="1"/>
  <c r="P340" i="31" s="1"/>
  <c r="N340" i="31"/>
  <c r="T340" i="31"/>
  <c r="L340" i="31"/>
  <c r="K340" i="31"/>
  <c r="D340" i="31"/>
  <c r="C340" i="31"/>
  <c r="AA339" i="31"/>
  <c r="O339" i="31" s="1"/>
  <c r="P339" i="31" s="1"/>
  <c r="N339" i="31"/>
  <c r="T339" i="31"/>
  <c r="L339" i="31"/>
  <c r="K339" i="31"/>
  <c r="D339" i="31"/>
  <c r="C339" i="31"/>
  <c r="AA338" i="31"/>
  <c r="O338" i="31" s="1"/>
  <c r="P338" i="31" s="1"/>
  <c r="N338" i="31"/>
  <c r="T338" i="31"/>
  <c r="L338" i="31"/>
  <c r="K338" i="31"/>
  <c r="D338" i="31"/>
  <c r="C338" i="31"/>
  <c r="AA337" i="31"/>
  <c r="O337" i="31" s="1"/>
  <c r="P337" i="31" s="1"/>
  <c r="N337" i="31"/>
  <c r="T337" i="31"/>
  <c r="L337" i="31"/>
  <c r="K337" i="31"/>
  <c r="D337" i="31"/>
  <c r="C337" i="31"/>
  <c r="AA336" i="31"/>
  <c r="O336" i="31" s="1"/>
  <c r="P336" i="31" s="1"/>
  <c r="N336" i="31"/>
  <c r="T336" i="31"/>
  <c r="L336" i="31"/>
  <c r="K336" i="31"/>
  <c r="D336" i="31"/>
  <c r="C336" i="31"/>
  <c r="AA335" i="31"/>
  <c r="O335" i="31" s="1"/>
  <c r="P335" i="31" s="1"/>
  <c r="N335" i="31"/>
  <c r="T335" i="31"/>
  <c r="L335" i="31"/>
  <c r="K335" i="31"/>
  <c r="D335" i="31"/>
  <c r="C335" i="31"/>
  <c r="AA334" i="31"/>
  <c r="O334" i="31" s="1"/>
  <c r="P334" i="31" s="1"/>
  <c r="N334" i="31"/>
  <c r="T334" i="31"/>
  <c r="L334" i="31"/>
  <c r="K334" i="31"/>
  <c r="D334" i="31"/>
  <c r="C334" i="31"/>
  <c r="AA333" i="31"/>
  <c r="O333" i="31" s="1"/>
  <c r="P333" i="31" s="1"/>
  <c r="N333" i="31"/>
  <c r="T333" i="31"/>
  <c r="L333" i="31"/>
  <c r="K333" i="31"/>
  <c r="D333" i="31"/>
  <c r="C333" i="31"/>
  <c r="AA332" i="31"/>
  <c r="O332" i="31" s="1"/>
  <c r="P332" i="31" s="1"/>
  <c r="N332" i="31"/>
  <c r="T332" i="31"/>
  <c r="L332" i="31"/>
  <c r="K332" i="31"/>
  <c r="D332" i="31"/>
  <c r="C332" i="31"/>
  <c r="AA331" i="31"/>
  <c r="O331" i="31" s="1"/>
  <c r="P331" i="31" s="1"/>
  <c r="N331" i="31"/>
  <c r="T331" i="31"/>
  <c r="L331" i="31"/>
  <c r="K331" i="31"/>
  <c r="D331" i="31"/>
  <c r="C331" i="31"/>
  <c r="AA330" i="31"/>
  <c r="O330" i="31" s="1"/>
  <c r="P330" i="31" s="1"/>
  <c r="N330" i="31"/>
  <c r="T330" i="31"/>
  <c r="L330" i="31"/>
  <c r="K330" i="31"/>
  <c r="D330" i="31"/>
  <c r="C330" i="31"/>
  <c r="AA329" i="31"/>
  <c r="O329" i="31" s="1"/>
  <c r="P329" i="31" s="1"/>
  <c r="N329" i="31"/>
  <c r="T329" i="31"/>
  <c r="L329" i="31"/>
  <c r="K329" i="31"/>
  <c r="D329" i="31"/>
  <c r="C329" i="31"/>
  <c r="AA328" i="31"/>
  <c r="O328" i="31" s="1"/>
  <c r="P328" i="31" s="1"/>
  <c r="N328" i="31"/>
  <c r="T328" i="31"/>
  <c r="L328" i="31"/>
  <c r="K328" i="31"/>
  <c r="D328" i="31"/>
  <c r="C328" i="31"/>
  <c r="AA327" i="31"/>
  <c r="O327" i="31" s="1"/>
  <c r="P327" i="31" s="1"/>
  <c r="N327" i="31"/>
  <c r="T327" i="31"/>
  <c r="L327" i="31"/>
  <c r="K327" i="31"/>
  <c r="D327" i="31"/>
  <c r="C327" i="31"/>
  <c r="AA326" i="31"/>
  <c r="O326" i="31"/>
  <c r="P326" i="31" s="1"/>
  <c r="N326" i="31"/>
  <c r="T326" i="31"/>
  <c r="L326" i="31"/>
  <c r="K326" i="31"/>
  <c r="D326" i="31"/>
  <c r="C326" i="31"/>
  <c r="AA325" i="31"/>
  <c r="O325" i="31" s="1"/>
  <c r="P325" i="31" s="1"/>
  <c r="N325" i="31"/>
  <c r="T325" i="31"/>
  <c r="L325" i="31"/>
  <c r="K325" i="31"/>
  <c r="D325" i="31"/>
  <c r="C325" i="31"/>
  <c r="AA324" i="31"/>
  <c r="O324" i="31" s="1"/>
  <c r="P324" i="31" s="1"/>
  <c r="N324" i="31"/>
  <c r="T324" i="31"/>
  <c r="L324" i="31"/>
  <c r="K324" i="31"/>
  <c r="D324" i="31"/>
  <c r="C324" i="31"/>
  <c r="AA323" i="31"/>
  <c r="O323" i="31" s="1"/>
  <c r="P323" i="31" s="1"/>
  <c r="N323" i="31"/>
  <c r="T323" i="31"/>
  <c r="L323" i="31"/>
  <c r="K323" i="31"/>
  <c r="D323" i="31"/>
  <c r="C323" i="31"/>
  <c r="AA322" i="31"/>
  <c r="O322" i="31" s="1"/>
  <c r="P322" i="31" s="1"/>
  <c r="N322" i="31"/>
  <c r="T322" i="31"/>
  <c r="L322" i="31"/>
  <c r="K322" i="31"/>
  <c r="D322" i="31"/>
  <c r="C322" i="31"/>
  <c r="AA321" i="31"/>
  <c r="O321" i="31" s="1"/>
  <c r="P321" i="31" s="1"/>
  <c r="N321" i="31"/>
  <c r="T321" i="31"/>
  <c r="L321" i="31"/>
  <c r="K321" i="31"/>
  <c r="D321" i="31"/>
  <c r="C321" i="31"/>
  <c r="AA320" i="31"/>
  <c r="O320" i="31" s="1"/>
  <c r="P320" i="31" s="1"/>
  <c r="N320" i="31"/>
  <c r="T320" i="31"/>
  <c r="L320" i="31"/>
  <c r="K320" i="31"/>
  <c r="D320" i="31"/>
  <c r="C320" i="31"/>
  <c r="AA319" i="31"/>
  <c r="O319" i="31" s="1"/>
  <c r="P319" i="31" s="1"/>
  <c r="N319" i="31"/>
  <c r="T319" i="31"/>
  <c r="L319" i="31"/>
  <c r="K319" i="31"/>
  <c r="D319" i="31"/>
  <c r="C319" i="31"/>
  <c r="AA318" i="31"/>
  <c r="O318" i="31" s="1"/>
  <c r="P318" i="31" s="1"/>
  <c r="N318" i="31"/>
  <c r="T318" i="31"/>
  <c r="L318" i="31"/>
  <c r="K318" i="31"/>
  <c r="D318" i="31"/>
  <c r="C318" i="31"/>
  <c r="AA317" i="31"/>
  <c r="O317" i="31" s="1"/>
  <c r="P317" i="31" s="1"/>
  <c r="N317" i="31"/>
  <c r="T317" i="31"/>
  <c r="L317" i="31"/>
  <c r="K317" i="31"/>
  <c r="D317" i="31"/>
  <c r="C317" i="31"/>
  <c r="AA316" i="31"/>
  <c r="O316" i="31" s="1"/>
  <c r="P316" i="31" s="1"/>
  <c r="N316" i="31"/>
  <c r="T316" i="31"/>
  <c r="L316" i="31"/>
  <c r="K316" i="31"/>
  <c r="D316" i="31"/>
  <c r="C316" i="31"/>
  <c r="AA315" i="31"/>
  <c r="O315" i="31" s="1"/>
  <c r="P315" i="31" s="1"/>
  <c r="N315" i="31"/>
  <c r="T315" i="31"/>
  <c r="L315" i="31"/>
  <c r="K315" i="31"/>
  <c r="D315" i="31"/>
  <c r="C315" i="31"/>
  <c r="AA314" i="31"/>
  <c r="O314" i="31" s="1"/>
  <c r="P314" i="31" s="1"/>
  <c r="N314" i="31"/>
  <c r="T314" i="31"/>
  <c r="L314" i="31"/>
  <c r="K314" i="31"/>
  <c r="D314" i="31"/>
  <c r="C314" i="31"/>
  <c r="AA313" i="31"/>
  <c r="O313" i="31" s="1"/>
  <c r="P313" i="31" s="1"/>
  <c r="N313" i="31"/>
  <c r="T313" i="31"/>
  <c r="L313" i="31"/>
  <c r="K313" i="31"/>
  <c r="D313" i="31"/>
  <c r="C313" i="31"/>
  <c r="AA312" i="31"/>
  <c r="O312" i="31" s="1"/>
  <c r="P312" i="31" s="1"/>
  <c r="N312" i="31"/>
  <c r="T312" i="31"/>
  <c r="L312" i="31"/>
  <c r="K312" i="31"/>
  <c r="D312" i="31"/>
  <c r="C312" i="31"/>
  <c r="AA311" i="31"/>
  <c r="O311" i="31" s="1"/>
  <c r="P311" i="31" s="1"/>
  <c r="N311" i="31"/>
  <c r="T311" i="31"/>
  <c r="L311" i="31"/>
  <c r="K311" i="31"/>
  <c r="D311" i="31"/>
  <c r="C311" i="31"/>
  <c r="AA310" i="31"/>
  <c r="O310" i="31" s="1"/>
  <c r="P310" i="31" s="1"/>
  <c r="N310" i="31"/>
  <c r="T310" i="31"/>
  <c r="L310" i="31"/>
  <c r="K310" i="31"/>
  <c r="D310" i="31"/>
  <c r="C310" i="31"/>
  <c r="AA309" i="31"/>
  <c r="O309" i="31" s="1"/>
  <c r="P309" i="31" s="1"/>
  <c r="N309" i="31"/>
  <c r="T309" i="31"/>
  <c r="L309" i="31"/>
  <c r="K309" i="31"/>
  <c r="D309" i="31"/>
  <c r="C309" i="31"/>
  <c r="AA308" i="31"/>
  <c r="O308" i="31" s="1"/>
  <c r="P308" i="31" s="1"/>
  <c r="N308" i="31"/>
  <c r="T308" i="31"/>
  <c r="L308" i="31"/>
  <c r="K308" i="31"/>
  <c r="D308" i="31"/>
  <c r="C308" i="31"/>
  <c r="AA307" i="31"/>
  <c r="O307" i="31" s="1"/>
  <c r="P307" i="31" s="1"/>
  <c r="N307" i="31"/>
  <c r="T307" i="31"/>
  <c r="L307" i="31"/>
  <c r="K307" i="31"/>
  <c r="D307" i="31"/>
  <c r="C307" i="31"/>
  <c r="AA306" i="31"/>
  <c r="O306" i="31" s="1"/>
  <c r="P306" i="31" s="1"/>
  <c r="N306" i="31"/>
  <c r="T306" i="31"/>
  <c r="L306" i="31"/>
  <c r="K306" i="31"/>
  <c r="D306" i="31"/>
  <c r="C306" i="31"/>
  <c r="AA305" i="31"/>
  <c r="O305" i="31" s="1"/>
  <c r="P305" i="31" s="1"/>
  <c r="N305" i="31"/>
  <c r="T305" i="31"/>
  <c r="L305" i="31"/>
  <c r="K305" i="31"/>
  <c r="D305" i="31"/>
  <c r="C305" i="31"/>
  <c r="AA304" i="31"/>
  <c r="O304" i="31" s="1"/>
  <c r="P304" i="31" s="1"/>
  <c r="N304" i="31"/>
  <c r="T304" i="31"/>
  <c r="L304" i="31"/>
  <c r="K304" i="31"/>
  <c r="D304" i="31"/>
  <c r="C304" i="31"/>
  <c r="AA303" i="31"/>
  <c r="O303" i="31" s="1"/>
  <c r="P303" i="31" s="1"/>
  <c r="N303" i="31"/>
  <c r="T303" i="31"/>
  <c r="L303" i="31"/>
  <c r="K303" i="31"/>
  <c r="D303" i="31"/>
  <c r="C303" i="31"/>
  <c r="AA302" i="31"/>
  <c r="O302" i="31" s="1"/>
  <c r="P302" i="31" s="1"/>
  <c r="N302" i="31"/>
  <c r="T302" i="31"/>
  <c r="L302" i="31"/>
  <c r="K302" i="31"/>
  <c r="D302" i="31"/>
  <c r="C302" i="31"/>
  <c r="AA301" i="31"/>
  <c r="O301" i="31" s="1"/>
  <c r="P301" i="31" s="1"/>
  <c r="N301" i="31"/>
  <c r="T301" i="31"/>
  <c r="L301" i="31"/>
  <c r="K301" i="31"/>
  <c r="D301" i="31"/>
  <c r="C301" i="31"/>
  <c r="AA300" i="31"/>
  <c r="O300" i="31" s="1"/>
  <c r="P300" i="31" s="1"/>
  <c r="N300" i="31"/>
  <c r="T300" i="31"/>
  <c r="L300" i="31"/>
  <c r="K300" i="31"/>
  <c r="D300" i="31"/>
  <c r="C300" i="31"/>
  <c r="AA299" i="31"/>
  <c r="O299" i="31" s="1"/>
  <c r="P299" i="31" s="1"/>
  <c r="N299" i="31"/>
  <c r="T299" i="31"/>
  <c r="L299" i="31"/>
  <c r="K299" i="31"/>
  <c r="D299" i="31"/>
  <c r="C299" i="31"/>
  <c r="AA298" i="31"/>
  <c r="O298" i="31" s="1"/>
  <c r="P298" i="31" s="1"/>
  <c r="N298" i="31"/>
  <c r="T298" i="31"/>
  <c r="L298" i="31"/>
  <c r="K298" i="31"/>
  <c r="D298" i="31"/>
  <c r="C298" i="31"/>
  <c r="AA297" i="31"/>
  <c r="O297" i="31" s="1"/>
  <c r="P297" i="31" s="1"/>
  <c r="N297" i="31"/>
  <c r="T297" i="31"/>
  <c r="L297" i="31"/>
  <c r="K297" i="31"/>
  <c r="D297" i="31"/>
  <c r="C297" i="31"/>
  <c r="AA296" i="31"/>
  <c r="O296" i="31" s="1"/>
  <c r="P296" i="31" s="1"/>
  <c r="N296" i="31"/>
  <c r="T296" i="31"/>
  <c r="L296" i="31"/>
  <c r="K296" i="31"/>
  <c r="D296" i="31"/>
  <c r="C296" i="31"/>
  <c r="AA295" i="31"/>
  <c r="O295" i="31" s="1"/>
  <c r="P295" i="31" s="1"/>
  <c r="N295" i="31"/>
  <c r="T295" i="31"/>
  <c r="L295" i="31"/>
  <c r="K295" i="31"/>
  <c r="D295" i="31"/>
  <c r="C295" i="31"/>
  <c r="AA294" i="31"/>
  <c r="O294" i="31" s="1"/>
  <c r="P294" i="31" s="1"/>
  <c r="N294" i="31"/>
  <c r="T294" i="31"/>
  <c r="L294" i="31"/>
  <c r="K294" i="31"/>
  <c r="D294" i="31"/>
  <c r="C294" i="31"/>
  <c r="AA293" i="31"/>
  <c r="O293" i="31" s="1"/>
  <c r="P293" i="31" s="1"/>
  <c r="N293" i="31"/>
  <c r="T293" i="31"/>
  <c r="L293" i="31"/>
  <c r="K293" i="31"/>
  <c r="D293" i="31"/>
  <c r="C293" i="31"/>
  <c r="AA292" i="31"/>
  <c r="O292" i="31" s="1"/>
  <c r="P292" i="31" s="1"/>
  <c r="N292" i="31"/>
  <c r="T292" i="31"/>
  <c r="L292" i="31"/>
  <c r="K292" i="31"/>
  <c r="D292" i="31"/>
  <c r="C292" i="31"/>
  <c r="AA291" i="31"/>
  <c r="O291" i="31" s="1"/>
  <c r="P291" i="31" s="1"/>
  <c r="N291" i="31"/>
  <c r="T291" i="31"/>
  <c r="L291" i="31"/>
  <c r="K291" i="31"/>
  <c r="D291" i="31"/>
  <c r="C291" i="31"/>
  <c r="AA290" i="31"/>
  <c r="O290" i="31" s="1"/>
  <c r="P290" i="31" s="1"/>
  <c r="N290" i="31"/>
  <c r="T290" i="31"/>
  <c r="L290" i="31"/>
  <c r="K290" i="31"/>
  <c r="D290" i="31"/>
  <c r="C290" i="31"/>
  <c r="AA289" i="31"/>
  <c r="O289" i="31" s="1"/>
  <c r="P289" i="31" s="1"/>
  <c r="N289" i="31"/>
  <c r="T289" i="31"/>
  <c r="L289" i="31"/>
  <c r="K289" i="31"/>
  <c r="D289" i="31"/>
  <c r="C289" i="31"/>
  <c r="AA288" i="31"/>
  <c r="O288" i="31" s="1"/>
  <c r="P288" i="31" s="1"/>
  <c r="N288" i="31"/>
  <c r="T288" i="31"/>
  <c r="L288" i="31"/>
  <c r="K288" i="31"/>
  <c r="D288" i="31"/>
  <c r="C288" i="31"/>
  <c r="AA287" i="31"/>
  <c r="O287" i="31" s="1"/>
  <c r="P287" i="31" s="1"/>
  <c r="N287" i="31"/>
  <c r="T287" i="31"/>
  <c r="L287" i="31"/>
  <c r="K287" i="31"/>
  <c r="D287" i="31"/>
  <c r="C287" i="31"/>
  <c r="AA286" i="31"/>
  <c r="O286" i="31" s="1"/>
  <c r="P286" i="31" s="1"/>
  <c r="N286" i="31"/>
  <c r="T286" i="31"/>
  <c r="L286" i="31"/>
  <c r="K286" i="31"/>
  <c r="D286" i="31"/>
  <c r="C286" i="31"/>
  <c r="AA285" i="31"/>
  <c r="O285" i="31" s="1"/>
  <c r="P285" i="31" s="1"/>
  <c r="N285" i="31"/>
  <c r="T285" i="31"/>
  <c r="L285" i="31"/>
  <c r="K285" i="31"/>
  <c r="D285" i="31"/>
  <c r="C285" i="31"/>
  <c r="AA284" i="31"/>
  <c r="O284" i="31"/>
  <c r="P284" i="31" s="1"/>
  <c r="N284" i="31"/>
  <c r="T284" i="31"/>
  <c r="L284" i="31"/>
  <c r="K284" i="31"/>
  <c r="D284" i="31"/>
  <c r="C284" i="31"/>
  <c r="AA283" i="31"/>
  <c r="O283" i="31" s="1"/>
  <c r="P283" i="31" s="1"/>
  <c r="N283" i="31"/>
  <c r="T283" i="31"/>
  <c r="L283" i="31"/>
  <c r="K283" i="31"/>
  <c r="D283" i="31"/>
  <c r="C283" i="31"/>
  <c r="AA282" i="31"/>
  <c r="O282" i="31" s="1"/>
  <c r="P282" i="31" s="1"/>
  <c r="N282" i="31"/>
  <c r="T282" i="31"/>
  <c r="L282" i="31"/>
  <c r="K282" i="31"/>
  <c r="D282" i="31"/>
  <c r="C282" i="31"/>
  <c r="AA281" i="31"/>
  <c r="O281" i="31" s="1"/>
  <c r="P281" i="31" s="1"/>
  <c r="N281" i="31"/>
  <c r="T281" i="31"/>
  <c r="L281" i="31"/>
  <c r="K281" i="31"/>
  <c r="D281" i="31"/>
  <c r="C281" i="31"/>
  <c r="AA280" i="31"/>
  <c r="O280" i="31" s="1"/>
  <c r="P280" i="31" s="1"/>
  <c r="N280" i="31"/>
  <c r="T280" i="31"/>
  <c r="L280" i="31"/>
  <c r="K280" i="31"/>
  <c r="D280" i="31"/>
  <c r="C280" i="31"/>
  <c r="AA279" i="31"/>
  <c r="O279" i="31" s="1"/>
  <c r="P279" i="31" s="1"/>
  <c r="N279" i="31"/>
  <c r="T279" i="31"/>
  <c r="L279" i="31"/>
  <c r="K279" i="31"/>
  <c r="D279" i="31"/>
  <c r="C279" i="31"/>
  <c r="AA278" i="31"/>
  <c r="O278" i="31" s="1"/>
  <c r="P278" i="31" s="1"/>
  <c r="N278" i="31"/>
  <c r="T278" i="31"/>
  <c r="L278" i="31"/>
  <c r="K278" i="31"/>
  <c r="D278" i="31"/>
  <c r="C278" i="31"/>
  <c r="AA277" i="31"/>
  <c r="O277" i="31" s="1"/>
  <c r="P277" i="31" s="1"/>
  <c r="N277" i="31"/>
  <c r="T277" i="31"/>
  <c r="L277" i="31"/>
  <c r="K277" i="31"/>
  <c r="D277" i="31"/>
  <c r="C277" i="31"/>
  <c r="AA276" i="31"/>
  <c r="O276" i="31" s="1"/>
  <c r="P276" i="31" s="1"/>
  <c r="N276" i="31"/>
  <c r="T276" i="31"/>
  <c r="L276" i="31"/>
  <c r="K276" i="31"/>
  <c r="D276" i="31"/>
  <c r="C276" i="31"/>
  <c r="AA275" i="31"/>
  <c r="O275" i="31" s="1"/>
  <c r="P275" i="31" s="1"/>
  <c r="N275" i="31"/>
  <c r="T275" i="31"/>
  <c r="L275" i="31"/>
  <c r="K275" i="31"/>
  <c r="D275" i="31"/>
  <c r="C275" i="31"/>
  <c r="AA274" i="31"/>
  <c r="O274" i="31" s="1"/>
  <c r="P274" i="31" s="1"/>
  <c r="N274" i="31"/>
  <c r="T274" i="31"/>
  <c r="L274" i="31"/>
  <c r="K274" i="31"/>
  <c r="D274" i="31"/>
  <c r="C274" i="31"/>
  <c r="AA273" i="31"/>
  <c r="O273" i="31" s="1"/>
  <c r="P273" i="31" s="1"/>
  <c r="N273" i="31"/>
  <c r="T273" i="31"/>
  <c r="L273" i="31"/>
  <c r="K273" i="31"/>
  <c r="D273" i="31"/>
  <c r="C273" i="31"/>
  <c r="AA272" i="31"/>
  <c r="O272" i="31" s="1"/>
  <c r="P272" i="31" s="1"/>
  <c r="N272" i="31"/>
  <c r="T272" i="31"/>
  <c r="L272" i="31"/>
  <c r="K272" i="31"/>
  <c r="D272" i="31"/>
  <c r="C272" i="31"/>
  <c r="AA271" i="31"/>
  <c r="O271" i="31" s="1"/>
  <c r="P271" i="31" s="1"/>
  <c r="N271" i="31"/>
  <c r="T271" i="31"/>
  <c r="L271" i="31"/>
  <c r="K271" i="31"/>
  <c r="D271" i="31"/>
  <c r="C271" i="31"/>
  <c r="AA270" i="31"/>
  <c r="O270" i="31" s="1"/>
  <c r="P270" i="31" s="1"/>
  <c r="N270" i="31"/>
  <c r="T270" i="31"/>
  <c r="L270" i="31"/>
  <c r="K270" i="31"/>
  <c r="D270" i="31"/>
  <c r="C270" i="31"/>
  <c r="AA269" i="31"/>
  <c r="O269" i="31" s="1"/>
  <c r="P269" i="31" s="1"/>
  <c r="N269" i="31"/>
  <c r="T269" i="31"/>
  <c r="L269" i="31"/>
  <c r="K269" i="31"/>
  <c r="D269" i="31"/>
  <c r="C269" i="31"/>
  <c r="AA268" i="31"/>
  <c r="O268" i="31" s="1"/>
  <c r="P268" i="31" s="1"/>
  <c r="N268" i="31"/>
  <c r="T268" i="31"/>
  <c r="L268" i="31"/>
  <c r="K268" i="31"/>
  <c r="D268" i="31"/>
  <c r="C268" i="31"/>
  <c r="AA267" i="31"/>
  <c r="O267" i="31" s="1"/>
  <c r="P267" i="31" s="1"/>
  <c r="N267" i="31"/>
  <c r="T267" i="31"/>
  <c r="L267" i="31"/>
  <c r="K267" i="31"/>
  <c r="D267" i="31"/>
  <c r="C267" i="31"/>
  <c r="AA266" i="31"/>
  <c r="O266" i="31" s="1"/>
  <c r="P266" i="31" s="1"/>
  <c r="N266" i="31"/>
  <c r="T266" i="31"/>
  <c r="L266" i="31"/>
  <c r="K266" i="31"/>
  <c r="D266" i="31"/>
  <c r="C266" i="31"/>
  <c r="AA265" i="31"/>
  <c r="O265" i="31" s="1"/>
  <c r="P265" i="31" s="1"/>
  <c r="N265" i="31"/>
  <c r="T265" i="31"/>
  <c r="L265" i="31"/>
  <c r="K265" i="31"/>
  <c r="D265" i="31"/>
  <c r="C265" i="31"/>
  <c r="AA264" i="31"/>
  <c r="O264" i="31" s="1"/>
  <c r="P264" i="31" s="1"/>
  <c r="N264" i="31"/>
  <c r="T264" i="31"/>
  <c r="L264" i="31"/>
  <c r="K264" i="31"/>
  <c r="D264" i="31"/>
  <c r="C264" i="31"/>
  <c r="AA263" i="31"/>
  <c r="O263" i="31" s="1"/>
  <c r="P263" i="31" s="1"/>
  <c r="N263" i="31"/>
  <c r="T263" i="31"/>
  <c r="L263" i="31"/>
  <c r="K263" i="31"/>
  <c r="D263" i="31"/>
  <c r="C263" i="31"/>
  <c r="AA262" i="31"/>
  <c r="O262" i="31" s="1"/>
  <c r="P262" i="31" s="1"/>
  <c r="N262" i="31"/>
  <c r="T262" i="31"/>
  <c r="L262" i="31"/>
  <c r="K262" i="31"/>
  <c r="D262" i="31"/>
  <c r="C262" i="31"/>
  <c r="AA261" i="31"/>
  <c r="O261" i="31" s="1"/>
  <c r="P261" i="31" s="1"/>
  <c r="N261" i="31"/>
  <c r="T261" i="31"/>
  <c r="L261" i="31"/>
  <c r="K261" i="31"/>
  <c r="D261" i="31"/>
  <c r="C261" i="31"/>
  <c r="AA260" i="31"/>
  <c r="O260" i="31" s="1"/>
  <c r="P260" i="31" s="1"/>
  <c r="N260" i="31"/>
  <c r="T260" i="31"/>
  <c r="L260" i="31"/>
  <c r="K260" i="31"/>
  <c r="D260" i="31"/>
  <c r="C260" i="31"/>
  <c r="AA259" i="31"/>
  <c r="O259" i="31" s="1"/>
  <c r="P259" i="31" s="1"/>
  <c r="N259" i="31"/>
  <c r="T259" i="31"/>
  <c r="L259" i="31"/>
  <c r="K259" i="31"/>
  <c r="D259" i="31"/>
  <c r="C259" i="31"/>
  <c r="AA258" i="31"/>
  <c r="O258" i="31" s="1"/>
  <c r="P258" i="31" s="1"/>
  <c r="N258" i="31"/>
  <c r="T258" i="31"/>
  <c r="L258" i="31"/>
  <c r="K258" i="31"/>
  <c r="D258" i="31"/>
  <c r="C258" i="31"/>
  <c r="AA257" i="31"/>
  <c r="O257" i="31" s="1"/>
  <c r="P257" i="31" s="1"/>
  <c r="N257" i="31"/>
  <c r="T257" i="31"/>
  <c r="L257" i="31"/>
  <c r="K257" i="31"/>
  <c r="D257" i="31"/>
  <c r="C257" i="31"/>
  <c r="AA256" i="31"/>
  <c r="O256" i="31" s="1"/>
  <c r="P256" i="31" s="1"/>
  <c r="N256" i="31"/>
  <c r="T256" i="31"/>
  <c r="L256" i="31"/>
  <c r="K256" i="31"/>
  <c r="D256" i="31"/>
  <c r="C256" i="31"/>
  <c r="AA255" i="31"/>
  <c r="O255" i="31" s="1"/>
  <c r="P255" i="31" s="1"/>
  <c r="N255" i="31"/>
  <c r="T255" i="31"/>
  <c r="L255" i="31"/>
  <c r="K255" i="31"/>
  <c r="D255" i="31"/>
  <c r="C255" i="31"/>
  <c r="AA254" i="31"/>
  <c r="O254" i="31" s="1"/>
  <c r="P254" i="31" s="1"/>
  <c r="N254" i="31"/>
  <c r="T254" i="31"/>
  <c r="L254" i="31"/>
  <c r="K254" i="31"/>
  <c r="D254" i="31"/>
  <c r="C254" i="31"/>
  <c r="AA253" i="31"/>
  <c r="O253" i="31" s="1"/>
  <c r="P253" i="31" s="1"/>
  <c r="N253" i="31"/>
  <c r="T253" i="31"/>
  <c r="L253" i="31"/>
  <c r="K253" i="31"/>
  <c r="D253" i="31"/>
  <c r="C253" i="31"/>
  <c r="AA252" i="31"/>
  <c r="O252" i="31" s="1"/>
  <c r="P252" i="31" s="1"/>
  <c r="N252" i="31"/>
  <c r="T252" i="31"/>
  <c r="L252" i="31"/>
  <c r="K252" i="31"/>
  <c r="D252" i="31"/>
  <c r="C252" i="31"/>
  <c r="AA251" i="31"/>
  <c r="O251" i="31" s="1"/>
  <c r="P251" i="31" s="1"/>
  <c r="N251" i="31"/>
  <c r="T251" i="31"/>
  <c r="L251" i="31"/>
  <c r="K251" i="31"/>
  <c r="D251" i="31"/>
  <c r="C251" i="31"/>
  <c r="AA250" i="31"/>
  <c r="O250" i="31" s="1"/>
  <c r="P250" i="31" s="1"/>
  <c r="N250" i="31"/>
  <c r="T250" i="31"/>
  <c r="L250" i="31"/>
  <c r="K250" i="31"/>
  <c r="D250" i="31"/>
  <c r="C250" i="31"/>
  <c r="AA249" i="31"/>
  <c r="O249" i="31" s="1"/>
  <c r="P249" i="31" s="1"/>
  <c r="N249" i="31"/>
  <c r="T249" i="31"/>
  <c r="L249" i="31"/>
  <c r="K249" i="31"/>
  <c r="D249" i="31"/>
  <c r="C249" i="31"/>
  <c r="AA248" i="31"/>
  <c r="O248" i="31" s="1"/>
  <c r="P248" i="31" s="1"/>
  <c r="N248" i="31"/>
  <c r="T248" i="31"/>
  <c r="L248" i="31"/>
  <c r="K248" i="31"/>
  <c r="D248" i="31"/>
  <c r="C248" i="31"/>
  <c r="AA247" i="31"/>
  <c r="O247" i="31" s="1"/>
  <c r="P247" i="31" s="1"/>
  <c r="N247" i="31"/>
  <c r="T247" i="31"/>
  <c r="L247" i="31"/>
  <c r="K247" i="31"/>
  <c r="D247" i="31"/>
  <c r="C247" i="31"/>
  <c r="AA246" i="31"/>
  <c r="O246" i="31" s="1"/>
  <c r="P246" i="31" s="1"/>
  <c r="N246" i="31"/>
  <c r="T246" i="31"/>
  <c r="L246" i="31"/>
  <c r="K246" i="31"/>
  <c r="D246" i="31"/>
  <c r="C246" i="31"/>
  <c r="AA245" i="31"/>
  <c r="O245" i="31" s="1"/>
  <c r="P245" i="31" s="1"/>
  <c r="N245" i="31"/>
  <c r="T245" i="31"/>
  <c r="L245" i="31"/>
  <c r="K245" i="31"/>
  <c r="D245" i="31"/>
  <c r="C245" i="31"/>
  <c r="AA244" i="31"/>
  <c r="O244" i="31" s="1"/>
  <c r="P244" i="31" s="1"/>
  <c r="N244" i="31"/>
  <c r="T244" i="31"/>
  <c r="L244" i="31"/>
  <c r="K244" i="31"/>
  <c r="D244" i="31"/>
  <c r="C244" i="31"/>
  <c r="AA243" i="31"/>
  <c r="O243" i="31" s="1"/>
  <c r="P243" i="31" s="1"/>
  <c r="N243" i="31"/>
  <c r="T243" i="31"/>
  <c r="L243" i="31"/>
  <c r="K243" i="31"/>
  <c r="D243" i="31"/>
  <c r="C243" i="31"/>
  <c r="AA242" i="31"/>
  <c r="O242" i="31" s="1"/>
  <c r="P242" i="31" s="1"/>
  <c r="N242" i="31"/>
  <c r="T242" i="31"/>
  <c r="L242" i="31"/>
  <c r="K242" i="31"/>
  <c r="D242" i="31"/>
  <c r="C242" i="31"/>
  <c r="AA241" i="31"/>
  <c r="O241" i="31" s="1"/>
  <c r="P241" i="31" s="1"/>
  <c r="N241" i="31"/>
  <c r="T241" i="31"/>
  <c r="L241" i="31"/>
  <c r="K241" i="31"/>
  <c r="D241" i="31"/>
  <c r="C241" i="31"/>
  <c r="AA240" i="31"/>
  <c r="O240" i="31" s="1"/>
  <c r="P240" i="31" s="1"/>
  <c r="N240" i="31"/>
  <c r="T240" i="31"/>
  <c r="L240" i="31"/>
  <c r="K240" i="31"/>
  <c r="D240" i="31"/>
  <c r="C240" i="31"/>
  <c r="AA239" i="31"/>
  <c r="O239" i="31" s="1"/>
  <c r="P239" i="31" s="1"/>
  <c r="N239" i="31"/>
  <c r="T239" i="31"/>
  <c r="L239" i="31"/>
  <c r="K239" i="31"/>
  <c r="D239" i="31"/>
  <c r="C239" i="31"/>
  <c r="AA238" i="31"/>
  <c r="O238" i="31" s="1"/>
  <c r="P238" i="31" s="1"/>
  <c r="N238" i="31"/>
  <c r="T238" i="31"/>
  <c r="L238" i="31"/>
  <c r="K238" i="31"/>
  <c r="D238" i="31"/>
  <c r="C238" i="31"/>
  <c r="AA237" i="31"/>
  <c r="O237" i="31" s="1"/>
  <c r="P237" i="31" s="1"/>
  <c r="N237" i="31"/>
  <c r="T237" i="31"/>
  <c r="L237" i="31"/>
  <c r="K237" i="31"/>
  <c r="D237" i="31"/>
  <c r="C237" i="31"/>
  <c r="AA236" i="31"/>
  <c r="O236" i="31" s="1"/>
  <c r="P236" i="31" s="1"/>
  <c r="N236" i="31"/>
  <c r="T236" i="31"/>
  <c r="L236" i="31"/>
  <c r="K236" i="31"/>
  <c r="D236" i="31"/>
  <c r="C236" i="31"/>
  <c r="AA235" i="31"/>
  <c r="O235" i="31" s="1"/>
  <c r="P235" i="31" s="1"/>
  <c r="N235" i="31"/>
  <c r="T235" i="31"/>
  <c r="L235" i="31"/>
  <c r="K235" i="31"/>
  <c r="D235" i="31"/>
  <c r="C235" i="31"/>
  <c r="AA234" i="31"/>
  <c r="O234" i="31" s="1"/>
  <c r="P234" i="31" s="1"/>
  <c r="N234" i="31"/>
  <c r="T234" i="31"/>
  <c r="L234" i="31"/>
  <c r="K234" i="31"/>
  <c r="D234" i="31"/>
  <c r="C234" i="31"/>
  <c r="AA233" i="31"/>
  <c r="O233" i="31" s="1"/>
  <c r="P233" i="31" s="1"/>
  <c r="N233" i="31"/>
  <c r="T233" i="31"/>
  <c r="L233" i="31"/>
  <c r="K233" i="31"/>
  <c r="D233" i="31"/>
  <c r="C233" i="31"/>
  <c r="AA232" i="31"/>
  <c r="O232" i="31" s="1"/>
  <c r="P232" i="31" s="1"/>
  <c r="N232" i="31"/>
  <c r="T232" i="31"/>
  <c r="L232" i="31"/>
  <c r="K232" i="31"/>
  <c r="D232" i="31"/>
  <c r="C232" i="31"/>
  <c r="AA231" i="31"/>
  <c r="O231" i="31" s="1"/>
  <c r="P231" i="31" s="1"/>
  <c r="N231" i="31"/>
  <c r="T231" i="31"/>
  <c r="L231" i="31"/>
  <c r="K231" i="31"/>
  <c r="D231" i="31"/>
  <c r="C231" i="31"/>
  <c r="AA230" i="31"/>
  <c r="O230" i="31" s="1"/>
  <c r="P230" i="31" s="1"/>
  <c r="N230" i="31"/>
  <c r="T230" i="31"/>
  <c r="L230" i="31"/>
  <c r="K230" i="31"/>
  <c r="D230" i="31"/>
  <c r="C230" i="31"/>
  <c r="AA229" i="31"/>
  <c r="O229" i="31" s="1"/>
  <c r="P229" i="31" s="1"/>
  <c r="N229" i="31"/>
  <c r="T229" i="31"/>
  <c r="L229" i="31"/>
  <c r="K229" i="31"/>
  <c r="D229" i="31"/>
  <c r="C229" i="31"/>
  <c r="AA228" i="31"/>
  <c r="O228" i="31" s="1"/>
  <c r="P228" i="31" s="1"/>
  <c r="N228" i="31"/>
  <c r="T228" i="31"/>
  <c r="L228" i="31"/>
  <c r="K228" i="31"/>
  <c r="D228" i="31"/>
  <c r="C228" i="31"/>
  <c r="AA227" i="31"/>
  <c r="O227" i="31" s="1"/>
  <c r="P227" i="31" s="1"/>
  <c r="N227" i="31"/>
  <c r="T227" i="31"/>
  <c r="L227" i="31"/>
  <c r="K227" i="31"/>
  <c r="D227" i="31"/>
  <c r="C227" i="31"/>
  <c r="AA226" i="31"/>
  <c r="O226" i="31" s="1"/>
  <c r="P226" i="31" s="1"/>
  <c r="N226" i="31"/>
  <c r="T226" i="31"/>
  <c r="L226" i="31"/>
  <c r="K226" i="31"/>
  <c r="D226" i="31"/>
  <c r="C226" i="31"/>
  <c r="AA225" i="31"/>
  <c r="O225" i="31" s="1"/>
  <c r="P225" i="31" s="1"/>
  <c r="N225" i="31"/>
  <c r="T225" i="31"/>
  <c r="L225" i="31"/>
  <c r="K225" i="31"/>
  <c r="D225" i="31"/>
  <c r="C225" i="31"/>
  <c r="AA224" i="31"/>
  <c r="O224" i="31" s="1"/>
  <c r="P224" i="31" s="1"/>
  <c r="N224" i="31"/>
  <c r="T224" i="31"/>
  <c r="L224" i="31"/>
  <c r="K224" i="31"/>
  <c r="D224" i="31"/>
  <c r="C224" i="31"/>
  <c r="AA223" i="31"/>
  <c r="O223" i="31" s="1"/>
  <c r="P223" i="31" s="1"/>
  <c r="N223" i="31"/>
  <c r="T223" i="31"/>
  <c r="L223" i="31"/>
  <c r="K223" i="31"/>
  <c r="D223" i="31"/>
  <c r="C223" i="31"/>
  <c r="AA222" i="31"/>
  <c r="O222" i="31" s="1"/>
  <c r="P222" i="31" s="1"/>
  <c r="N222" i="31"/>
  <c r="T222" i="31"/>
  <c r="L222" i="31"/>
  <c r="K222" i="31"/>
  <c r="D222" i="31"/>
  <c r="C222" i="31"/>
  <c r="AA221" i="31"/>
  <c r="O221" i="31" s="1"/>
  <c r="P221" i="31" s="1"/>
  <c r="N221" i="31"/>
  <c r="T221" i="31"/>
  <c r="L221" i="31"/>
  <c r="K221" i="31"/>
  <c r="D221" i="31"/>
  <c r="C221" i="31"/>
  <c r="AA220" i="31"/>
  <c r="O220" i="31" s="1"/>
  <c r="P220" i="31" s="1"/>
  <c r="N220" i="31"/>
  <c r="T220" i="31"/>
  <c r="L220" i="31"/>
  <c r="K220" i="31"/>
  <c r="D220" i="31"/>
  <c r="C220" i="31"/>
  <c r="AA219" i="31"/>
  <c r="O219" i="31" s="1"/>
  <c r="P219" i="31" s="1"/>
  <c r="N219" i="31"/>
  <c r="T219" i="31"/>
  <c r="L219" i="31"/>
  <c r="K219" i="31"/>
  <c r="D219" i="31"/>
  <c r="C219" i="31"/>
  <c r="AA218" i="31"/>
  <c r="O218" i="31" s="1"/>
  <c r="P218" i="31" s="1"/>
  <c r="N218" i="31"/>
  <c r="T218" i="31"/>
  <c r="L218" i="31"/>
  <c r="K218" i="31"/>
  <c r="D218" i="31"/>
  <c r="C218" i="31"/>
  <c r="AA217" i="31"/>
  <c r="O217" i="31" s="1"/>
  <c r="P217" i="31" s="1"/>
  <c r="N217" i="31"/>
  <c r="T217" i="31"/>
  <c r="L217" i="31"/>
  <c r="K217" i="31"/>
  <c r="D217" i="31"/>
  <c r="C217" i="31"/>
  <c r="AA216" i="31"/>
  <c r="O216" i="31" s="1"/>
  <c r="P216" i="31" s="1"/>
  <c r="N216" i="31"/>
  <c r="T216" i="31"/>
  <c r="L216" i="31"/>
  <c r="K216" i="31"/>
  <c r="D216" i="31"/>
  <c r="C216" i="31"/>
  <c r="AA215" i="31"/>
  <c r="O215" i="31" s="1"/>
  <c r="P215" i="31" s="1"/>
  <c r="N215" i="31"/>
  <c r="T215" i="31"/>
  <c r="L215" i="31"/>
  <c r="K215" i="31"/>
  <c r="D215" i="31"/>
  <c r="C215" i="31"/>
  <c r="AA214" i="31"/>
  <c r="O214" i="31" s="1"/>
  <c r="P214" i="31" s="1"/>
  <c r="N214" i="31"/>
  <c r="T214" i="31"/>
  <c r="L214" i="31"/>
  <c r="K214" i="31"/>
  <c r="D214" i="31"/>
  <c r="C214" i="31"/>
  <c r="AA213" i="31"/>
  <c r="O213" i="31" s="1"/>
  <c r="P213" i="31" s="1"/>
  <c r="N213" i="31"/>
  <c r="T213" i="31"/>
  <c r="L213" i="31"/>
  <c r="K213" i="31"/>
  <c r="D213" i="31"/>
  <c r="C213" i="31"/>
  <c r="AA212" i="31"/>
  <c r="O212" i="31"/>
  <c r="P212" i="31" s="1"/>
  <c r="N212" i="31"/>
  <c r="T212" i="31"/>
  <c r="L212" i="31"/>
  <c r="K212" i="31"/>
  <c r="D212" i="31"/>
  <c r="C212" i="31"/>
  <c r="AA211" i="31"/>
  <c r="O211" i="31" s="1"/>
  <c r="P211" i="31" s="1"/>
  <c r="N211" i="31"/>
  <c r="T211" i="31"/>
  <c r="L211" i="31"/>
  <c r="K211" i="31"/>
  <c r="D211" i="31"/>
  <c r="C211" i="31"/>
  <c r="AA210" i="31"/>
  <c r="O210" i="31" s="1"/>
  <c r="P210" i="31" s="1"/>
  <c r="N210" i="31"/>
  <c r="T210" i="31"/>
  <c r="L210" i="31"/>
  <c r="K210" i="31"/>
  <c r="D210" i="31"/>
  <c r="C210" i="31"/>
  <c r="AA209" i="31"/>
  <c r="O209" i="31" s="1"/>
  <c r="P209" i="31" s="1"/>
  <c r="N209" i="31"/>
  <c r="T209" i="31"/>
  <c r="L209" i="31"/>
  <c r="K209" i="31"/>
  <c r="D209" i="31"/>
  <c r="C209" i="31"/>
  <c r="AA208" i="31"/>
  <c r="O208" i="31" s="1"/>
  <c r="P208" i="31" s="1"/>
  <c r="N208" i="31"/>
  <c r="T208" i="31"/>
  <c r="L208" i="31"/>
  <c r="K208" i="31"/>
  <c r="D208" i="31"/>
  <c r="C208" i="31"/>
  <c r="AA207" i="31"/>
  <c r="O207" i="31" s="1"/>
  <c r="P207" i="31" s="1"/>
  <c r="N207" i="31"/>
  <c r="T207" i="31"/>
  <c r="L207" i="31"/>
  <c r="K207" i="31"/>
  <c r="D207" i="31"/>
  <c r="C207" i="31"/>
  <c r="AA206" i="31"/>
  <c r="O206" i="31" s="1"/>
  <c r="P206" i="31" s="1"/>
  <c r="N206" i="31"/>
  <c r="T206" i="31"/>
  <c r="L206" i="31"/>
  <c r="K206" i="31"/>
  <c r="D206" i="31"/>
  <c r="C206" i="31"/>
  <c r="AA205" i="31"/>
  <c r="O205" i="31" s="1"/>
  <c r="P205" i="31" s="1"/>
  <c r="N205" i="31"/>
  <c r="T205" i="31"/>
  <c r="L205" i="31"/>
  <c r="K205" i="31"/>
  <c r="D205" i="31"/>
  <c r="C205" i="31"/>
  <c r="AA204" i="31"/>
  <c r="O204" i="31" s="1"/>
  <c r="P204" i="31" s="1"/>
  <c r="N204" i="31"/>
  <c r="T204" i="31"/>
  <c r="L204" i="31"/>
  <c r="K204" i="31"/>
  <c r="D204" i="31"/>
  <c r="C204" i="31"/>
  <c r="AA203" i="31"/>
  <c r="O203" i="31" s="1"/>
  <c r="P203" i="31" s="1"/>
  <c r="N203" i="31"/>
  <c r="T203" i="31"/>
  <c r="L203" i="31"/>
  <c r="K203" i="31"/>
  <c r="D203" i="31"/>
  <c r="C203" i="31"/>
  <c r="AA202" i="31"/>
  <c r="O202" i="31" s="1"/>
  <c r="P202" i="31" s="1"/>
  <c r="N202" i="31"/>
  <c r="T202" i="31"/>
  <c r="L202" i="31"/>
  <c r="K202" i="31"/>
  <c r="D202" i="31"/>
  <c r="C202" i="31"/>
  <c r="AA201" i="31"/>
  <c r="O201" i="31" s="1"/>
  <c r="P201" i="31" s="1"/>
  <c r="N201" i="31"/>
  <c r="T201" i="31"/>
  <c r="L201" i="31"/>
  <c r="K201" i="31"/>
  <c r="D201" i="31"/>
  <c r="C201" i="31"/>
  <c r="AA200" i="31"/>
  <c r="O200" i="31" s="1"/>
  <c r="P200" i="31" s="1"/>
  <c r="N200" i="31"/>
  <c r="T200" i="31"/>
  <c r="L200" i="31"/>
  <c r="K200" i="31"/>
  <c r="D200" i="31"/>
  <c r="C200" i="31"/>
  <c r="AA199" i="31"/>
  <c r="O199" i="31" s="1"/>
  <c r="P199" i="31" s="1"/>
  <c r="N199" i="31"/>
  <c r="T199" i="31"/>
  <c r="L199" i="31"/>
  <c r="K199" i="31"/>
  <c r="D199" i="31"/>
  <c r="C199" i="31"/>
  <c r="AA198" i="31"/>
  <c r="O198" i="31" s="1"/>
  <c r="P198" i="31" s="1"/>
  <c r="N198" i="31"/>
  <c r="T198" i="31"/>
  <c r="L198" i="31"/>
  <c r="K198" i="31"/>
  <c r="D198" i="31"/>
  <c r="C198" i="31"/>
  <c r="AA197" i="31"/>
  <c r="O197" i="31" s="1"/>
  <c r="P197" i="31" s="1"/>
  <c r="N197" i="31"/>
  <c r="T197" i="31"/>
  <c r="L197" i="31"/>
  <c r="K197" i="31"/>
  <c r="D197" i="31"/>
  <c r="C197" i="31"/>
  <c r="AA196" i="31"/>
  <c r="O196" i="31" s="1"/>
  <c r="P196" i="31" s="1"/>
  <c r="N196" i="31"/>
  <c r="T196" i="31"/>
  <c r="L196" i="31"/>
  <c r="K196" i="31"/>
  <c r="D196" i="31"/>
  <c r="C196" i="31"/>
  <c r="AA195" i="31"/>
  <c r="O195" i="31" s="1"/>
  <c r="P195" i="31" s="1"/>
  <c r="N195" i="31"/>
  <c r="T195" i="31"/>
  <c r="L195" i="31"/>
  <c r="K195" i="31"/>
  <c r="D195" i="31"/>
  <c r="C195" i="31"/>
  <c r="AA194" i="31"/>
  <c r="O194" i="31" s="1"/>
  <c r="P194" i="31" s="1"/>
  <c r="N194" i="31"/>
  <c r="T194" i="31"/>
  <c r="L194" i="31"/>
  <c r="K194" i="31"/>
  <c r="D194" i="31"/>
  <c r="C194" i="31"/>
  <c r="AA193" i="31"/>
  <c r="O193" i="31" s="1"/>
  <c r="P193" i="31" s="1"/>
  <c r="N193" i="31"/>
  <c r="T193" i="31"/>
  <c r="L193" i="31"/>
  <c r="K193" i="31"/>
  <c r="D193" i="31"/>
  <c r="C193" i="31"/>
  <c r="AA192" i="31"/>
  <c r="O192" i="31" s="1"/>
  <c r="P192" i="31" s="1"/>
  <c r="N192" i="31"/>
  <c r="T192" i="31"/>
  <c r="L192" i="31"/>
  <c r="K192" i="31"/>
  <c r="D192" i="31"/>
  <c r="C192" i="31"/>
  <c r="AA191" i="31"/>
  <c r="O191" i="31" s="1"/>
  <c r="P191" i="31" s="1"/>
  <c r="N191" i="31"/>
  <c r="T191" i="31"/>
  <c r="L191" i="31"/>
  <c r="K191" i="31"/>
  <c r="D191" i="31"/>
  <c r="C191" i="31"/>
  <c r="AA190" i="31"/>
  <c r="O190" i="31" s="1"/>
  <c r="P190" i="31" s="1"/>
  <c r="N190" i="31"/>
  <c r="T190" i="31"/>
  <c r="L190" i="31"/>
  <c r="K190" i="31"/>
  <c r="D190" i="31"/>
  <c r="C190" i="31"/>
  <c r="AA189" i="31"/>
  <c r="O189" i="31" s="1"/>
  <c r="P189" i="31" s="1"/>
  <c r="N189" i="31"/>
  <c r="T189" i="31"/>
  <c r="L189" i="31"/>
  <c r="K189" i="31"/>
  <c r="D189" i="31"/>
  <c r="C189" i="31"/>
  <c r="AA188" i="31"/>
  <c r="O188" i="31" s="1"/>
  <c r="P188" i="31" s="1"/>
  <c r="N188" i="31"/>
  <c r="T188" i="31"/>
  <c r="L188" i="31"/>
  <c r="K188" i="31"/>
  <c r="D188" i="31"/>
  <c r="C188" i="31"/>
  <c r="AA187" i="31"/>
  <c r="O187" i="31" s="1"/>
  <c r="P187" i="31" s="1"/>
  <c r="N187" i="31"/>
  <c r="T187" i="31"/>
  <c r="L187" i="31"/>
  <c r="K187" i="31"/>
  <c r="D187" i="31"/>
  <c r="C187" i="31"/>
  <c r="AA186" i="31"/>
  <c r="O186" i="31" s="1"/>
  <c r="P186" i="31" s="1"/>
  <c r="N186" i="31"/>
  <c r="T186" i="31"/>
  <c r="L186" i="31"/>
  <c r="K186" i="31"/>
  <c r="D186" i="31"/>
  <c r="C186" i="31"/>
  <c r="AA185" i="31"/>
  <c r="O185" i="31" s="1"/>
  <c r="P185" i="31" s="1"/>
  <c r="N185" i="31"/>
  <c r="T185" i="31"/>
  <c r="L185" i="31"/>
  <c r="K185" i="31"/>
  <c r="D185" i="31"/>
  <c r="C185" i="31"/>
  <c r="AA184" i="31"/>
  <c r="O184" i="31" s="1"/>
  <c r="P184" i="31" s="1"/>
  <c r="N184" i="31"/>
  <c r="T184" i="31"/>
  <c r="L184" i="31"/>
  <c r="K184" i="31"/>
  <c r="D184" i="31"/>
  <c r="C184" i="31"/>
  <c r="AA183" i="31"/>
  <c r="O183" i="31" s="1"/>
  <c r="P183" i="31" s="1"/>
  <c r="N183" i="31"/>
  <c r="T183" i="31"/>
  <c r="L183" i="31"/>
  <c r="K183" i="31"/>
  <c r="D183" i="31"/>
  <c r="C183" i="31"/>
  <c r="AA182" i="31"/>
  <c r="O182" i="31" s="1"/>
  <c r="P182" i="31" s="1"/>
  <c r="N182" i="31"/>
  <c r="T182" i="31"/>
  <c r="L182" i="31"/>
  <c r="K182" i="31"/>
  <c r="D182" i="31"/>
  <c r="C182" i="31"/>
  <c r="AA181" i="31"/>
  <c r="O181" i="31" s="1"/>
  <c r="P181" i="31" s="1"/>
  <c r="N181" i="31"/>
  <c r="T181" i="31"/>
  <c r="L181" i="31"/>
  <c r="K181" i="31"/>
  <c r="D181" i="31"/>
  <c r="C181" i="31"/>
  <c r="AA180" i="31"/>
  <c r="O180" i="31" s="1"/>
  <c r="P180" i="31" s="1"/>
  <c r="N180" i="31"/>
  <c r="T180" i="31"/>
  <c r="L180" i="31"/>
  <c r="K180" i="31"/>
  <c r="D180" i="31"/>
  <c r="C180" i="31"/>
  <c r="AA179" i="31"/>
  <c r="O179" i="31" s="1"/>
  <c r="P179" i="31" s="1"/>
  <c r="N179" i="31"/>
  <c r="T179" i="31"/>
  <c r="L179" i="31"/>
  <c r="K179" i="31"/>
  <c r="D179" i="31"/>
  <c r="C179" i="31"/>
  <c r="AA178" i="31"/>
  <c r="O178" i="31" s="1"/>
  <c r="P178" i="31" s="1"/>
  <c r="N178" i="31"/>
  <c r="T178" i="31"/>
  <c r="L178" i="31"/>
  <c r="K178" i="31"/>
  <c r="D178" i="31"/>
  <c r="C178" i="31"/>
  <c r="AA177" i="31"/>
  <c r="O177" i="31" s="1"/>
  <c r="P177" i="31" s="1"/>
  <c r="N177" i="31"/>
  <c r="T177" i="31"/>
  <c r="L177" i="31"/>
  <c r="K177" i="31"/>
  <c r="D177" i="31"/>
  <c r="C177" i="31"/>
  <c r="AA176" i="31"/>
  <c r="O176" i="31" s="1"/>
  <c r="P176" i="31" s="1"/>
  <c r="N176" i="31"/>
  <c r="T176" i="31"/>
  <c r="L176" i="31"/>
  <c r="K176" i="31"/>
  <c r="D176" i="31"/>
  <c r="C176" i="31"/>
  <c r="AA175" i="31"/>
  <c r="O175" i="31" s="1"/>
  <c r="P175" i="31" s="1"/>
  <c r="N175" i="31"/>
  <c r="T175" i="31"/>
  <c r="L175" i="31"/>
  <c r="K175" i="31"/>
  <c r="D175" i="31"/>
  <c r="C175" i="31"/>
  <c r="AA174" i="31"/>
  <c r="O174" i="31" s="1"/>
  <c r="P174" i="31" s="1"/>
  <c r="N174" i="31"/>
  <c r="T174" i="31"/>
  <c r="L174" i="31"/>
  <c r="K174" i="31"/>
  <c r="D174" i="31"/>
  <c r="C174" i="31"/>
  <c r="AA173" i="31"/>
  <c r="O173" i="31" s="1"/>
  <c r="P173" i="31" s="1"/>
  <c r="N173" i="31"/>
  <c r="T173" i="31"/>
  <c r="L173" i="31"/>
  <c r="K173" i="31"/>
  <c r="D173" i="31"/>
  <c r="C173" i="31"/>
  <c r="AA172" i="31"/>
  <c r="O172" i="31" s="1"/>
  <c r="P172" i="31" s="1"/>
  <c r="N172" i="31"/>
  <c r="T172" i="31"/>
  <c r="L172" i="31"/>
  <c r="K172" i="31"/>
  <c r="D172" i="31"/>
  <c r="C172" i="31"/>
  <c r="AA171" i="31"/>
  <c r="O171" i="31" s="1"/>
  <c r="P171" i="31" s="1"/>
  <c r="N171" i="31"/>
  <c r="T171" i="31"/>
  <c r="L171" i="31"/>
  <c r="K171" i="31"/>
  <c r="D171" i="31"/>
  <c r="C171" i="31"/>
  <c r="AA170" i="31"/>
  <c r="O170" i="31" s="1"/>
  <c r="P170" i="31" s="1"/>
  <c r="N170" i="31"/>
  <c r="T170" i="31"/>
  <c r="L170" i="31"/>
  <c r="K170" i="31"/>
  <c r="D170" i="31"/>
  <c r="C170" i="31"/>
  <c r="AA169" i="31"/>
  <c r="O169" i="31" s="1"/>
  <c r="P169" i="31" s="1"/>
  <c r="N169" i="31"/>
  <c r="T169" i="31"/>
  <c r="L169" i="31"/>
  <c r="K169" i="31"/>
  <c r="D169" i="31"/>
  <c r="C169" i="31"/>
  <c r="AA168" i="31"/>
  <c r="O168" i="31" s="1"/>
  <c r="P168" i="31" s="1"/>
  <c r="N168" i="31"/>
  <c r="T168" i="31"/>
  <c r="L168" i="31"/>
  <c r="K168" i="31"/>
  <c r="D168" i="31"/>
  <c r="C168" i="31"/>
  <c r="AA167" i="31"/>
  <c r="O167" i="31" s="1"/>
  <c r="P167" i="31" s="1"/>
  <c r="N167" i="31"/>
  <c r="T167" i="31"/>
  <c r="L167" i="31"/>
  <c r="K167" i="31"/>
  <c r="D167" i="31"/>
  <c r="C167" i="31"/>
  <c r="AA166" i="31"/>
  <c r="O166" i="31" s="1"/>
  <c r="P166" i="31" s="1"/>
  <c r="N166" i="31"/>
  <c r="T166" i="31"/>
  <c r="L166" i="31"/>
  <c r="K166" i="31"/>
  <c r="D166" i="31"/>
  <c r="C166" i="31"/>
  <c r="AA165" i="31"/>
  <c r="O165" i="31" s="1"/>
  <c r="P165" i="31" s="1"/>
  <c r="N165" i="31"/>
  <c r="T165" i="31"/>
  <c r="L165" i="31"/>
  <c r="K165" i="31"/>
  <c r="D165" i="31"/>
  <c r="C165" i="31"/>
  <c r="AA164" i="31"/>
  <c r="O164" i="31" s="1"/>
  <c r="P164" i="31" s="1"/>
  <c r="N164" i="31"/>
  <c r="T164" i="31"/>
  <c r="L164" i="31"/>
  <c r="K164" i="31"/>
  <c r="D164" i="31"/>
  <c r="C164" i="31"/>
  <c r="AA163" i="31"/>
  <c r="O163" i="31"/>
  <c r="P163" i="31" s="1"/>
  <c r="N163" i="31"/>
  <c r="T163" i="31"/>
  <c r="L163" i="31"/>
  <c r="K163" i="31"/>
  <c r="D163" i="31"/>
  <c r="C163" i="31"/>
  <c r="AA162" i="31"/>
  <c r="O162" i="31"/>
  <c r="P162" i="31" s="1"/>
  <c r="N162" i="31"/>
  <c r="T162" i="31"/>
  <c r="L162" i="31"/>
  <c r="K162" i="31"/>
  <c r="D162" i="31"/>
  <c r="C162" i="31"/>
  <c r="AA161" i="31"/>
  <c r="O161" i="31" s="1"/>
  <c r="P161" i="31" s="1"/>
  <c r="N161" i="31"/>
  <c r="T161" i="31"/>
  <c r="L161" i="31"/>
  <c r="K161" i="31"/>
  <c r="D161" i="31"/>
  <c r="C161" i="31"/>
  <c r="AA160" i="31"/>
  <c r="O160" i="31"/>
  <c r="P160" i="31" s="1"/>
  <c r="N160" i="31"/>
  <c r="T160" i="31"/>
  <c r="L160" i="31"/>
  <c r="K160" i="31"/>
  <c r="D160" i="31"/>
  <c r="C160" i="31"/>
  <c r="AA159" i="31"/>
  <c r="O159" i="31" s="1"/>
  <c r="P159" i="31"/>
  <c r="N159" i="31"/>
  <c r="T159" i="31"/>
  <c r="L159" i="31"/>
  <c r="K159" i="31"/>
  <c r="D159" i="31"/>
  <c r="C159" i="31"/>
  <c r="AA158" i="31"/>
  <c r="O158" i="31"/>
  <c r="P158" i="31" s="1"/>
  <c r="N158" i="31"/>
  <c r="T158" i="31"/>
  <c r="L158" i="31"/>
  <c r="K158" i="31"/>
  <c r="D158" i="31"/>
  <c r="C158" i="31"/>
  <c r="AA157" i="31"/>
  <c r="O157" i="31" s="1"/>
  <c r="P157" i="31"/>
  <c r="N157" i="31"/>
  <c r="T157" i="31"/>
  <c r="L157" i="31"/>
  <c r="K157" i="31"/>
  <c r="D157" i="31"/>
  <c r="C157" i="31"/>
  <c r="AA156" i="31"/>
  <c r="O156" i="31" s="1"/>
  <c r="P156" i="31" s="1"/>
  <c r="N156" i="31"/>
  <c r="T156" i="31"/>
  <c r="L156" i="31"/>
  <c r="K156" i="31"/>
  <c r="D156" i="31"/>
  <c r="C156" i="31"/>
  <c r="AA155" i="31"/>
  <c r="O155" i="31" s="1"/>
  <c r="P155" i="31" s="1"/>
  <c r="N155" i="31"/>
  <c r="T155" i="31"/>
  <c r="L155" i="31"/>
  <c r="K155" i="31"/>
  <c r="D155" i="31"/>
  <c r="C155" i="31"/>
  <c r="AA154" i="31"/>
  <c r="O154" i="31" s="1"/>
  <c r="P154" i="31" s="1"/>
  <c r="N154" i="31"/>
  <c r="T154" i="31"/>
  <c r="L154" i="31"/>
  <c r="K154" i="31"/>
  <c r="D154" i="31"/>
  <c r="C154" i="31"/>
  <c r="AA153" i="31"/>
  <c r="O153" i="31" s="1"/>
  <c r="P153" i="31" s="1"/>
  <c r="N153" i="31"/>
  <c r="T153" i="31"/>
  <c r="L153" i="31"/>
  <c r="K153" i="31"/>
  <c r="D153" i="31"/>
  <c r="C153" i="31"/>
  <c r="AA152" i="31"/>
  <c r="O152" i="31" s="1"/>
  <c r="P152" i="31" s="1"/>
  <c r="N152" i="31"/>
  <c r="T152" i="31"/>
  <c r="L152" i="31"/>
  <c r="K152" i="31"/>
  <c r="D152" i="31"/>
  <c r="C152" i="31"/>
  <c r="AA151" i="31"/>
  <c r="O151" i="31" s="1"/>
  <c r="P151" i="31" s="1"/>
  <c r="N151" i="31"/>
  <c r="T151" i="31"/>
  <c r="L151" i="31"/>
  <c r="K151" i="31"/>
  <c r="D151" i="31"/>
  <c r="C151" i="31"/>
  <c r="AA150" i="31"/>
  <c r="O150" i="31" s="1"/>
  <c r="P150" i="31" s="1"/>
  <c r="N150" i="31"/>
  <c r="T150" i="31"/>
  <c r="L150" i="31"/>
  <c r="K150" i="31"/>
  <c r="D150" i="31"/>
  <c r="C150" i="31"/>
  <c r="AA149" i="31"/>
  <c r="O149" i="31" s="1"/>
  <c r="P149" i="31" s="1"/>
  <c r="N149" i="31"/>
  <c r="T149" i="31"/>
  <c r="L149" i="31"/>
  <c r="K149" i="31"/>
  <c r="D149" i="31"/>
  <c r="C149" i="31"/>
  <c r="AA148" i="31"/>
  <c r="O148" i="31" s="1"/>
  <c r="P148" i="31" s="1"/>
  <c r="N148" i="31"/>
  <c r="T148" i="31"/>
  <c r="L148" i="31"/>
  <c r="K148" i="31"/>
  <c r="D148" i="31"/>
  <c r="C148" i="31"/>
  <c r="AA147" i="31"/>
  <c r="O147" i="31" s="1"/>
  <c r="P147" i="31" s="1"/>
  <c r="N147" i="31"/>
  <c r="T147" i="31"/>
  <c r="L147" i="31"/>
  <c r="K147" i="31"/>
  <c r="D147" i="31"/>
  <c r="C147" i="31"/>
  <c r="AA146" i="31"/>
  <c r="O146" i="31" s="1"/>
  <c r="P146" i="31" s="1"/>
  <c r="N146" i="31"/>
  <c r="T146" i="31"/>
  <c r="L146" i="31"/>
  <c r="K146" i="31"/>
  <c r="D146" i="31"/>
  <c r="C146" i="31"/>
  <c r="AA145" i="31"/>
  <c r="O145" i="31" s="1"/>
  <c r="P145" i="31" s="1"/>
  <c r="N145" i="31"/>
  <c r="T145" i="31"/>
  <c r="L145" i="31"/>
  <c r="K145" i="31"/>
  <c r="D145" i="31"/>
  <c r="C145" i="31"/>
  <c r="AA144" i="31"/>
  <c r="O144" i="31" s="1"/>
  <c r="P144" i="31" s="1"/>
  <c r="N144" i="31"/>
  <c r="T144" i="31"/>
  <c r="L144" i="31"/>
  <c r="K144" i="31"/>
  <c r="D144" i="31"/>
  <c r="C144" i="31"/>
  <c r="AA143" i="31"/>
  <c r="O143" i="31" s="1"/>
  <c r="P143" i="31" s="1"/>
  <c r="N143" i="31"/>
  <c r="T143" i="31"/>
  <c r="L143" i="31"/>
  <c r="K143" i="31"/>
  <c r="D143" i="31"/>
  <c r="C143" i="31"/>
  <c r="AA142" i="31"/>
  <c r="O142" i="31" s="1"/>
  <c r="P142" i="31" s="1"/>
  <c r="N142" i="31"/>
  <c r="T142" i="31"/>
  <c r="L142" i="31"/>
  <c r="K142" i="31"/>
  <c r="D142" i="31"/>
  <c r="C142" i="31"/>
  <c r="AA141" i="31"/>
  <c r="O141" i="31" s="1"/>
  <c r="P141" i="31" s="1"/>
  <c r="N141" i="31"/>
  <c r="T141" i="31"/>
  <c r="L141" i="31"/>
  <c r="K141" i="31"/>
  <c r="D141" i="31"/>
  <c r="C141" i="31"/>
  <c r="AA140" i="31"/>
  <c r="O140" i="31" s="1"/>
  <c r="P140" i="31" s="1"/>
  <c r="N140" i="31"/>
  <c r="T140" i="31"/>
  <c r="L140" i="31"/>
  <c r="K140" i="31"/>
  <c r="D140" i="31"/>
  <c r="C140" i="31"/>
  <c r="AA139" i="31"/>
  <c r="O139" i="31" s="1"/>
  <c r="P139" i="31" s="1"/>
  <c r="N139" i="31"/>
  <c r="T139" i="31"/>
  <c r="L139" i="31"/>
  <c r="K139" i="31"/>
  <c r="D139" i="31"/>
  <c r="C139" i="31"/>
  <c r="AA138" i="31"/>
  <c r="O138" i="31" s="1"/>
  <c r="P138" i="31" s="1"/>
  <c r="N138" i="31"/>
  <c r="T138" i="31"/>
  <c r="L138" i="31"/>
  <c r="K138" i="31"/>
  <c r="D138" i="31"/>
  <c r="C138" i="31"/>
  <c r="AA137" i="31"/>
  <c r="O137" i="31" s="1"/>
  <c r="P137" i="31" s="1"/>
  <c r="N137" i="31"/>
  <c r="T137" i="31"/>
  <c r="L137" i="31"/>
  <c r="K137" i="31"/>
  <c r="D137" i="31"/>
  <c r="C137" i="31"/>
  <c r="AA136" i="31"/>
  <c r="O136" i="31" s="1"/>
  <c r="P136" i="31" s="1"/>
  <c r="N136" i="31"/>
  <c r="T136" i="31"/>
  <c r="L136" i="31"/>
  <c r="K136" i="31"/>
  <c r="D136" i="31"/>
  <c r="C136" i="31"/>
  <c r="AA135" i="31"/>
  <c r="O135" i="31" s="1"/>
  <c r="P135" i="31" s="1"/>
  <c r="N135" i="31"/>
  <c r="T135" i="31"/>
  <c r="L135" i="31"/>
  <c r="K135" i="31"/>
  <c r="D135" i="31"/>
  <c r="C135" i="31"/>
  <c r="AA134" i="31"/>
  <c r="O134" i="31" s="1"/>
  <c r="P134" i="31" s="1"/>
  <c r="N134" i="31"/>
  <c r="T134" i="31"/>
  <c r="L134" i="31"/>
  <c r="K134" i="31"/>
  <c r="D134" i="31"/>
  <c r="C134" i="31"/>
  <c r="AA133" i="31"/>
  <c r="O133" i="31" s="1"/>
  <c r="P133" i="31" s="1"/>
  <c r="N133" i="31"/>
  <c r="T133" i="31"/>
  <c r="L133" i="31"/>
  <c r="K133" i="31"/>
  <c r="D133" i="31"/>
  <c r="C133" i="31"/>
  <c r="AA132" i="31"/>
  <c r="O132" i="31" s="1"/>
  <c r="P132" i="31" s="1"/>
  <c r="N132" i="31"/>
  <c r="T132" i="31"/>
  <c r="L132" i="31"/>
  <c r="K132" i="31"/>
  <c r="D132" i="31"/>
  <c r="C132" i="31"/>
  <c r="AA131" i="31"/>
  <c r="O131" i="31" s="1"/>
  <c r="P131" i="31" s="1"/>
  <c r="N131" i="31"/>
  <c r="T131" i="31"/>
  <c r="L131" i="31"/>
  <c r="K131" i="31"/>
  <c r="D131" i="31"/>
  <c r="C131" i="31"/>
  <c r="AA130" i="31"/>
  <c r="O130" i="31" s="1"/>
  <c r="P130" i="31" s="1"/>
  <c r="N130" i="31"/>
  <c r="T130" i="31"/>
  <c r="L130" i="31"/>
  <c r="K130" i="31"/>
  <c r="D130" i="31"/>
  <c r="C130" i="31"/>
  <c r="AA129" i="31"/>
  <c r="O129" i="31" s="1"/>
  <c r="P129" i="31" s="1"/>
  <c r="N129" i="31"/>
  <c r="T129" i="31"/>
  <c r="L129" i="31"/>
  <c r="K129" i="31"/>
  <c r="D129" i="31"/>
  <c r="C129" i="31"/>
  <c r="AA128" i="31"/>
  <c r="O128" i="31" s="1"/>
  <c r="P128" i="31" s="1"/>
  <c r="N128" i="31"/>
  <c r="T128" i="31"/>
  <c r="L128" i="31"/>
  <c r="K128" i="31"/>
  <c r="D128" i="31"/>
  <c r="C128" i="31"/>
  <c r="AA127" i="31"/>
  <c r="O127" i="31" s="1"/>
  <c r="P127" i="31" s="1"/>
  <c r="N127" i="31"/>
  <c r="T127" i="31"/>
  <c r="L127" i="31"/>
  <c r="K127" i="31"/>
  <c r="D127" i="31"/>
  <c r="C127" i="31"/>
  <c r="AA126" i="31"/>
  <c r="O126" i="31" s="1"/>
  <c r="P126" i="31" s="1"/>
  <c r="N126" i="31"/>
  <c r="T126" i="31"/>
  <c r="L126" i="31"/>
  <c r="K126" i="31"/>
  <c r="D126" i="31"/>
  <c r="C126" i="31"/>
  <c r="AA125" i="31"/>
  <c r="O125" i="31" s="1"/>
  <c r="P125" i="31" s="1"/>
  <c r="N125" i="31"/>
  <c r="T125" i="31"/>
  <c r="L125" i="31"/>
  <c r="K125" i="31"/>
  <c r="D125" i="31"/>
  <c r="C125" i="31"/>
  <c r="AA124" i="31"/>
  <c r="O124" i="31" s="1"/>
  <c r="P124" i="31" s="1"/>
  <c r="N124" i="31"/>
  <c r="T124" i="31"/>
  <c r="L124" i="31"/>
  <c r="K124" i="31"/>
  <c r="D124" i="31"/>
  <c r="C124" i="31"/>
  <c r="AA123" i="31"/>
  <c r="O123" i="31" s="1"/>
  <c r="P123" i="31" s="1"/>
  <c r="N123" i="31"/>
  <c r="T123" i="31"/>
  <c r="L123" i="31"/>
  <c r="K123" i="31"/>
  <c r="D123" i="31"/>
  <c r="C123" i="31"/>
  <c r="AA122" i="31"/>
  <c r="O122" i="31"/>
  <c r="P122" i="31" s="1"/>
  <c r="N122" i="31"/>
  <c r="T122" i="31"/>
  <c r="L122" i="31"/>
  <c r="K122" i="31"/>
  <c r="D122" i="31"/>
  <c r="C122" i="31"/>
  <c r="AA121" i="31"/>
  <c r="O121" i="31"/>
  <c r="P121" i="31" s="1"/>
  <c r="N121" i="31"/>
  <c r="T121" i="31"/>
  <c r="L121" i="31"/>
  <c r="K121" i="31"/>
  <c r="D121" i="31"/>
  <c r="C121" i="31"/>
  <c r="AA120" i="31"/>
  <c r="O120" i="31" s="1"/>
  <c r="P120" i="31" s="1"/>
  <c r="N120" i="31"/>
  <c r="T120" i="31"/>
  <c r="L120" i="31"/>
  <c r="K120" i="31"/>
  <c r="D120" i="31"/>
  <c r="C120" i="31"/>
  <c r="AA119" i="31"/>
  <c r="O119" i="31" s="1"/>
  <c r="P119" i="31" s="1"/>
  <c r="N119" i="31"/>
  <c r="T119" i="31"/>
  <c r="L119" i="31"/>
  <c r="K119" i="31"/>
  <c r="D119" i="31"/>
  <c r="C119" i="31"/>
  <c r="AA118" i="31"/>
  <c r="O118" i="31" s="1"/>
  <c r="P118" i="31" s="1"/>
  <c r="N118" i="31"/>
  <c r="T118" i="31"/>
  <c r="L118" i="31"/>
  <c r="K118" i="31"/>
  <c r="D118" i="31"/>
  <c r="C118" i="31"/>
  <c r="AA117" i="31"/>
  <c r="O117" i="31" s="1"/>
  <c r="P117" i="31" s="1"/>
  <c r="N117" i="31"/>
  <c r="T117" i="31"/>
  <c r="L117" i="31"/>
  <c r="K117" i="31"/>
  <c r="D117" i="31"/>
  <c r="C117" i="31"/>
  <c r="AA116" i="31"/>
  <c r="O116" i="31" s="1"/>
  <c r="P116" i="31" s="1"/>
  <c r="N116" i="31"/>
  <c r="T116" i="31"/>
  <c r="L116" i="31"/>
  <c r="K116" i="31"/>
  <c r="D116" i="31"/>
  <c r="C116" i="31"/>
  <c r="AA115" i="31"/>
  <c r="O115" i="31"/>
  <c r="P115" i="31" s="1"/>
  <c r="N115" i="31"/>
  <c r="T115" i="31"/>
  <c r="L115" i="31"/>
  <c r="K115" i="31"/>
  <c r="D115" i="31"/>
  <c r="C115" i="31"/>
  <c r="AA114" i="31"/>
  <c r="O114" i="31" s="1"/>
  <c r="P114" i="31" s="1"/>
  <c r="N114" i="31"/>
  <c r="T114" i="31"/>
  <c r="L114" i="31"/>
  <c r="K114" i="31"/>
  <c r="D114" i="31"/>
  <c r="C114" i="31"/>
  <c r="AA113" i="31"/>
  <c r="O113" i="31" s="1"/>
  <c r="P113" i="31" s="1"/>
  <c r="N113" i="31"/>
  <c r="T113" i="31"/>
  <c r="L113" i="31"/>
  <c r="K113" i="31"/>
  <c r="D113" i="31"/>
  <c r="C113" i="31"/>
  <c r="AA112" i="31"/>
  <c r="O112" i="31" s="1"/>
  <c r="P112" i="31" s="1"/>
  <c r="N112" i="31"/>
  <c r="T112" i="31"/>
  <c r="L112" i="31"/>
  <c r="K112" i="31"/>
  <c r="D112" i="31"/>
  <c r="C112" i="31"/>
  <c r="AA111" i="31"/>
  <c r="O111" i="31" s="1"/>
  <c r="P111" i="31" s="1"/>
  <c r="N111" i="31"/>
  <c r="T111" i="31"/>
  <c r="L111" i="31"/>
  <c r="K111" i="31"/>
  <c r="D111" i="31"/>
  <c r="C111" i="31"/>
  <c r="AA110" i="31"/>
  <c r="O110" i="31" s="1"/>
  <c r="P110" i="31" s="1"/>
  <c r="N110" i="31"/>
  <c r="T110" i="31"/>
  <c r="L110" i="31"/>
  <c r="K110" i="31"/>
  <c r="D110" i="31"/>
  <c r="C110" i="31"/>
  <c r="AA109" i="31"/>
  <c r="O109" i="31" s="1"/>
  <c r="P109" i="31" s="1"/>
  <c r="N109" i="31"/>
  <c r="T109" i="31"/>
  <c r="L109" i="31"/>
  <c r="K109" i="31"/>
  <c r="D109" i="31"/>
  <c r="C109" i="31"/>
  <c r="AA108" i="31"/>
  <c r="O108" i="31" s="1"/>
  <c r="P108" i="31" s="1"/>
  <c r="N108" i="31"/>
  <c r="T108" i="31"/>
  <c r="L108" i="31"/>
  <c r="K108" i="31"/>
  <c r="D108" i="31"/>
  <c r="C108" i="31"/>
  <c r="AA107" i="31"/>
  <c r="O107" i="31" s="1"/>
  <c r="P107" i="31" s="1"/>
  <c r="N107" i="31"/>
  <c r="T107" i="31"/>
  <c r="L107" i="31"/>
  <c r="K107" i="31"/>
  <c r="D107" i="31"/>
  <c r="C107" i="31"/>
  <c r="AA106" i="31"/>
  <c r="O106" i="31" s="1"/>
  <c r="P106" i="31" s="1"/>
  <c r="N106" i="31"/>
  <c r="T106" i="31"/>
  <c r="L106" i="31"/>
  <c r="K106" i="31"/>
  <c r="D106" i="31"/>
  <c r="C106" i="31"/>
  <c r="AA105" i="31"/>
  <c r="O105" i="31" s="1"/>
  <c r="P105" i="31" s="1"/>
  <c r="N105" i="31"/>
  <c r="T105" i="31"/>
  <c r="L105" i="31"/>
  <c r="K105" i="31"/>
  <c r="D105" i="31"/>
  <c r="C105" i="31"/>
  <c r="AA104" i="31"/>
  <c r="O104" i="31" s="1"/>
  <c r="P104" i="31" s="1"/>
  <c r="N104" i="31"/>
  <c r="T104" i="31"/>
  <c r="L104" i="31"/>
  <c r="K104" i="31"/>
  <c r="D104" i="31"/>
  <c r="C104" i="31"/>
  <c r="AA103" i="31"/>
  <c r="O103" i="31" s="1"/>
  <c r="P103" i="31" s="1"/>
  <c r="N103" i="31"/>
  <c r="T103" i="31"/>
  <c r="L103" i="31"/>
  <c r="K103" i="31"/>
  <c r="D103" i="31"/>
  <c r="C103" i="31"/>
  <c r="AA102" i="31"/>
  <c r="O102" i="31" s="1"/>
  <c r="P102" i="31" s="1"/>
  <c r="N102" i="31"/>
  <c r="T102" i="31"/>
  <c r="L102" i="31"/>
  <c r="K102" i="31"/>
  <c r="D102" i="31"/>
  <c r="C102" i="31"/>
  <c r="AA101" i="31"/>
  <c r="O101" i="31" s="1"/>
  <c r="P101" i="31" s="1"/>
  <c r="N101" i="31"/>
  <c r="T101" i="31"/>
  <c r="L101" i="31"/>
  <c r="K101" i="31"/>
  <c r="D101" i="31"/>
  <c r="C101" i="31"/>
  <c r="AA100" i="31"/>
  <c r="O100" i="31" s="1"/>
  <c r="P100" i="31" s="1"/>
  <c r="N100" i="31"/>
  <c r="T100" i="31"/>
  <c r="L100" i="31"/>
  <c r="K100" i="31"/>
  <c r="D100" i="31"/>
  <c r="C100" i="31"/>
  <c r="AA99" i="31"/>
  <c r="O99" i="31" s="1"/>
  <c r="P99" i="31" s="1"/>
  <c r="N99" i="31"/>
  <c r="T99" i="31"/>
  <c r="L99" i="31"/>
  <c r="K99" i="31"/>
  <c r="D99" i="31"/>
  <c r="C99" i="31"/>
  <c r="AA98" i="31"/>
  <c r="O98" i="31" s="1"/>
  <c r="P98" i="31" s="1"/>
  <c r="N98" i="31"/>
  <c r="T98" i="31"/>
  <c r="L98" i="31"/>
  <c r="K98" i="31"/>
  <c r="D98" i="31"/>
  <c r="C98" i="31"/>
  <c r="AA97" i="31"/>
  <c r="O97" i="31" s="1"/>
  <c r="P97" i="31" s="1"/>
  <c r="N97" i="31"/>
  <c r="T97" i="31"/>
  <c r="L97" i="31"/>
  <c r="K97" i="31"/>
  <c r="D97" i="31"/>
  <c r="C97" i="31"/>
  <c r="AA96" i="31"/>
  <c r="O96" i="31" s="1"/>
  <c r="P96" i="31" s="1"/>
  <c r="N96" i="31"/>
  <c r="T96" i="31"/>
  <c r="L96" i="31"/>
  <c r="K96" i="31"/>
  <c r="D96" i="31"/>
  <c r="C96" i="31"/>
  <c r="AA95" i="31"/>
  <c r="O95" i="31"/>
  <c r="P95" i="31" s="1"/>
  <c r="N95" i="31"/>
  <c r="T95" i="31"/>
  <c r="L95" i="31"/>
  <c r="K95" i="31"/>
  <c r="D95" i="31"/>
  <c r="C95" i="31"/>
  <c r="AA94" i="31"/>
  <c r="O94" i="31" s="1"/>
  <c r="P94" i="31" s="1"/>
  <c r="N94" i="31"/>
  <c r="T94" i="31"/>
  <c r="L94" i="31"/>
  <c r="K94" i="31"/>
  <c r="D94" i="31"/>
  <c r="C94" i="31"/>
  <c r="AA93" i="31"/>
  <c r="O93" i="31" s="1"/>
  <c r="P93" i="31" s="1"/>
  <c r="N93" i="31"/>
  <c r="T93" i="31"/>
  <c r="L93" i="31"/>
  <c r="K93" i="31"/>
  <c r="D93" i="31"/>
  <c r="C93" i="31"/>
  <c r="AA92" i="31"/>
  <c r="O92" i="31" s="1"/>
  <c r="P92" i="31" s="1"/>
  <c r="N92" i="31"/>
  <c r="T92" i="31"/>
  <c r="L92" i="31"/>
  <c r="K92" i="31"/>
  <c r="D92" i="31"/>
  <c r="C92" i="31"/>
  <c r="AA91" i="31"/>
  <c r="O91" i="31" s="1"/>
  <c r="P91" i="31" s="1"/>
  <c r="N91" i="31"/>
  <c r="T91" i="31"/>
  <c r="L91" i="31"/>
  <c r="K91" i="31"/>
  <c r="D91" i="31"/>
  <c r="C91" i="31"/>
  <c r="AA90" i="31"/>
  <c r="O90" i="31" s="1"/>
  <c r="P90" i="31" s="1"/>
  <c r="N90" i="31"/>
  <c r="T90" i="31"/>
  <c r="L90" i="31"/>
  <c r="K90" i="31"/>
  <c r="D90" i="31"/>
  <c r="C90" i="31"/>
  <c r="AA89" i="31"/>
  <c r="O89" i="31" s="1"/>
  <c r="P89" i="31" s="1"/>
  <c r="N89" i="31"/>
  <c r="T89" i="31"/>
  <c r="L89" i="31"/>
  <c r="K89" i="31"/>
  <c r="D89" i="31"/>
  <c r="C89" i="31"/>
  <c r="AA88" i="31"/>
  <c r="O88" i="31" s="1"/>
  <c r="P88" i="31" s="1"/>
  <c r="N88" i="31"/>
  <c r="T88" i="31"/>
  <c r="L88" i="31"/>
  <c r="K88" i="31"/>
  <c r="D88" i="31"/>
  <c r="C88" i="31"/>
  <c r="AA87" i="31"/>
  <c r="O87" i="31" s="1"/>
  <c r="P87" i="31" s="1"/>
  <c r="N87" i="31"/>
  <c r="T87" i="31"/>
  <c r="L87" i="31"/>
  <c r="K87" i="31"/>
  <c r="D87" i="31"/>
  <c r="C87" i="31"/>
  <c r="AA86" i="31"/>
  <c r="O86" i="31" s="1"/>
  <c r="P86" i="31" s="1"/>
  <c r="N86" i="31"/>
  <c r="T86" i="31"/>
  <c r="L86" i="31"/>
  <c r="K86" i="31"/>
  <c r="D86" i="31"/>
  <c r="C86" i="31"/>
  <c r="AA85" i="31"/>
  <c r="O85" i="31" s="1"/>
  <c r="P85" i="31" s="1"/>
  <c r="N85" i="31"/>
  <c r="T85" i="31"/>
  <c r="L85" i="31"/>
  <c r="K85" i="31"/>
  <c r="D85" i="31"/>
  <c r="C85" i="31"/>
  <c r="AA84" i="31"/>
  <c r="O84" i="31" s="1"/>
  <c r="P84" i="31" s="1"/>
  <c r="N84" i="31"/>
  <c r="T84" i="31"/>
  <c r="L84" i="31"/>
  <c r="K84" i="31"/>
  <c r="D84" i="31"/>
  <c r="C84" i="31"/>
  <c r="AA83" i="31"/>
  <c r="O83" i="31" s="1"/>
  <c r="P83" i="31" s="1"/>
  <c r="N83" i="31"/>
  <c r="T83" i="31"/>
  <c r="L83" i="31"/>
  <c r="K83" i="31"/>
  <c r="D83" i="31"/>
  <c r="C83" i="31"/>
  <c r="AA82" i="31"/>
  <c r="O82" i="31" s="1"/>
  <c r="P82" i="31" s="1"/>
  <c r="N82" i="31"/>
  <c r="T82" i="31"/>
  <c r="L82" i="31"/>
  <c r="K82" i="31"/>
  <c r="D82" i="31"/>
  <c r="C82" i="31"/>
  <c r="AA81" i="31"/>
  <c r="O81" i="31" s="1"/>
  <c r="P81" i="31" s="1"/>
  <c r="N81" i="31"/>
  <c r="T81" i="31"/>
  <c r="L81" i="31"/>
  <c r="K81" i="31"/>
  <c r="D81" i="31"/>
  <c r="C81" i="31"/>
  <c r="AA80" i="31"/>
  <c r="O80" i="31" s="1"/>
  <c r="P80" i="31" s="1"/>
  <c r="N80" i="31"/>
  <c r="T80" i="31"/>
  <c r="L80" i="31"/>
  <c r="K80" i="31"/>
  <c r="D80" i="31"/>
  <c r="C80" i="31"/>
  <c r="AA79" i="31"/>
  <c r="O79" i="31" s="1"/>
  <c r="P79" i="31" s="1"/>
  <c r="N79" i="31"/>
  <c r="T79" i="31"/>
  <c r="L79" i="31"/>
  <c r="K79" i="31"/>
  <c r="D79" i="31"/>
  <c r="C79" i="31"/>
  <c r="AA78" i="31"/>
  <c r="O78" i="31" s="1"/>
  <c r="P78" i="31" s="1"/>
  <c r="N78" i="31"/>
  <c r="T78" i="31"/>
  <c r="L78" i="31"/>
  <c r="K78" i="31"/>
  <c r="D78" i="31"/>
  <c r="C78" i="31"/>
  <c r="AA77" i="31"/>
  <c r="O77" i="31" s="1"/>
  <c r="P77" i="31" s="1"/>
  <c r="N77" i="31"/>
  <c r="T77" i="31"/>
  <c r="L77" i="31"/>
  <c r="K77" i="31"/>
  <c r="D77" i="31"/>
  <c r="C77" i="31"/>
  <c r="AA76" i="31"/>
  <c r="O76" i="31" s="1"/>
  <c r="P76" i="31" s="1"/>
  <c r="N76" i="31"/>
  <c r="T76" i="31"/>
  <c r="L76" i="31"/>
  <c r="K76" i="31"/>
  <c r="D76" i="31"/>
  <c r="C76" i="31"/>
  <c r="AA75" i="31"/>
  <c r="O75" i="31" s="1"/>
  <c r="P75" i="31" s="1"/>
  <c r="N75" i="31"/>
  <c r="T75" i="31"/>
  <c r="L75" i="31"/>
  <c r="K75" i="31"/>
  <c r="D75" i="31"/>
  <c r="C75" i="31"/>
  <c r="AA74" i="31"/>
  <c r="O74" i="31" s="1"/>
  <c r="P74" i="31" s="1"/>
  <c r="N74" i="31"/>
  <c r="T74" i="31"/>
  <c r="L74" i="31"/>
  <c r="K74" i="31"/>
  <c r="D74" i="31"/>
  <c r="C74" i="31"/>
  <c r="AA73" i="31"/>
  <c r="O73" i="31" s="1"/>
  <c r="P73" i="31" s="1"/>
  <c r="N73" i="31"/>
  <c r="T73" i="31"/>
  <c r="L73" i="31"/>
  <c r="K73" i="31"/>
  <c r="D73" i="31"/>
  <c r="C73" i="31"/>
  <c r="AA72" i="31"/>
  <c r="O72" i="31" s="1"/>
  <c r="P72" i="31" s="1"/>
  <c r="N72" i="31"/>
  <c r="T72" i="31"/>
  <c r="L72" i="31"/>
  <c r="K72" i="31"/>
  <c r="D72" i="31"/>
  <c r="C72" i="31"/>
  <c r="AA71" i="31"/>
  <c r="O71" i="31" s="1"/>
  <c r="P71" i="31" s="1"/>
  <c r="N71" i="31"/>
  <c r="T71" i="31"/>
  <c r="L71" i="31"/>
  <c r="K71" i="31"/>
  <c r="D71" i="31"/>
  <c r="C71" i="31"/>
  <c r="AA70" i="31"/>
  <c r="O70" i="31" s="1"/>
  <c r="P70" i="31" s="1"/>
  <c r="N70" i="31"/>
  <c r="T70" i="31"/>
  <c r="L70" i="31"/>
  <c r="K70" i="31"/>
  <c r="D70" i="31"/>
  <c r="C70" i="31"/>
  <c r="AA69" i="31"/>
  <c r="O69" i="31" s="1"/>
  <c r="P69" i="31" s="1"/>
  <c r="N69" i="31"/>
  <c r="T69" i="31"/>
  <c r="L69" i="31"/>
  <c r="K69" i="31"/>
  <c r="D69" i="31"/>
  <c r="C69" i="31"/>
  <c r="AA68" i="31"/>
  <c r="O68" i="31" s="1"/>
  <c r="P68" i="31" s="1"/>
  <c r="N68" i="31"/>
  <c r="T68" i="31"/>
  <c r="L68" i="31"/>
  <c r="K68" i="31"/>
  <c r="D68" i="31"/>
  <c r="C68" i="31"/>
  <c r="AA67" i="31"/>
  <c r="O67" i="31" s="1"/>
  <c r="P67" i="31" s="1"/>
  <c r="N67" i="31"/>
  <c r="T67" i="31"/>
  <c r="L67" i="31"/>
  <c r="K67" i="31"/>
  <c r="D67" i="31"/>
  <c r="C67" i="31"/>
  <c r="AA66" i="31"/>
  <c r="O66" i="31" s="1"/>
  <c r="P66" i="31" s="1"/>
  <c r="N66" i="31"/>
  <c r="T66" i="31"/>
  <c r="L66" i="31"/>
  <c r="K66" i="31"/>
  <c r="D66" i="31"/>
  <c r="C66" i="31"/>
  <c r="AA65" i="31"/>
  <c r="O65" i="31" s="1"/>
  <c r="P65" i="31" s="1"/>
  <c r="N65" i="31"/>
  <c r="T65" i="31"/>
  <c r="L65" i="31"/>
  <c r="K65" i="31"/>
  <c r="D65" i="31"/>
  <c r="C65" i="31"/>
  <c r="AA64" i="31"/>
  <c r="O64" i="31" s="1"/>
  <c r="P64" i="31" s="1"/>
  <c r="N64" i="31"/>
  <c r="T64" i="31"/>
  <c r="L64" i="31"/>
  <c r="K64" i="31"/>
  <c r="D64" i="31"/>
  <c r="C64" i="31"/>
  <c r="AA63" i="31"/>
  <c r="O63" i="31" s="1"/>
  <c r="P63" i="31" s="1"/>
  <c r="N63" i="31"/>
  <c r="T63" i="31"/>
  <c r="L63" i="31"/>
  <c r="K63" i="31"/>
  <c r="D63" i="31"/>
  <c r="C63" i="31"/>
  <c r="AA62" i="31"/>
  <c r="O62" i="31" s="1"/>
  <c r="P62" i="31" s="1"/>
  <c r="N62" i="31"/>
  <c r="T62" i="31"/>
  <c r="L62" i="31"/>
  <c r="K62" i="31"/>
  <c r="D62" i="31"/>
  <c r="C62" i="31"/>
  <c r="AA61" i="31"/>
  <c r="O61" i="31" s="1"/>
  <c r="P61" i="31" s="1"/>
  <c r="N61" i="31"/>
  <c r="T61" i="31"/>
  <c r="L61" i="31"/>
  <c r="K61" i="31"/>
  <c r="D61" i="31"/>
  <c r="C61" i="31"/>
  <c r="AA60" i="31"/>
  <c r="O60" i="31" s="1"/>
  <c r="P60" i="31" s="1"/>
  <c r="N60" i="31"/>
  <c r="T60" i="31"/>
  <c r="L60" i="31"/>
  <c r="K60" i="31"/>
  <c r="D60" i="31"/>
  <c r="C60" i="31"/>
  <c r="AA59" i="31"/>
  <c r="O59" i="31" s="1"/>
  <c r="P59" i="31" s="1"/>
  <c r="N59" i="31"/>
  <c r="T59" i="31"/>
  <c r="L59" i="31"/>
  <c r="K59" i="31"/>
  <c r="D59" i="31"/>
  <c r="C59" i="31"/>
  <c r="AA58" i="31"/>
  <c r="O58" i="31" s="1"/>
  <c r="P58" i="31" s="1"/>
  <c r="N58" i="31"/>
  <c r="T58" i="31"/>
  <c r="L58" i="31"/>
  <c r="K58" i="31"/>
  <c r="D58" i="31"/>
  <c r="C58" i="31"/>
  <c r="AA57" i="31"/>
  <c r="O57" i="31" s="1"/>
  <c r="P57" i="31" s="1"/>
  <c r="N57" i="31"/>
  <c r="T57" i="31"/>
  <c r="L57" i="31"/>
  <c r="K57" i="31"/>
  <c r="D57" i="31"/>
  <c r="C57" i="31"/>
  <c r="AA56" i="31"/>
  <c r="O56" i="31" s="1"/>
  <c r="P56" i="31" s="1"/>
  <c r="N56" i="31"/>
  <c r="T56" i="31"/>
  <c r="L56" i="31"/>
  <c r="K56" i="31"/>
  <c r="D56" i="31"/>
  <c r="C56" i="31"/>
  <c r="AA55" i="31"/>
  <c r="O55" i="31" s="1"/>
  <c r="P55" i="31" s="1"/>
  <c r="N55" i="31"/>
  <c r="T55" i="31"/>
  <c r="L55" i="31"/>
  <c r="K55" i="31"/>
  <c r="D55" i="31"/>
  <c r="C55" i="31"/>
  <c r="AA54" i="31"/>
  <c r="O54" i="31" s="1"/>
  <c r="P54" i="31" s="1"/>
  <c r="N54" i="31"/>
  <c r="T54" i="31"/>
  <c r="L54" i="31"/>
  <c r="K54" i="31"/>
  <c r="D54" i="31"/>
  <c r="C54" i="31"/>
  <c r="AA53" i="31"/>
  <c r="O53" i="31" s="1"/>
  <c r="P53" i="31" s="1"/>
  <c r="N53" i="31"/>
  <c r="T53" i="31"/>
  <c r="L53" i="31"/>
  <c r="K53" i="31"/>
  <c r="D53" i="31"/>
  <c r="C53" i="31"/>
  <c r="AA52" i="31"/>
  <c r="O52" i="31" s="1"/>
  <c r="P52" i="31" s="1"/>
  <c r="N52" i="31"/>
  <c r="T52" i="31"/>
  <c r="L52" i="31"/>
  <c r="K52" i="31"/>
  <c r="D52" i="31"/>
  <c r="C52" i="31"/>
  <c r="AA51" i="31"/>
  <c r="O51" i="31" s="1"/>
  <c r="P51" i="31" s="1"/>
  <c r="N51" i="31"/>
  <c r="T51" i="31"/>
  <c r="L51" i="31"/>
  <c r="K51" i="31"/>
  <c r="D51" i="31"/>
  <c r="C51" i="31"/>
  <c r="AA50" i="31"/>
  <c r="O50" i="31" s="1"/>
  <c r="P50" i="31" s="1"/>
  <c r="N50" i="31"/>
  <c r="T50" i="31"/>
  <c r="L50" i="31"/>
  <c r="K50" i="31"/>
  <c r="D50" i="31"/>
  <c r="C50" i="31"/>
  <c r="AA49" i="31"/>
  <c r="O49" i="31" s="1"/>
  <c r="P49" i="31" s="1"/>
  <c r="N49" i="31"/>
  <c r="T49" i="31"/>
  <c r="L49" i="31"/>
  <c r="K49" i="31"/>
  <c r="D49" i="31"/>
  <c r="C49" i="31"/>
  <c r="AA48" i="31"/>
  <c r="O48" i="31" s="1"/>
  <c r="P48" i="31" s="1"/>
  <c r="N48" i="31"/>
  <c r="T48" i="31"/>
  <c r="L48" i="31"/>
  <c r="K48" i="31"/>
  <c r="D48" i="31"/>
  <c r="C48" i="31"/>
  <c r="AA47" i="31"/>
  <c r="O47" i="31" s="1"/>
  <c r="P47" i="31" s="1"/>
  <c r="N47" i="31"/>
  <c r="T47" i="31"/>
  <c r="L47" i="31"/>
  <c r="K47" i="31"/>
  <c r="D47" i="31"/>
  <c r="C47" i="31"/>
  <c r="AA46" i="31"/>
  <c r="O46" i="31" s="1"/>
  <c r="P46" i="31" s="1"/>
  <c r="N46" i="31"/>
  <c r="T46" i="31"/>
  <c r="L46" i="31"/>
  <c r="K46" i="31"/>
  <c r="D46" i="31"/>
  <c r="C46" i="31"/>
  <c r="AA45" i="31"/>
  <c r="O45" i="31" s="1"/>
  <c r="P45" i="31" s="1"/>
  <c r="N45" i="31"/>
  <c r="T45" i="31"/>
  <c r="L45" i="31"/>
  <c r="K45" i="31"/>
  <c r="D45" i="31"/>
  <c r="C45" i="31"/>
  <c r="AA44" i="31"/>
  <c r="O44" i="31" s="1"/>
  <c r="P44" i="31" s="1"/>
  <c r="N44" i="31"/>
  <c r="T44" i="31"/>
  <c r="L44" i="31"/>
  <c r="K44" i="31"/>
  <c r="D44" i="31"/>
  <c r="C44" i="31"/>
  <c r="AA43" i="31"/>
  <c r="O43" i="31" s="1"/>
  <c r="P43" i="31" s="1"/>
  <c r="N43" i="31"/>
  <c r="T43" i="31"/>
  <c r="L43" i="31"/>
  <c r="K43" i="31"/>
  <c r="D43" i="31"/>
  <c r="C43" i="31"/>
  <c r="AA42" i="31"/>
  <c r="O42" i="31" s="1"/>
  <c r="P42" i="31" s="1"/>
  <c r="N42" i="31"/>
  <c r="T42" i="31"/>
  <c r="L42" i="31"/>
  <c r="K42" i="31"/>
  <c r="D42" i="31"/>
  <c r="C42" i="31"/>
  <c r="AA41" i="31"/>
  <c r="O41" i="31" s="1"/>
  <c r="P41" i="31" s="1"/>
  <c r="N41" i="31"/>
  <c r="T41" i="31"/>
  <c r="L41" i="31"/>
  <c r="K41" i="31"/>
  <c r="D41" i="31"/>
  <c r="C41" i="31"/>
  <c r="AA40" i="31"/>
  <c r="O40" i="31" s="1"/>
  <c r="P40" i="31" s="1"/>
  <c r="N40" i="31"/>
  <c r="T40" i="31"/>
  <c r="L40" i="31"/>
  <c r="K40" i="31"/>
  <c r="D40" i="31"/>
  <c r="C40" i="31"/>
  <c r="AA39" i="31"/>
  <c r="O39" i="31" s="1"/>
  <c r="P39" i="31" s="1"/>
  <c r="N39" i="31"/>
  <c r="T39" i="31"/>
  <c r="L39" i="31"/>
  <c r="K39" i="31"/>
  <c r="D39" i="31"/>
  <c r="C39" i="31"/>
  <c r="AA38" i="31"/>
  <c r="O38" i="31" s="1"/>
  <c r="P38" i="31" s="1"/>
  <c r="N38" i="31"/>
  <c r="T38" i="31"/>
  <c r="L38" i="31"/>
  <c r="K38" i="31"/>
  <c r="D38" i="31"/>
  <c r="C38" i="31"/>
  <c r="AA37" i="31"/>
  <c r="O37" i="31" s="1"/>
  <c r="P37" i="31" s="1"/>
  <c r="N37" i="31"/>
  <c r="T37" i="31"/>
  <c r="L37" i="31"/>
  <c r="K37" i="31"/>
  <c r="D37" i="31"/>
  <c r="C37" i="31"/>
  <c r="AA36" i="31"/>
  <c r="O36" i="31" s="1"/>
  <c r="P36" i="31" s="1"/>
  <c r="N36" i="31"/>
  <c r="T36" i="31"/>
  <c r="L36" i="31"/>
  <c r="K36" i="31"/>
  <c r="D36" i="31"/>
  <c r="C36" i="31"/>
  <c r="AA35" i="31"/>
  <c r="O35" i="31" s="1"/>
  <c r="P35" i="31" s="1"/>
  <c r="N35" i="31"/>
  <c r="T35" i="31"/>
  <c r="L35" i="31"/>
  <c r="K35" i="31"/>
  <c r="D35" i="31"/>
  <c r="C35" i="31"/>
  <c r="AA34" i="31"/>
  <c r="O34" i="31" s="1"/>
  <c r="P34" i="31" s="1"/>
  <c r="N34" i="31"/>
  <c r="T34" i="31"/>
  <c r="L34" i="31"/>
  <c r="K34" i="31"/>
  <c r="D34" i="31"/>
  <c r="C34" i="31"/>
  <c r="AA33" i="31"/>
  <c r="O33" i="31" s="1"/>
  <c r="P33" i="31" s="1"/>
  <c r="N33" i="31"/>
  <c r="T33" i="31"/>
  <c r="L33" i="31"/>
  <c r="K33" i="31"/>
  <c r="D33" i="31"/>
  <c r="C33" i="31"/>
  <c r="AA32" i="31"/>
  <c r="O32" i="31" s="1"/>
  <c r="P32" i="31" s="1"/>
  <c r="N32" i="31"/>
  <c r="T32" i="31"/>
  <c r="L32" i="31"/>
  <c r="K32" i="31"/>
  <c r="D32" i="31"/>
  <c r="C32" i="31"/>
  <c r="AA31" i="31"/>
  <c r="O31" i="31" s="1"/>
  <c r="P31" i="31" s="1"/>
  <c r="N31" i="31"/>
  <c r="T31" i="31"/>
  <c r="L31" i="31"/>
  <c r="K31" i="31"/>
  <c r="D31" i="31"/>
  <c r="C31" i="31"/>
  <c r="AA30" i="31"/>
  <c r="O30" i="31" s="1"/>
  <c r="P30" i="31" s="1"/>
  <c r="N30" i="31"/>
  <c r="T30" i="31"/>
  <c r="L30" i="31"/>
  <c r="K30" i="31"/>
  <c r="D30" i="31"/>
  <c r="C30" i="31"/>
  <c r="AA29" i="31"/>
  <c r="O29" i="31" s="1"/>
  <c r="P29" i="31" s="1"/>
  <c r="N29" i="31"/>
  <c r="T29" i="31"/>
  <c r="L29" i="31"/>
  <c r="K29" i="31"/>
  <c r="D29" i="31"/>
  <c r="C29" i="31"/>
  <c r="AA28" i="31"/>
  <c r="O28" i="31" s="1"/>
  <c r="P28" i="31" s="1"/>
  <c r="N28" i="31"/>
  <c r="T28" i="31"/>
  <c r="L28" i="31"/>
  <c r="K28" i="31"/>
  <c r="D28" i="31"/>
  <c r="C28" i="31"/>
  <c r="AA27" i="31"/>
  <c r="O27" i="31" s="1"/>
  <c r="P27" i="31" s="1"/>
  <c r="N27" i="31"/>
  <c r="T27" i="31"/>
  <c r="L27" i="31"/>
  <c r="K27" i="31"/>
  <c r="D27" i="31"/>
  <c r="C27" i="31"/>
  <c r="AA26" i="31"/>
  <c r="O26" i="31"/>
  <c r="P26" i="31" s="1"/>
  <c r="N26" i="31"/>
  <c r="T26" i="31"/>
  <c r="L26" i="31"/>
  <c r="K26" i="31"/>
  <c r="D26" i="31"/>
  <c r="C26" i="31"/>
  <c r="AA25" i="31"/>
  <c r="O25" i="31" s="1"/>
  <c r="P25" i="31" s="1"/>
  <c r="N25" i="31"/>
  <c r="T25" i="31"/>
  <c r="L25" i="31"/>
  <c r="K25" i="31"/>
  <c r="D25" i="31"/>
  <c r="C25" i="31"/>
  <c r="AA24" i="31"/>
  <c r="O24" i="31" s="1"/>
  <c r="P24" i="31" s="1"/>
  <c r="N24" i="31"/>
  <c r="T24" i="31"/>
  <c r="L24" i="31"/>
  <c r="K24" i="31"/>
  <c r="D24" i="31"/>
  <c r="C24" i="31"/>
  <c r="AA23" i="31"/>
  <c r="O23" i="31" s="1"/>
  <c r="P23" i="31" s="1"/>
  <c r="N23" i="31"/>
  <c r="T23" i="31"/>
  <c r="L23" i="31"/>
  <c r="K23" i="31"/>
  <c r="D23" i="31"/>
  <c r="C23" i="31"/>
  <c r="AA22" i="31"/>
  <c r="O22" i="31" s="1"/>
  <c r="P22" i="31" s="1"/>
  <c r="N22" i="31"/>
  <c r="T22" i="31"/>
  <c r="L22" i="31"/>
  <c r="K22" i="31"/>
  <c r="D22" i="31"/>
  <c r="C22" i="31"/>
  <c r="AA21" i="31"/>
  <c r="O21" i="31" s="1"/>
  <c r="P21" i="31" s="1"/>
  <c r="N21" i="31"/>
  <c r="T21" i="31"/>
  <c r="L21" i="31"/>
  <c r="K21" i="31"/>
  <c r="D21" i="31"/>
  <c r="C21" i="31"/>
  <c r="AA20" i="31"/>
  <c r="O20" i="31" s="1"/>
  <c r="P20" i="31" s="1"/>
  <c r="N20" i="31"/>
  <c r="T20" i="31"/>
  <c r="L20" i="31"/>
  <c r="K20" i="31"/>
  <c r="D20" i="31"/>
  <c r="C20" i="31"/>
  <c r="AA19" i="31"/>
  <c r="O19" i="31" s="1"/>
  <c r="P19" i="31" s="1"/>
  <c r="N19" i="31"/>
  <c r="T19" i="31"/>
  <c r="L19" i="31"/>
  <c r="K19" i="31"/>
  <c r="D19" i="31"/>
  <c r="C19" i="31"/>
  <c r="AA18" i="31"/>
  <c r="O18" i="31" s="1"/>
  <c r="P18" i="31" s="1"/>
  <c r="N18" i="31"/>
  <c r="T18" i="31"/>
  <c r="L18" i="31"/>
  <c r="K18" i="31"/>
  <c r="D18" i="31"/>
  <c r="C18" i="31"/>
  <c r="AA17" i="31"/>
  <c r="O17" i="31" s="1"/>
  <c r="P17" i="31" s="1"/>
  <c r="N17" i="31"/>
  <c r="T17" i="31"/>
  <c r="L17" i="31"/>
  <c r="K17" i="31"/>
  <c r="D17" i="31"/>
  <c r="C17" i="31"/>
  <c r="AA16" i="31"/>
  <c r="O16" i="31" s="1"/>
  <c r="P16" i="31" s="1"/>
  <c r="N16" i="31"/>
  <c r="T16" i="31"/>
  <c r="L16" i="31"/>
  <c r="K16" i="31"/>
  <c r="D16" i="31"/>
  <c r="C16" i="31"/>
  <c r="AA15" i="31"/>
  <c r="O15" i="31" s="1"/>
  <c r="P15" i="31" s="1"/>
  <c r="N15" i="31"/>
  <c r="T15" i="31"/>
  <c r="L15" i="31"/>
  <c r="K15" i="31"/>
  <c r="D15" i="31"/>
  <c r="C15" i="31"/>
  <c r="AA14" i="31"/>
  <c r="O14" i="31" s="1"/>
  <c r="P14" i="31" s="1"/>
  <c r="N14" i="31"/>
  <c r="T14" i="31"/>
  <c r="L14" i="31"/>
  <c r="K14" i="31"/>
  <c r="D14" i="31"/>
  <c r="C14" i="31"/>
  <c r="AA13" i="31"/>
  <c r="O13" i="31" s="1"/>
  <c r="P13" i="31" s="1"/>
  <c r="N13" i="31"/>
  <c r="T13" i="31"/>
  <c r="L13" i="31"/>
  <c r="K13" i="31"/>
  <c r="D13" i="31"/>
  <c r="C13" i="31"/>
  <c r="AA12" i="31"/>
  <c r="O12" i="31" s="1"/>
  <c r="P12" i="31" s="1"/>
  <c r="N12" i="31"/>
  <c r="T12" i="31"/>
  <c r="L12" i="31"/>
  <c r="K12" i="31"/>
  <c r="D12" i="31"/>
  <c r="C12" i="31"/>
  <c r="AA11" i="31"/>
  <c r="O11" i="31" s="1"/>
  <c r="P11" i="31" s="1"/>
  <c r="N11" i="31"/>
  <c r="T11" i="31"/>
  <c r="L11" i="31"/>
  <c r="K11" i="31"/>
  <c r="D11" i="31"/>
  <c r="C11" i="31"/>
  <c r="AA10" i="31"/>
  <c r="O10" i="31" s="1"/>
  <c r="P10" i="31" s="1"/>
  <c r="N10" i="31"/>
  <c r="T10" i="31"/>
  <c r="L10" i="31"/>
  <c r="K10" i="31"/>
  <c r="D10" i="31"/>
  <c r="C10" i="31"/>
  <c r="AA9" i="31"/>
  <c r="O9" i="31" s="1"/>
  <c r="P9" i="31" s="1"/>
  <c r="N9" i="31"/>
  <c r="T9" i="31"/>
  <c r="L9" i="31"/>
  <c r="K9" i="31"/>
  <c r="D9" i="31"/>
  <c r="C9" i="31"/>
  <c r="AA8" i="31"/>
  <c r="O8" i="31" s="1"/>
  <c r="P8" i="31" s="1"/>
  <c r="N8" i="31"/>
  <c r="T8" i="31"/>
  <c r="L8" i="31"/>
  <c r="K8" i="31"/>
  <c r="D8" i="31"/>
  <c r="C8" i="31"/>
  <c r="AA7" i="31"/>
  <c r="O7" i="31" s="1"/>
  <c r="P7" i="31" s="1"/>
  <c r="N7" i="31"/>
  <c r="T7" i="31"/>
  <c r="L7" i="31"/>
  <c r="K7" i="31"/>
  <c r="D7" i="31"/>
  <c r="C7" i="31"/>
  <c r="AA6" i="31"/>
  <c r="O6" i="31" s="1"/>
  <c r="P6" i="31" s="1"/>
  <c r="N6" i="31"/>
  <c r="T6" i="31"/>
  <c r="L6" i="31"/>
  <c r="K6" i="31"/>
  <c r="D6" i="31"/>
  <c r="C6" i="31"/>
  <c r="AA5" i="31"/>
  <c r="O5" i="31" s="1"/>
  <c r="P5" i="31" s="1"/>
  <c r="N5" i="31"/>
  <c r="T5" i="31"/>
  <c r="L5" i="31"/>
  <c r="K5" i="31"/>
  <c r="D5" i="31"/>
  <c r="C5" i="31"/>
  <c r="AA4" i="31"/>
  <c r="O4" i="31" s="1"/>
  <c r="P4" i="31" s="1"/>
  <c r="N4" i="31"/>
  <c r="T4" i="31"/>
  <c r="L4" i="31"/>
  <c r="K4" i="31"/>
  <c r="D4" i="31"/>
  <c r="C4" i="31"/>
  <c r="AA3" i="31"/>
  <c r="O3" i="31" s="1"/>
  <c r="P3" i="31" s="1"/>
  <c r="N3" i="31"/>
  <c r="T3" i="31"/>
  <c r="L3" i="31"/>
  <c r="K3" i="31"/>
  <c r="D3" i="31"/>
  <c r="C3" i="31"/>
  <c r="AA2" i="31"/>
  <c r="O2" i="31" s="1"/>
  <c r="P2" i="31" s="1"/>
  <c r="N2" i="31"/>
  <c r="T2" i="31"/>
  <c r="L2" i="31"/>
  <c r="K2" i="31"/>
  <c r="D2" i="31"/>
  <c r="C2" i="31"/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39" i="12"/>
  <c r="M440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2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M502" i="12"/>
  <c r="M503" i="12"/>
  <c r="M504" i="12"/>
  <c r="M505" i="12"/>
  <c r="M506" i="12"/>
  <c r="M507" i="12"/>
  <c r="M508" i="12"/>
  <c r="M509" i="12"/>
  <c r="M510" i="12"/>
  <c r="M511" i="12"/>
  <c r="M512" i="12"/>
  <c r="M513" i="12"/>
  <c r="M514" i="12"/>
  <c r="M515" i="12"/>
  <c r="M516" i="12"/>
  <c r="M517" i="12"/>
  <c r="M518" i="12"/>
  <c r="M519" i="12"/>
  <c r="M520" i="12"/>
  <c r="M521" i="12"/>
  <c r="M522" i="12"/>
  <c r="M523" i="12"/>
  <c r="M524" i="12"/>
  <c r="M525" i="12"/>
  <c r="M526" i="12"/>
  <c r="M527" i="12"/>
  <c r="M528" i="12"/>
  <c r="M529" i="12"/>
  <c r="M530" i="12"/>
  <c r="M531" i="12"/>
  <c r="M532" i="12"/>
  <c r="M533" i="12"/>
  <c r="M534" i="12"/>
  <c r="M535" i="12"/>
  <c r="M536" i="12"/>
  <c r="M537" i="12"/>
  <c r="M538" i="12"/>
  <c r="M539" i="12"/>
  <c r="M540" i="12"/>
  <c r="M541" i="12"/>
  <c r="M542" i="12"/>
  <c r="M543" i="12"/>
  <c r="M544" i="12"/>
  <c r="M545" i="12"/>
  <c r="M546" i="12"/>
  <c r="M547" i="12"/>
  <c r="M548" i="12"/>
  <c r="M549" i="12"/>
  <c r="M550" i="12"/>
  <c r="M551" i="12"/>
  <c r="M552" i="12"/>
  <c r="M553" i="12"/>
  <c r="M554" i="12"/>
  <c r="M555" i="12"/>
  <c r="M556" i="12"/>
  <c r="M557" i="12"/>
  <c r="M558" i="12"/>
  <c r="M559" i="12"/>
  <c r="M560" i="12"/>
  <c r="M561" i="12"/>
  <c r="M562" i="12"/>
  <c r="M563" i="12"/>
  <c r="M564" i="12"/>
  <c r="M565" i="12"/>
  <c r="M566" i="12"/>
  <c r="M567" i="12"/>
  <c r="M568" i="12"/>
  <c r="M569" i="12"/>
  <c r="M570" i="12"/>
  <c r="M571" i="12"/>
  <c r="M572" i="12"/>
  <c r="M573" i="12"/>
  <c r="M574" i="12"/>
  <c r="M575" i="12"/>
  <c r="M576" i="12"/>
  <c r="M577" i="12"/>
  <c r="M578" i="12"/>
  <c r="M579" i="12"/>
  <c r="M580" i="12"/>
  <c r="M581" i="12"/>
  <c r="M582" i="12"/>
  <c r="M583" i="12"/>
  <c r="M584" i="12"/>
  <c r="M585" i="12"/>
  <c r="M586" i="12"/>
  <c r="M587" i="12"/>
  <c r="M588" i="12"/>
  <c r="M589" i="12"/>
  <c r="M590" i="12"/>
  <c r="M591" i="12"/>
  <c r="M592" i="12"/>
  <c r="M593" i="12"/>
  <c r="M594" i="12"/>
  <c r="M595" i="12"/>
  <c r="M596" i="12"/>
  <c r="M597" i="12"/>
  <c r="M598" i="12"/>
  <c r="M599" i="12"/>
  <c r="M600" i="12"/>
  <c r="M601" i="12"/>
  <c r="M602" i="12"/>
  <c r="M603" i="12"/>
  <c r="M604" i="12"/>
  <c r="M605" i="12"/>
  <c r="M606" i="12"/>
  <c r="M607" i="12"/>
  <c r="M608" i="12"/>
  <c r="M609" i="12"/>
  <c r="M610" i="12"/>
  <c r="M611" i="12"/>
  <c r="M612" i="12"/>
  <c r="M613" i="12"/>
  <c r="M614" i="12"/>
  <c r="M615" i="12"/>
  <c r="M616" i="12"/>
  <c r="M617" i="12"/>
  <c r="M618" i="12"/>
  <c r="M619" i="12"/>
  <c r="M620" i="12"/>
  <c r="M621" i="12"/>
  <c r="M622" i="12"/>
  <c r="M623" i="12"/>
  <c r="M624" i="12"/>
  <c r="M625" i="12"/>
  <c r="M626" i="12"/>
  <c r="M627" i="12"/>
  <c r="M628" i="12"/>
  <c r="M629" i="12"/>
  <c r="M630" i="12"/>
  <c r="M631" i="12"/>
  <c r="M632" i="12"/>
  <c r="M633" i="12"/>
  <c r="M634" i="12"/>
  <c r="M635" i="12"/>
  <c r="M636" i="12"/>
  <c r="M637" i="12"/>
  <c r="M638" i="12"/>
  <c r="M639" i="12"/>
  <c r="M640" i="12"/>
  <c r="M641" i="12"/>
  <c r="M642" i="12"/>
  <c r="M643" i="12"/>
  <c r="M644" i="12"/>
  <c r="M645" i="12"/>
  <c r="M646" i="12"/>
  <c r="M647" i="12"/>
  <c r="M648" i="12"/>
  <c r="M649" i="12"/>
  <c r="M650" i="12"/>
  <c r="M651" i="12"/>
  <c r="M652" i="12"/>
  <c r="M653" i="12"/>
  <c r="M654" i="12"/>
  <c r="M655" i="12"/>
  <c r="M656" i="12"/>
  <c r="M657" i="12"/>
  <c r="M658" i="12"/>
  <c r="M659" i="12"/>
  <c r="M660" i="12"/>
  <c r="M661" i="12"/>
  <c r="M662" i="12"/>
  <c r="M663" i="12"/>
  <c r="M664" i="12"/>
  <c r="M665" i="12"/>
  <c r="M666" i="12"/>
  <c r="M667" i="12"/>
  <c r="M668" i="12"/>
  <c r="M669" i="12"/>
  <c r="M670" i="12"/>
  <c r="M671" i="12"/>
  <c r="M672" i="12"/>
  <c r="M673" i="12"/>
  <c r="M674" i="12"/>
  <c r="M675" i="12"/>
  <c r="M676" i="12"/>
  <c r="M677" i="12"/>
  <c r="M678" i="12"/>
  <c r="M679" i="12"/>
  <c r="M680" i="12"/>
  <c r="M681" i="12"/>
  <c r="M682" i="12"/>
  <c r="M683" i="12"/>
  <c r="M684" i="12"/>
  <c r="M685" i="12"/>
  <c r="M686" i="12"/>
  <c r="M687" i="12"/>
  <c r="M688" i="12"/>
  <c r="M689" i="12"/>
  <c r="M690" i="12"/>
  <c r="M691" i="12"/>
  <c r="M692" i="12"/>
  <c r="M693" i="12"/>
  <c r="M694" i="12"/>
  <c r="M695" i="12"/>
  <c r="M696" i="12"/>
  <c r="M697" i="12"/>
  <c r="M698" i="12"/>
  <c r="M699" i="12"/>
  <c r="M700" i="12"/>
  <c r="M701" i="12"/>
  <c r="M702" i="12"/>
  <c r="M703" i="12"/>
  <c r="M704" i="12"/>
  <c r="M705" i="12"/>
  <c r="M706" i="12"/>
  <c r="M707" i="12"/>
  <c r="M708" i="12"/>
  <c r="M709" i="12"/>
  <c r="M710" i="12"/>
  <c r="M711" i="12"/>
  <c r="M712" i="12"/>
  <c r="M713" i="12"/>
  <c r="M714" i="12"/>
  <c r="M715" i="12"/>
  <c r="M716" i="12"/>
  <c r="M717" i="12"/>
  <c r="M718" i="12"/>
  <c r="M2" i="12"/>
  <c r="D257" i="12"/>
  <c r="D312" i="12"/>
  <c r="D381" i="12"/>
  <c r="D12" i="12"/>
  <c r="D116" i="12"/>
  <c r="D163" i="12"/>
  <c r="D207" i="12"/>
  <c r="D224" i="12"/>
  <c r="D242" i="12"/>
  <c r="D293" i="12"/>
  <c r="D347" i="12"/>
  <c r="D441" i="12"/>
  <c r="D456" i="12"/>
  <c r="D500" i="12"/>
  <c r="D649" i="12"/>
  <c r="D175" i="12"/>
  <c r="D223" i="12"/>
  <c r="D372" i="12"/>
  <c r="D15" i="12"/>
  <c r="D48" i="12"/>
  <c r="D68" i="12"/>
  <c r="D71" i="12"/>
  <c r="D74" i="12"/>
  <c r="D93" i="12"/>
  <c r="D105" i="12"/>
  <c r="D166" i="12"/>
  <c r="D180" i="12"/>
  <c r="D195" i="12"/>
  <c r="D199" i="12"/>
  <c r="D218" i="12"/>
  <c r="D232" i="12"/>
  <c r="D237" i="12"/>
  <c r="D241" i="12"/>
  <c r="D246" i="12"/>
  <c r="D248" i="12"/>
  <c r="D265" i="12"/>
  <c r="D268" i="12"/>
  <c r="D277" i="12"/>
  <c r="D281" i="12"/>
  <c r="D287" i="12"/>
  <c r="D321" i="12"/>
  <c r="D323" i="12"/>
  <c r="D324" i="12"/>
  <c r="D327" i="12"/>
  <c r="D343" i="12"/>
  <c r="D377" i="12"/>
  <c r="D382" i="12"/>
  <c r="D386" i="12"/>
  <c r="D387" i="12"/>
  <c r="D389" i="12"/>
  <c r="D398" i="12"/>
  <c r="D410" i="12"/>
  <c r="D423" i="12"/>
  <c r="D427" i="12"/>
  <c r="D430" i="12"/>
  <c r="D449" i="12"/>
  <c r="D452" i="12"/>
  <c r="D489" i="12"/>
  <c r="D514" i="12"/>
  <c r="D519" i="12"/>
  <c r="D532" i="12"/>
  <c r="D545" i="12"/>
  <c r="D549" i="12"/>
  <c r="D561" i="12"/>
  <c r="D583" i="12"/>
  <c r="D592" i="12"/>
  <c r="D596" i="12"/>
  <c r="D598" i="12"/>
  <c r="D600" i="12"/>
  <c r="D601" i="12"/>
  <c r="D612" i="12"/>
  <c r="D617" i="12"/>
  <c r="D641" i="12"/>
  <c r="D654" i="12"/>
  <c r="D667" i="12"/>
  <c r="D668" i="12"/>
  <c r="D671" i="12"/>
  <c r="D692" i="12"/>
  <c r="D701" i="12"/>
  <c r="D706" i="12"/>
  <c r="D713" i="12"/>
  <c r="D29" i="12"/>
  <c r="D234" i="12"/>
  <c r="D253" i="12"/>
  <c r="D404" i="12"/>
  <c r="D182" i="12"/>
  <c r="D336" i="12"/>
  <c r="D516" i="12"/>
  <c r="D662" i="12"/>
  <c r="D2" i="12"/>
  <c r="D16" i="12"/>
  <c r="D17" i="12"/>
  <c r="D27" i="12"/>
  <c r="D32" i="12"/>
  <c r="D61" i="12"/>
  <c r="D66" i="12"/>
  <c r="D67" i="12"/>
  <c r="D79" i="12"/>
  <c r="D87" i="12"/>
  <c r="D90" i="12"/>
  <c r="D94" i="12"/>
  <c r="D99" i="12"/>
  <c r="D126" i="12"/>
  <c r="D128" i="12"/>
  <c r="D132" i="12"/>
  <c r="D133" i="12"/>
  <c r="D145" i="12"/>
  <c r="D146" i="12"/>
  <c r="D157" i="12"/>
  <c r="D165" i="12"/>
  <c r="D167" i="12"/>
  <c r="D169" i="12"/>
  <c r="D173" i="12"/>
  <c r="D181" i="12"/>
  <c r="D184" i="12"/>
  <c r="D188" i="12"/>
  <c r="D192" i="12"/>
  <c r="D205" i="12"/>
  <c r="D214" i="12"/>
  <c r="D216" i="12"/>
  <c r="D220" i="12"/>
  <c r="D231" i="12"/>
  <c r="D238" i="12"/>
  <c r="D239" i="12"/>
  <c r="D249" i="12"/>
  <c r="D250" i="12"/>
  <c r="D258" i="12"/>
  <c r="D262" i="12"/>
  <c r="D263" i="12"/>
  <c r="D278" i="12"/>
  <c r="D292" i="12"/>
  <c r="D304" i="12"/>
  <c r="D310" i="12"/>
  <c r="D331" i="12"/>
  <c r="D337" i="12"/>
  <c r="D341" i="12"/>
  <c r="D342" i="12"/>
  <c r="D362" i="12"/>
  <c r="D364" i="12"/>
  <c r="D368" i="12"/>
  <c r="D379" i="12"/>
  <c r="D391" i="12"/>
  <c r="D392" i="12"/>
  <c r="D402" i="12"/>
  <c r="D405" i="12"/>
  <c r="D406" i="12"/>
  <c r="D431" i="12"/>
  <c r="D433" i="12"/>
  <c r="D444" i="12"/>
  <c r="D451" i="12"/>
  <c r="D458" i="12"/>
  <c r="D468" i="12"/>
  <c r="D479" i="12"/>
  <c r="D492" i="12"/>
  <c r="D496" i="12"/>
  <c r="D508" i="12"/>
  <c r="D529" i="12"/>
  <c r="D535" i="12"/>
  <c r="D539" i="12"/>
  <c r="D547" i="12"/>
  <c r="D554" i="12"/>
  <c r="D557" i="12"/>
  <c r="D563" i="12"/>
  <c r="D573" i="12"/>
  <c r="D576" i="12"/>
  <c r="D586" i="12"/>
  <c r="D589" i="12"/>
  <c r="D590" i="12"/>
  <c r="D602" i="12"/>
  <c r="D607" i="12"/>
  <c r="D618" i="12"/>
  <c r="D646" i="12"/>
  <c r="D657" i="12"/>
  <c r="D669" i="12"/>
  <c r="D672" i="12"/>
  <c r="D677" i="12"/>
  <c r="D703" i="12"/>
  <c r="D710" i="12"/>
  <c r="D712" i="12"/>
  <c r="D717" i="12"/>
  <c r="D21" i="12"/>
  <c r="D76" i="12"/>
  <c r="D89" i="12"/>
  <c r="D383" i="12"/>
  <c r="D400" i="12"/>
  <c r="D425" i="12"/>
  <c r="D429" i="12"/>
  <c r="D469" i="12"/>
  <c r="D551" i="12"/>
  <c r="D562" i="12"/>
  <c r="D570" i="12"/>
  <c r="D642" i="12"/>
  <c r="D644" i="12"/>
  <c r="D645" i="12"/>
  <c r="D131" i="12"/>
  <c r="D236" i="12"/>
  <c r="D396" i="12"/>
  <c r="D575" i="12"/>
  <c r="D5" i="12"/>
  <c r="D6" i="12"/>
  <c r="D20" i="12"/>
  <c r="D24" i="12"/>
  <c r="D26" i="12"/>
  <c r="D30" i="12"/>
  <c r="D36" i="12"/>
  <c r="D38" i="12"/>
  <c r="D52" i="12"/>
  <c r="D59" i="12"/>
  <c r="D73" i="12"/>
  <c r="D100" i="12"/>
  <c r="D102" i="12"/>
  <c r="D104" i="12"/>
  <c r="D109" i="12"/>
  <c r="D110" i="12"/>
  <c r="D134" i="12"/>
  <c r="D139" i="12"/>
  <c r="D142" i="12"/>
  <c r="D143" i="12"/>
  <c r="D150" i="12"/>
  <c r="D153" i="12"/>
  <c r="D177" i="12"/>
  <c r="D179" i="12"/>
  <c r="D209" i="12"/>
  <c r="D217" i="12"/>
  <c r="D233" i="12"/>
  <c r="D245" i="12"/>
  <c r="D251" i="12"/>
  <c r="D256" i="12"/>
  <c r="D273" i="12"/>
  <c r="D275" i="12"/>
  <c r="D290" i="12"/>
  <c r="D302" i="12"/>
  <c r="D303" i="12"/>
  <c r="D305" i="12"/>
  <c r="D307" i="12"/>
  <c r="D322" i="12"/>
  <c r="D346" i="12"/>
  <c r="D354" i="12"/>
  <c r="D373" i="12"/>
  <c r="D393" i="12"/>
  <c r="D403" i="12"/>
  <c r="D409" i="12"/>
  <c r="D426" i="12"/>
  <c r="D434" i="12"/>
  <c r="D439" i="12"/>
  <c r="D447" i="12"/>
  <c r="D453" i="12"/>
  <c r="D454" i="12"/>
  <c r="D459" i="12"/>
  <c r="D470" i="12"/>
  <c r="D472" i="12"/>
  <c r="D477" i="12"/>
  <c r="D481" i="12"/>
  <c r="D512" i="12"/>
  <c r="D526" i="12"/>
  <c r="D534" i="12"/>
  <c r="D543" i="12"/>
  <c r="D555" i="12"/>
  <c r="D559" i="12"/>
  <c r="D566" i="12"/>
  <c r="D567" i="12"/>
  <c r="D580" i="12"/>
  <c r="D587" i="12"/>
  <c r="D591" i="12"/>
  <c r="D604" i="12"/>
  <c r="D609" i="12"/>
  <c r="D616" i="12"/>
  <c r="D620" i="12"/>
  <c r="D629" i="12"/>
  <c r="D630" i="12"/>
  <c r="D664" i="12"/>
  <c r="D675" i="12"/>
  <c r="D676" i="12"/>
  <c r="D685" i="12"/>
  <c r="D688" i="12"/>
  <c r="D691" i="12"/>
  <c r="D695" i="12"/>
  <c r="D705" i="12"/>
  <c r="D714" i="12"/>
  <c r="D39" i="12"/>
  <c r="D101" i="12"/>
  <c r="D208" i="12"/>
  <c r="D280" i="12"/>
  <c r="D380" i="12"/>
  <c r="D390" i="12"/>
  <c r="D401" i="12"/>
  <c r="D411" i="12"/>
  <c r="D467" i="12"/>
  <c r="D484" i="12"/>
  <c r="D542" i="12"/>
  <c r="D564" i="12"/>
  <c r="D651" i="12"/>
  <c r="D687" i="12"/>
  <c r="D149" i="12"/>
  <c r="D178" i="12"/>
  <c r="D358" i="12"/>
  <c r="D513" i="12"/>
  <c r="D3" i="12"/>
  <c r="D8" i="12"/>
  <c r="D50" i="12"/>
  <c r="D51" i="12"/>
  <c r="D56" i="12"/>
  <c r="D115" i="12"/>
  <c r="D123" i="12"/>
  <c r="D137" i="12"/>
  <c r="D140" i="12"/>
  <c r="D190" i="12"/>
  <c r="D197" i="12"/>
  <c r="D198" i="12"/>
  <c r="D222" i="12"/>
  <c r="D270" i="12"/>
  <c r="D272" i="12"/>
  <c r="D274" i="12"/>
  <c r="D301" i="12"/>
  <c r="D311" i="12"/>
  <c r="D329" i="12"/>
  <c r="D332" i="12"/>
  <c r="D360" i="12"/>
  <c r="D375" i="12"/>
  <c r="D414" i="12"/>
  <c r="D421" i="12"/>
  <c r="D422" i="12"/>
  <c r="D442" i="12"/>
  <c r="D446" i="12"/>
  <c r="D483" i="12"/>
  <c r="D503" i="12"/>
  <c r="D510" i="12"/>
  <c r="D522" i="12"/>
  <c r="D536" i="12"/>
  <c r="D548" i="12"/>
  <c r="D568" i="12"/>
  <c r="D577" i="12"/>
  <c r="D581" i="12"/>
  <c r="D584" i="12"/>
  <c r="D608" i="12"/>
  <c r="D610" i="12"/>
  <c r="D626" i="12"/>
  <c r="D628" i="12"/>
  <c r="D647" i="12"/>
  <c r="D683" i="12"/>
  <c r="D716" i="12"/>
  <c r="D718" i="12"/>
  <c r="D10" i="12"/>
  <c r="D106" i="12"/>
  <c r="D111" i="12"/>
  <c r="D159" i="12"/>
  <c r="D507" i="12"/>
  <c r="D528" i="12"/>
  <c r="D658" i="12"/>
  <c r="D345" i="12"/>
  <c r="D530" i="12"/>
  <c r="D550" i="12"/>
  <c r="D595" i="12"/>
  <c r="D45" i="12"/>
  <c r="D46" i="12"/>
  <c r="D62" i="12"/>
  <c r="D80" i="12"/>
  <c r="D85" i="12"/>
  <c r="D88" i="12"/>
  <c r="D107" i="12"/>
  <c r="D148" i="12"/>
  <c r="D151" i="12"/>
  <c r="D215" i="12"/>
  <c r="D240" i="12"/>
  <c r="D247" i="12"/>
  <c r="D286" i="12"/>
  <c r="D298" i="12"/>
  <c r="D339" i="12"/>
  <c r="D357" i="12"/>
  <c r="D388" i="12"/>
  <c r="D485" i="12"/>
  <c r="D488" i="12"/>
  <c r="D493" i="12"/>
  <c r="D511" i="12"/>
  <c r="D527" i="12"/>
  <c r="D553" i="12"/>
  <c r="D556" i="12"/>
  <c r="D572" i="12"/>
  <c r="D605" i="12"/>
  <c r="D615" i="12"/>
  <c r="D627" i="12"/>
  <c r="D631" i="12"/>
  <c r="D632" i="12"/>
  <c r="D638" i="12"/>
  <c r="D702" i="12"/>
  <c r="D259" i="12"/>
  <c r="D349" i="12"/>
  <c r="D505" i="12"/>
  <c r="D4" i="12"/>
  <c r="D34" i="12"/>
  <c r="D162" i="12"/>
  <c r="D203" i="12"/>
  <c r="D226" i="12"/>
  <c r="D49" i="12"/>
  <c r="D70" i="12"/>
  <c r="D81" i="12"/>
  <c r="D86" i="12"/>
  <c r="D97" i="12"/>
  <c r="D118" i="12"/>
  <c r="D129" i="12"/>
  <c r="D168" i="12"/>
  <c r="D191" i="12"/>
  <c r="D296" i="12"/>
  <c r="D325" i="12"/>
  <c r="D366" i="12"/>
  <c r="D443" i="12"/>
  <c r="D517" i="12"/>
  <c r="D540" i="12"/>
  <c r="D569" i="12"/>
  <c r="D588" i="12"/>
  <c r="D611" i="12"/>
  <c r="D648" i="12"/>
  <c r="D72" i="12"/>
  <c r="D164" i="12"/>
  <c r="D229" i="12"/>
  <c r="D260" i="12"/>
  <c r="D385" i="12"/>
  <c r="D455" i="12"/>
  <c r="D463" i="12"/>
  <c r="D31" i="12"/>
  <c r="D11" i="12"/>
  <c r="D18" i="12"/>
  <c r="D22" i="12"/>
  <c r="D33" i="12"/>
  <c r="D55" i="12"/>
  <c r="D57" i="12"/>
  <c r="D64" i="12"/>
  <c r="D69" i="12"/>
  <c r="D77" i="12"/>
  <c r="D113" i="12"/>
  <c r="D127" i="12"/>
  <c r="D183" i="12"/>
  <c r="D196" i="12"/>
  <c r="D202" i="12"/>
  <c r="D212" i="12"/>
  <c r="D230" i="12"/>
  <c r="D289" i="12"/>
  <c r="D330" i="12"/>
  <c r="D352" i="12"/>
  <c r="D436" i="12"/>
  <c r="D457" i="12"/>
  <c r="D465" i="12"/>
  <c r="D478" i="12"/>
  <c r="D506" i="12"/>
  <c r="D582" i="12"/>
  <c r="D594" i="12"/>
  <c r="D606" i="12"/>
  <c r="D680" i="12"/>
  <c r="D682" i="12"/>
  <c r="D707" i="12"/>
  <c r="D715" i="12"/>
  <c r="D210" i="12"/>
  <c r="D333" i="12"/>
  <c r="D435" i="12"/>
  <c r="D14" i="12"/>
  <c r="D19" i="12"/>
  <c r="D63" i="12"/>
  <c r="D92" i="12"/>
  <c r="D95" i="12"/>
  <c r="D156" i="12"/>
  <c r="D171" i="12"/>
  <c r="D172" i="12"/>
  <c r="D185" i="12"/>
  <c r="D295" i="12"/>
  <c r="D300" i="12"/>
  <c r="D316" i="12"/>
  <c r="D395" i="12"/>
  <c r="D416" i="12"/>
  <c r="D417" i="12"/>
  <c r="D428" i="12"/>
  <c r="D502" i="12"/>
  <c r="D521" i="12"/>
  <c r="D541" i="12"/>
  <c r="D565" i="12"/>
  <c r="D574" i="12"/>
  <c r="D593" i="12"/>
  <c r="D621" i="12"/>
  <c r="D650" i="12"/>
  <c r="D690" i="12"/>
  <c r="D693" i="12"/>
  <c r="D694" i="12"/>
  <c r="D160" i="12"/>
  <c r="D186" i="12"/>
  <c r="D189" i="12"/>
  <c r="D696" i="12"/>
  <c r="D700" i="12"/>
  <c r="D28" i="12"/>
  <c r="D136" i="12"/>
  <c r="D138" i="12"/>
  <c r="D170" i="12"/>
  <c r="D176" i="12"/>
  <c r="D201" i="12"/>
  <c r="D254" i="12"/>
  <c r="D294" i="12"/>
  <c r="D315" i="12"/>
  <c r="D378" i="12"/>
  <c r="D523" i="12"/>
  <c r="D537" i="12"/>
  <c r="D640" i="12"/>
  <c r="D670" i="12"/>
  <c r="D65" i="12"/>
  <c r="D108" i="12"/>
  <c r="D475" i="12"/>
  <c r="D58" i="12"/>
  <c r="D83" i="12"/>
  <c r="D114" i="12"/>
  <c r="D117" i="12"/>
  <c r="D174" i="12"/>
  <c r="D206" i="12"/>
  <c r="D235" i="12"/>
  <c r="D284" i="12"/>
  <c r="D308" i="12"/>
  <c r="D314" i="12"/>
  <c r="D376" i="12"/>
  <c r="D461" i="12"/>
  <c r="D495" i="12"/>
  <c r="D504" i="12"/>
  <c r="D643" i="12"/>
  <c r="D679" i="12"/>
  <c r="D7" i="12"/>
  <c r="D23" i="12"/>
  <c r="D42" i="12"/>
  <c r="D288" i="12"/>
  <c r="D326" i="12"/>
  <c r="D41" i="12"/>
  <c r="D43" i="12"/>
  <c r="D53" i="12"/>
  <c r="D112" i="12"/>
  <c r="D135" i="12"/>
  <c r="D154" i="12"/>
  <c r="D187" i="12"/>
  <c r="D299" i="12"/>
  <c r="D318" i="12"/>
  <c r="D350" i="12"/>
  <c r="D533" i="12"/>
  <c r="D633" i="12"/>
  <c r="D639" i="12"/>
  <c r="D47" i="12"/>
  <c r="D155" i="12"/>
  <c r="D276" i="12"/>
  <c r="D353" i="12"/>
  <c r="D462" i="12"/>
  <c r="D121" i="12"/>
  <c r="D141" i="12"/>
  <c r="D221" i="12"/>
  <c r="D225" i="12"/>
  <c r="D317" i="12"/>
  <c r="D363" i="12"/>
  <c r="D394" i="12"/>
  <c r="D476" i="12"/>
  <c r="D501" i="12"/>
  <c r="D578" i="12"/>
  <c r="D603" i="12"/>
  <c r="D487" i="12"/>
  <c r="D538" i="12"/>
  <c r="D432" i="12"/>
  <c r="D515" i="12"/>
  <c r="D60" i="12"/>
  <c r="D119" i="12"/>
  <c r="D213" i="12"/>
  <c r="D219" i="12"/>
  <c r="D243" i="12"/>
  <c r="D269" i="12"/>
  <c r="D313" i="12"/>
  <c r="D351" i="12"/>
  <c r="D365" i="12"/>
  <c r="D370" i="12"/>
  <c r="D490" i="12"/>
  <c r="D498" i="12"/>
  <c r="D525" i="12"/>
  <c r="D338" i="12"/>
  <c r="D419" i="12"/>
  <c r="D44" i="12"/>
  <c r="D699" i="12"/>
  <c r="D306" i="12"/>
  <c r="D397" i="12"/>
  <c r="D418" i="12"/>
  <c r="D614" i="12"/>
  <c r="D711" i="12"/>
  <c r="D161" i="12"/>
  <c r="D348" i="12"/>
  <c r="D374" i="12"/>
  <c r="D193" i="12"/>
  <c r="D359" i="12"/>
  <c r="D407" i="12"/>
  <c r="D408" i="12"/>
  <c r="D613" i="12"/>
  <c r="D82" i="12"/>
  <c r="D13" i="12"/>
  <c r="D54" i="12"/>
  <c r="D204" i="12"/>
  <c r="D334" i="12"/>
  <c r="D367" i="12"/>
  <c r="D413" i="12"/>
  <c r="D520" i="12"/>
  <c r="D546" i="12"/>
  <c r="D558" i="12"/>
  <c r="D619" i="12"/>
  <c r="D636" i="12"/>
  <c r="D460" i="12"/>
  <c r="D552" i="12"/>
  <c r="D634" i="12"/>
  <c r="D635" i="12"/>
  <c r="D35" i="12"/>
  <c r="D78" i="12"/>
  <c r="D130" i="12"/>
  <c r="D227" i="12"/>
  <c r="D283" i="12"/>
  <c r="D291" i="12"/>
  <c r="D344" i="12"/>
  <c r="D399" i="12"/>
  <c r="D440" i="12"/>
  <c r="D656" i="12"/>
  <c r="D25" i="12"/>
  <c r="D152" i="12"/>
  <c r="D264" i="12"/>
  <c r="D282" i="12"/>
  <c r="D415" i="12"/>
  <c r="D653" i="12"/>
  <c r="D686" i="12"/>
  <c r="D560" i="12"/>
  <c r="D709" i="12"/>
  <c r="D40" i="12"/>
  <c r="D464" i="12"/>
  <c r="D624" i="12"/>
  <c r="D637" i="12"/>
  <c r="D271" i="12"/>
  <c r="D531" i="12"/>
  <c r="D661" i="12"/>
  <c r="D194" i="12"/>
  <c r="D474" i="12"/>
  <c r="D266" i="12"/>
  <c r="D356" i="12"/>
  <c r="D697" i="12"/>
  <c r="D158" i="12"/>
  <c r="D320" i="12"/>
  <c r="D509" i="12"/>
  <c r="D597" i="12"/>
  <c r="D623" i="12"/>
  <c r="D98" i="12"/>
  <c r="D255" i="12"/>
  <c r="D473" i="12"/>
  <c r="D497" i="12"/>
  <c r="D579" i="12"/>
  <c r="D147" i="12"/>
  <c r="D200" i="12"/>
  <c r="D666" i="12"/>
  <c r="D9" i="12"/>
  <c r="D285" i="12"/>
  <c r="D355" i="12"/>
  <c r="D466" i="12"/>
  <c r="D319" i="12"/>
  <c r="D37" i="12"/>
  <c r="D297" i="12"/>
  <c r="D684" i="12"/>
  <c r="D122" i="12"/>
  <c r="D599" i="12"/>
  <c r="D655" i="12"/>
  <c r="D228" i="12"/>
  <c r="D252" i="12"/>
  <c r="D371" i="12"/>
  <c r="D424" i="12"/>
  <c r="D438" i="12"/>
  <c r="D674" i="12"/>
  <c r="D681" i="12"/>
  <c r="D340" i="12"/>
  <c r="D585" i="12"/>
  <c r="D491" i="12"/>
  <c r="D665" i="12"/>
  <c r="D75" i="12"/>
  <c r="D84" i="12"/>
  <c r="D450" i="12"/>
  <c r="D480" i="12"/>
  <c r="D486" i="12"/>
  <c r="D144" i="12"/>
  <c r="D244" i="12"/>
  <c r="D261" i="12"/>
  <c r="D369" i="12"/>
  <c r="D384" i="12"/>
  <c r="D335" i="12"/>
  <c r="D652" i="12"/>
  <c r="D704" i="12"/>
  <c r="D96" i="12"/>
  <c r="D124" i="12"/>
  <c r="D420" i="12"/>
  <c r="D518" i="12"/>
  <c r="D689" i="12"/>
  <c r="D361" i="12"/>
  <c r="D482" i="12"/>
  <c r="D660" i="12"/>
  <c r="D309" i="12"/>
  <c r="D328" i="12"/>
  <c r="D663" i="12"/>
  <c r="D412" i="12"/>
  <c r="D211" i="12"/>
  <c r="D678" i="12"/>
  <c r="D91" i="12"/>
  <c r="D103" i="12"/>
  <c r="D471" i="12"/>
  <c r="D622" i="12"/>
  <c r="D625" i="12"/>
  <c r="D125" i="12"/>
  <c r="D279" i="12"/>
  <c r="D448" i="12"/>
  <c r="D544" i="12"/>
  <c r="D494" i="12"/>
  <c r="D120" i="12"/>
  <c r="D437" i="12"/>
  <c r="D524" i="12"/>
  <c r="D659" i="12"/>
  <c r="D708" i="12"/>
  <c r="D499" i="12"/>
  <c r="D673" i="12"/>
  <c r="D571" i="12"/>
  <c r="D445" i="12"/>
  <c r="D698" i="12"/>
  <c r="D267" i="12"/>
  <c r="AA552" i="12" l="1"/>
  <c r="P552" i="12" s="1"/>
  <c r="Q552" i="12" s="1"/>
  <c r="AA483" i="12"/>
  <c r="P483" i="12" s="1"/>
  <c r="Q483" i="12" s="1"/>
  <c r="AA325" i="12"/>
  <c r="P325" i="12" s="1"/>
  <c r="Q325" i="12" s="1"/>
  <c r="AA560" i="12"/>
  <c r="P560" i="12" s="1"/>
  <c r="Q560" i="12" s="1"/>
  <c r="AA409" i="12"/>
  <c r="P409" i="12" s="1"/>
  <c r="Q409" i="12" s="1"/>
  <c r="AA264" i="12"/>
  <c r="P264" i="12" s="1"/>
  <c r="Q264" i="12" s="1"/>
  <c r="AA175" i="12"/>
  <c r="P175" i="12" s="1"/>
  <c r="Q175" i="12" s="1"/>
  <c r="AA644" i="12"/>
  <c r="P644" i="12" s="1"/>
  <c r="Q644" i="12" s="1"/>
  <c r="AA42" i="12"/>
  <c r="P42" i="12" s="1"/>
  <c r="Q42" i="12" s="1"/>
  <c r="AA19" i="12"/>
  <c r="P19" i="12" s="1"/>
  <c r="Q19" i="12" s="1"/>
  <c r="AA280" i="12"/>
  <c r="P280" i="12" s="1"/>
  <c r="Q280" i="12" s="1"/>
  <c r="AA64" i="12"/>
  <c r="P64" i="12" s="1"/>
  <c r="Q64" i="12" s="1"/>
  <c r="AA421" i="12"/>
  <c r="P421" i="12" s="1"/>
  <c r="Q421" i="12" s="1"/>
  <c r="AA544" i="12"/>
  <c r="P544" i="12" s="1"/>
  <c r="Q544" i="12" s="1"/>
  <c r="AA336" i="12"/>
  <c r="P336" i="12" s="1"/>
  <c r="Q336" i="12" s="1"/>
  <c r="AA384" i="12"/>
  <c r="P384" i="12" s="1"/>
  <c r="Q384" i="12" s="1"/>
  <c r="AA318" i="12"/>
  <c r="P318" i="12" s="1"/>
  <c r="Q318" i="12" s="1"/>
  <c r="AA495" i="12"/>
  <c r="P495" i="12" s="1"/>
  <c r="Q495" i="12" s="1"/>
  <c r="AA513" i="12"/>
  <c r="P513" i="12" s="1"/>
  <c r="Q513" i="12" s="1"/>
  <c r="AA475" i="12"/>
  <c r="P475" i="12" s="1"/>
  <c r="Q475" i="12" s="1"/>
  <c r="AA603" i="12"/>
  <c r="P603" i="12" s="1"/>
  <c r="Q603" i="12" s="1"/>
  <c r="AA660" i="12"/>
  <c r="P660" i="12" s="1"/>
  <c r="Q660" i="12" s="1"/>
  <c r="AA361" i="12"/>
  <c r="P361" i="12" s="1"/>
  <c r="Q361" i="12" s="1"/>
  <c r="AA141" i="12"/>
  <c r="P141" i="12" s="1"/>
  <c r="Q141" i="12" s="1"/>
  <c r="AA631" i="12"/>
  <c r="P631" i="12" s="1"/>
  <c r="Q631" i="12" s="1"/>
  <c r="AA709" i="12"/>
  <c r="P709" i="12" s="1"/>
  <c r="Q709" i="12" s="1"/>
  <c r="AA585" i="12"/>
  <c r="P585" i="12" s="1"/>
  <c r="Q585" i="12" s="1"/>
  <c r="AA43" i="12"/>
  <c r="P43" i="12" s="1"/>
  <c r="Q43" i="12" s="1"/>
  <c r="AA448" i="12"/>
  <c r="P448" i="12" s="1"/>
  <c r="Q448" i="12" s="1"/>
  <c r="AA67" i="12"/>
  <c r="P67" i="12" s="1"/>
  <c r="Q67" i="12" s="1"/>
  <c r="AA661" i="12"/>
  <c r="P661" i="12" s="1"/>
  <c r="Q661" i="12" s="1"/>
  <c r="AA201" i="12"/>
  <c r="P201" i="12" s="1"/>
  <c r="Q201" i="12" s="1"/>
  <c r="AA308" i="12"/>
  <c r="P308" i="12" s="1"/>
  <c r="Q308" i="12" s="1"/>
  <c r="AA240" i="12"/>
  <c r="P240" i="12" s="1"/>
  <c r="Q240" i="12" s="1"/>
  <c r="AA173" i="12"/>
  <c r="P173" i="12" s="1"/>
  <c r="Q173" i="12" s="1"/>
  <c r="AA529" i="12"/>
  <c r="P529" i="12" s="1"/>
  <c r="Q529" i="12" s="1"/>
  <c r="AA412" i="12"/>
  <c r="P412" i="12" s="1"/>
  <c r="Q412" i="12" s="1"/>
  <c r="AA364" i="12"/>
  <c r="P364" i="12" s="1"/>
  <c r="Q364" i="12" s="1"/>
  <c r="AA634" i="12"/>
  <c r="P634" i="12" s="1"/>
  <c r="Q634" i="12" s="1"/>
  <c r="AA142" i="12"/>
  <c r="P142" i="12" s="1"/>
  <c r="Q142" i="12" s="1"/>
  <c r="AA399" i="12"/>
  <c r="P399" i="12" s="1"/>
  <c r="Q399" i="12" s="1"/>
  <c r="AA524" i="12"/>
  <c r="P524" i="12" s="1"/>
  <c r="Q524" i="12" s="1"/>
  <c r="AA538" i="12"/>
  <c r="P538" i="12" s="1"/>
  <c r="Q538" i="12" s="1"/>
  <c r="AA309" i="12"/>
  <c r="P309" i="12" s="1"/>
  <c r="Q309" i="12" s="1"/>
  <c r="AA92" i="12"/>
  <c r="P92" i="12" s="1"/>
  <c r="Q92" i="12" s="1"/>
  <c r="AA693" i="12"/>
  <c r="P693" i="12" s="1"/>
  <c r="Q693" i="12" s="1"/>
  <c r="AA614" i="12"/>
  <c r="P614" i="12" s="1"/>
  <c r="Q614" i="12" s="1"/>
  <c r="AA224" i="12"/>
  <c r="P224" i="12" s="1"/>
  <c r="Q224" i="12" s="1"/>
  <c r="AA135" i="12"/>
  <c r="P135" i="12" s="1"/>
  <c r="Q135" i="12" s="1"/>
  <c r="AA232" i="12"/>
  <c r="P232" i="12" s="1"/>
  <c r="Q232" i="12" s="1"/>
  <c r="AA383" i="12"/>
  <c r="P383" i="12" s="1"/>
  <c r="Q383" i="12" s="1"/>
  <c r="AA237" i="12"/>
  <c r="P237" i="12" s="1"/>
  <c r="Q237" i="12" s="1"/>
  <c r="AA537" i="12"/>
  <c r="P537" i="12" s="1"/>
  <c r="Q537" i="12" s="1"/>
  <c r="AA356" i="12"/>
  <c r="P356" i="12" s="1"/>
  <c r="Q356" i="12" s="1"/>
  <c r="AA407" i="12"/>
  <c r="P407" i="12" s="1"/>
  <c r="Q407" i="12" s="1"/>
  <c r="AA298" i="12"/>
  <c r="P298" i="12" s="1"/>
  <c r="Q298" i="12" s="1"/>
  <c r="AA124" i="12"/>
  <c r="P124" i="12" s="1"/>
  <c r="Q124" i="12" s="1"/>
  <c r="AA45" i="12"/>
  <c r="P45" i="12" s="1"/>
  <c r="Q45" i="12" s="1"/>
  <c r="AA528" i="12"/>
  <c r="P528" i="12" s="1"/>
  <c r="Q528" i="12" s="1"/>
  <c r="AA60" i="12"/>
  <c r="P60" i="12" s="1"/>
  <c r="Q60" i="12" s="1"/>
  <c r="AA569" i="12"/>
  <c r="P569" i="12" s="1"/>
  <c r="Q569" i="12" s="1"/>
  <c r="AA423" i="12"/>
  <c r="P423" i="12" s="1"/>
  <c r="Q423" i="12" s="1"/>
  <c r="AA588" i="12"/>
  <c r="P588" i="12" s="1"/>
  <c r="Q588" i="12" s="1"/>
  <c r="AA159" i="12"/>
  <c r="P159" i="12" s="1"/>
  <c r="Q159" i="12" s="1"/>
  <c r="AA205" i="12"/>
  <c r="P205" i="12" s="1"/>
  <c r="Q205" i="12" s="1"/>
  <c r="AA685" i="12"/>
  <c r="P685" i="12" s="1"/>
  <c r="Q685" i="12" s="1"/>
  <c r="AA269" i="12"/>
  <c r="P269" i="12" s="1"/>
  <c r="Q269" i="12" s="1"/>
  <c r="AA22" i="12"/>
  <c r="P22" i="12" s="1"/>
  <c r="Q22" i="12" s="1"/>
  <c r="AA217" i="12"/>
  <c r="P217" i="12" s="1"/>
  <c r="Q217" i="12" s="1"/>
  <c r="AA155" i="12"/>
  <c r="P155" i="12" s="1"/>
  <c r="Q155" i="12" s="1"/>
  <c r="AA334" i="12"/>
  <c r="P334" i="12" s="1"/>
  <c r="Q334" i="12" s="1"/>
  <c r="AA287" i="12"/>
  <c r="P287" i="12" s="1"/>
  <c r="Q287" i="12" s="1"/>
  <c r="AA169" i="12"/>
  <c r="P169" i="12" s="1"/>
  <c r="Q169" i="12" s="1"/>
  <c r="AA170" i="12"/>
  <c r="P170" i="12" s="1"/>
  <c r="Q170" i="12" s="1"/>
  <c r="AA146" i="12"/>
  <c r="P146" i="12" s="1"/>
  <c r="Q146" i="12" s="1"/>
  <c r="AA209" i="12"/>
  <c r="P209" i="12" s="1"/>
  <c r="Q209" i="12" s="1"/>
  <c r="AA505" i="12"/>
  <c r="P505" i="12" s="1"/>
  <c r="Q505" i="12" s="1"/>
  <c r="AA220" i="12"/>
  <c r="P220" i="12" s="1"/>
  <c r="Q220" i="12" s="1"/>
  <c r="AA186" i="12"/>
  <c r="P186" i="12" s="1"/>
  <c r="Q186" i="12" s="1"/>
  <c r="AA210" i="12"/>
  <c r="P210" i="12" s="1"/>
  <c r="Q210" i="12" s="1"/>
  <c r="AA385" i="12"/>
  <c r="P385" i="12" s="1"/>
  <c r="Q385" i="12" s="1"/>
  <c r="AA258" i="12"/>
  <c r="P258" i="12" s="1"/>
  <c r="Q258" i="12" s="1"/>
  <c r="AA328" i="12"/>
  <c r="P328" i="12" s="1"/>
  <c r="Q328" i="12" s="1"/>
  <c r="AA208" i="12"/>
  <c r="P208" i="12" s="1"/>
  <c r="Q208" i="12" s="1"/>
  <c r="AA624" i="12"/>
  <c r="P624" i="12" s="1"/>
  <c r="Q624" i="12" s="1"/>
  <c r="AA514" i="12"/>
  <c r="P514" i="12" s="1"/>
  <c r="Q514" i="12" s="1"/>
  <c r="AA63" i="12"/>
  <c r="P63" i="12" s="1"/>
  <c r="Q63" i="12" s="1"/>
  <c r="AA559" i="12"/>
  <c r="P559" i="12" s="1"/>
  <c r="Q559" i="12" s="1"/>
  <c r="AA622" i="12"/>
  <c r="P622" i="12" s="1"/>
  <c r="Q622" i="12" s="1"/>
  <c r="AA259" i="12"/>
  <c r="P259" i="12" s="1"/>
  <c r="Q259" i="12" s="1"/>
  <c r="AA373" i="12"/>
  <c r="P373" i="12" s="1"/>
  <c r="Q373" i="12" s="1"/>
  <c r="AA127" i="12"/>
  <c r="P127" i="12" s="1"/>
  <c r="Q127" i="12" s="1"/>
  <c r="AA659" i="12"/>
  <c r="P659" i="12" s="1"/>
  <c r="Q659" i="12" s="1"/>
  <c r="AA458" i="12"/>
  <c r="P458" i="12" s="1"/>
  <c r="Q458" i="12" s="1"/>
  <c r="AA89" i="12"/>
  <c r="P89" i="12" s="1"/>
  <c r="Q89" i="12" s="1"/>
  <c r="AA111" i="12"/>
  <c r="P111" i="12" s="1"/>
  <c r="Q111" i="12" s="1"/>
  <c r="AA621" i="12"/>
  <c r="P621" i="12" s="1"/>
  <c r="Q621" i="12" s="1"/>
  <c r="AA306" i="12"/>
  <c r="P306" i="12" s="1"/>
  <c r="Q306" i="12" s="1"/>
  <c r="AA165" i="12"/>
  <c r="P165" i="12" s="1"/>
  <c r="Q165" i="12" s="1"/>
  <c r="AA62" i="12"/>
  <c r="P62" i="12" s="1"/>
  <c r="Q62" i="12" s="1"/>
  <c r="AA602" i="12"/>
  <c r="P602" i="12" s="1"/>
  <c r="Q602" i="12" s="1"/>
  <c r="AA10" i="12"/>
  <c r="P10" i="12" s="1"/>
  <c r="Q10" i="12" s="1"/>
  <c r="AA56" i="12"/>
  <c r="P56" i="12" s="1"/>
  <c r="Q56" i="12" s="1"/>
  <c r="AA121" i="12"/>
  <c r="P121" i="12" s="1"/>
  <c r="Q121" i="12" s="1"/>
  <c r="AA418" i="12"/>
  <c r="P418" i="12" s="1"/>
  <c r="Q418" i="12" s="1"/>
  <c r="AA213" i="12"/>
  <c r="P213" i="12" s="1"/>
  <c r="Q213" i="12" s="1"/>
  <c r="AA563" i="12"/>
  <c r="P563" i="12" s="1"/>
  <c r="Q563" i="12" s="1"/>
  <c r="AA641" i="12"/>
  <c r="P641" i="12" s="1"/>
  <c r="Q641" i="12" s="1"/>
  <c r="AA87" i="12"/>
  <c r="P87" i="12" s="1"/>
  <c r="Q87" i="12" s="1"/>
  <c r="AA543" i="12"/>
  <c r="P543" i="12" s="1"/>
  <c r="Q543" i="12" s="1"/>
  <c r="AA573" i="12"/>
  <c r="P573" i="12" s="1"/>
  <c r="Q573" i="12" s="1"/>
  <c r="AA436" i="12"/>
  <c r="P436" i="12" s="1"/>
  <c r="Q436" i="12" s="1"/>
  <c r="AA236" i="12"/>
  <c r="P236" i="12" s="1"/>
  <c r="Q236" i="12" s="1"/>
  <c r="AA584" i="12"/>
  <c r="P584" i="12" s="1"/>
  <c r="Q584" i="12" s="1"/>
  <c r="AA597" i="12"/>
  <c r="P597" i="12" s="1"/>
  <c r="Q597" i="12" s="1"/>
  <c r="AA126" i="12"/>
  <c r="P126" i="12" s="1"/>
  <c r="Q126" i="12" s="1"/>
  <c r="AA506" i="12"/>
  <c r="P506" i="12" s="1"/>
  <c r="Q506" i="12" s="1"/>
  <c r="AA250" i="12"/>
  <c r="P250" i="12" s="1"/>
  <c r="Q250" i="12" s="1"/>
  <c r="AA377" i="12"/>
  <c r="P377" i="12" s="1"/>
  <c r="Q377" i="12" s="1"/>
  <c r="AA650" i="12"/>
  <c r="P650" i="12" s="1"/>
  <c r="Q650" i="12" s="1"/>
  <c r="AA424" i="12"/>
  <c r="P424" i="12" s="1"/>
  <c r="Q424" i="12" s="1"/>
  <c r="AA374" i="12"/>
  <c r="P374" i="12" s="1"/>
  <c r="Q374" i="12" s="1"/>
  <c r="AA572" i="12"/>
  <c r="P572" i="12" s="1"/>
  <c r="Q572" i="12" s="1"/>
  <c r="AA359" i="12"/>
  <c r="P359" i="12" s="1"/>
  <c r="Q359" i="12" s="1"/>
  <c r="AA520" i="12"/>
  <c r="P520" i="12" s="1"/>
  <c r="Q520" i="12" s="1"/>
  <c r="AA492" i="12"/>
  <c r="P492" i="12" s="1"/>
  <c r="Q492" i="12" s="1"/>
  <c r="AA645" i="12"/>
  <c r="P645" i="12" s="1"/>
  <c r="Q645" i="12" s="1"/>
  <c r="AA47" i="12"/>
  <c r="P47" i="12" s="1"/>
  <c r="Q47" i="12" s="1"/>
  <c r="AA700" i="12"/>
  <c r="P700" i="12" s="1"/>
  <c r="Q700" i="12" s="1"/>
  <c r="AA482" i="12"/>
  <c r="P482" i="12" s="1"/>
  <c r="Q482" i="12" s="1"/>
  <c r="AA539" i="12"/>
  <c r="P539" i="12" s="1"/>
  <c r="Q539" i="12" s="1"/>
  <c r="AA716" i="12"/>
  <c r="P716" i="12" s="1"/>
  <c r="Q716" i="12" s="1"/>
  <c r="AA84" i="12"/>
  <c r="P84" i="12" s="1"/>
  <c r="Q84" i="12" s="1"/>
  <c r="AA16" i="12"/>
  <c r="P16" i="12" s="1"/>
  <c r="Q16" i="12" s="1"/>
  <c r="AA558" i="12"/>
  <c r="P558" i="12" s="1"/>
  <c r="Q558" i="12" s="1"/>
  <c r="AA8" i="12"/>
  <c r="P8" i="12" s="1"/>
  <c r="Q8" i="12" s="1"/>
  <c r="AA490" i="12"/>
  <c r="P490" i="12" s="1"/>
  <c r="Q490" i="12" s="1"/>
  <c r="AA27" i="12"/>
  <c r="P27" i="12" s="1"/>
  <c r="Q27" i="12" s="1"/>
  <c r="AA123" i="12"/>
  <c r="P123" i="12" s="1"/>
  <c r="Q123" i="12" s="1"/>
  <c r="AA410" i="12"/>
  <c r="P410" i="12" s="1"/>
  <c r="Q410" i="12" s="1"/>
  <c r="AA338" i="12"/>
  <c r="P338" i="12" s="1"/>
  <c r="Q338" i="12" s="1"/>
  <c r="AA275" i="12"/>
  <c r="P275" i="12" s="1"/>
  <c r="Q275" i="12" s="1"/>
  <c r="AA632" i="12"/>
  <c r="P632" i="12" s="1"/>
  <c r="Q632" i="12" s="1"/>
  <c r="AA207" i="12"/>
  <c r="P207" i="12" s="1"/>
  <c r="Q207" i="12" s="1"/>
  <c r="AA93" i="12"/>
  <c r="P93" i="12" s="1"/>
  <c r="Q93" i="12" s="1"/>
  <c r="AA713" i="12"/>
  <c r="P713" i="12" s="1"/>
  <c r="Q713" i="12" s="1"/>
  <c r="AA455" i="12"/>
  <c r="P455" i="12" s="1"/>
  <c r="Q455" i="12" s="1"/>
  <c r="AA168" i="12"/>
  <c r="P168" i="12" s="1"/>
  <c r="Q168" i="12" s="1"/>
  <c r="AA239" i="12"/>
  <c r="P239" i="12" s="1"/>
  <c r="Q239" i="12" s="1"/>
  <c r="AA392" i="12"/>
  <c r="P392" i="12" s="1"/>
  <c r="Q392" i="12" s="1"/>
  <c r="AA243" i="12"/>
  <c r="P243" i="12" s="1"/>
  <c r="Q243" i="12" s="1"/>
  <c r="AA665" i="12"/>
  <c r="P665" i="12" s="1"/>
  <c r="Q665" i="12" s="1"/>
  <c r="AA152" i="12"/>
  <c r="P152" i="12" s="1"/>
  <c r="Q152" i="12" s="1"/>
  <c r="AA419" i="12"/>
  <c r="P419" i="12" s="1"/>
  <c r="Q419" i="12" s="1"/>
  <c r="AA669" i="12"/>
  <c r="P669" i="12" s="1"/>
  <c r="Q669" i="12" s="1"/>
  <c r="AA449" i="12"/>
  <c r="P449" i="12" s="1"/>
  <c r="Q449" i="12" s="1"/>
  <c r="AA525" i="12"/>
  <c r="P525" i="12" s="1"/>
  <c r="Q525" i="12" s="1"/>
  <c r="AA578" i="12"/>
  <c r="P578" i="12" s="1"/>
  <c r="Q578" i="12" s="1"/>
  <c r="AA542" i="12"/>
  <c r="P542" i="12" s="1"/>
  <c r="Q542" i="12" s="1"/>
  <c r="AA683" i="12"/>
  <c r="P683" i="12" s="1"/>
  <c r="Q683" i="12" s="1"/>
  <c r="AA717" i="12"/>
  <c r="P717" i="12" s="1"/>
  <c r="Q717" i="12" s="1"/>
  <c r="AA7" i="12"/>
  <c r="P7" i="12" s="1"/>
  <c r="Q7" i="12" s="1"/>
  <c r="AA523" i="12"/>
  <c r="P523" i="12" s="1"/>
  <c r="Q523" i="12" s="1"/>
  <c r="AA651" i="12"/>
  <c r="P651" i="12" s="1"/>
  <c r="Q651" i="12" s="1"/>
  <c r="AA533" i="12"/>
  <c r="P533" i="12" s="1"/>
  <c r="Q533" i="12" s="1"/>
  <c r="AA80" i="12"/>
  <c r="P80" i="12" s="1"/>
  <c r="Q80" i="12" s="1"/>
  <c r="AA658" i="12"/>
  <c r="P658" i="12" s="1"/>
  <c r="Q658" i="12" s="1"/>
  <c r="AA587" i="12"/>
  <c r="P587" i="12" s="1"/>
  <c r="Q587" i="12" s="1"/>
  <c r="AA442" i="12"/>
  <c r="P442" i="12" s="1"/>
  <c r="Q442" i="12" s="1"/>
  <c r="AA35" i="12"/>
  <c r="P35" i="12" s="1"/>
  <c r="Q35" i="12" s="1"/>
  <c r="AA427" i="12"/>
  <c r="P427" i="12" s="1"/>
  <c r="Q427" i="12" s="1"/>
  <c r="AA162" i="12"/>
  <c r="P162" i="12" s="1"/>
  <c r="Q162" i="12" s="1"/>
  <c r="AA226" i="12"/>
  <c r="P226" i="12" s="1"/>
  <c r="Q226" i="12" s="1"/>
  <c r="AA443" i="12"/>
  <c r="P443" i="12" s="1"/>
  <c r="Q443" i="12" s="1"/>
  <c r="AA635" i="12"/>
  <c r="P635" i="12" s="1"/>
  <c r="Q635" i="12" s="1"/>
  <c r="AA189" i="12"/>
  <c r="P189" i="12" s="1"/>
  <c r="Q189" i="12" s="1"/>
  <c r="AA701" i="12"/>
  <c r="P701" i="12" s="1"/>
  <c r="Q701" i="12" s="1"/>
  <c r="AA504" i="12"/>
  <c r="P504" i="12" s="1"/>
  <c r="Q504" i="12" s="1"/>
  <c r="AA214" i="12"/>
  <c r="P214" i="12" s="1"/>
  <c r="Q214" i="12" s="1"/>
  <c r="AA680" i="12"/>
  <c r="P680" i="12" s="1"/>
  <c r="Q680" i="12" s="1"/>
  <c r="AA235" i="12"/>
  <c r="P235" i="12" s="1"/>
  <c r="Q235" i="12" s="1"/>
  <c r="AA393" i="12"/>
  <c r="P393" i="12" s="1"/>
  <c r="Q393" i="12" s="1"/>
  <c r="AA288" i="12"/>
  <c r="P288" i="12" s="1"/>
  <c r="Q288" i="12" s="1"/>
  <c r="AA473" i="12"/>
  <c r="P473" i="12" s="1"/>
  <c r="Q473" i="12" s="1"/>
  <c r="AA532" i="12"/>
  <c r="P532" i="12" s="1"/>
  <c r="Q532" i="12" s="1"/>
  <c r="AA154" i="12"/>
  <c r="P154" i="12" s="1"/>
  <c r="Q154" i="12" s="1"/>
  <c r="AA219" i="12"/>
  <c r="P219" i="12" s="1"/>
  <c r="Q219" i="12" s="1"/>
  <c r="AA138" i="12"/>
  <c r="P138" i="12" s="1"/>
  <c r="Q138" i="12" s="1"/>
  <c r="AA120" i="12"/>
  <c r="P120" i="12" s="1"/>
  <c r="Q120" i="12" s="1"/>
  <c r="AA574" i="12"/>
  <c r="P574" i="12" s="1"/>
  <c r="Q574" i="12" s="1"/>
  <c r="AA461" i="12"/>
  <c r="P461" i="12" s="1"/>
  <c r="Q461" i="12" s="1"/>
  <c r="AA371" i="12"/>
  <c r="P371" i="12" s="1"/>
  <c r="Q371" i="12" s="1"/>
  <c r="AA145" i="12"/>
  <c r="P145" i="12" s="1"/>
  <c r="Q145" i="12" s="1"/>
  <c r="AA439" i="12"/>
  <c r="P439" i="12" s="1"/>
  <c r="Q439" i="12" s="1"/>
  <c r="AA466" i="12"/>
  <c r="P466" i="12" s="1"/>
  <c r="Q466" i="12" s="1"/>
  <c r="AA394" i="12"/>
  <c r="P394" i="12" s="1"/>
  <c r="Q394" i="12" s="1"/>
  <c r="AA648" i="12"/>
  <c r="P648" i="12" s="1"/>
  <c r="Q648" i="12" s="1"/>
  <c r="AA251" i="12"/>
  <c r="P251" i="12" s="1"/>
  <c r="Q251" i="12" s="1"/>
  <c r="AA406" i="12"/>
  <c r="P406" i="12" s="1"/>
  <c r="Q406" i="12" s="1"/>
  <c r="AA299" i="12"/>
  <c r="P299" i="12" s="1"/>
  <c r="Q299" i="12" s="1"/>
  <c r="AA480" i="12"/>
  <c r="P480" i="12" s="1"/>
  <c r="Q480" i="12" s="1"/>
  <c r="AA583" i="12"/>
  <c r="P583" i="12" s="1"/>
  <c r="Q583" i="12" s="1"/>
  <c r="AA401" i="12"/>
  <c r="P401" i="12" s="1"/>
  <c r="Q401" i="12" s="1"/>
  <c r="AA65" i="12"/>
  <c r="P65" i="12" s="1"/>
  <c r="Q65" i="12" s="1"/>
  <c r="AA400" i="12"/>
  <c r="P400" i="12" s="1"/>
  <c r="Q400" i="12" s="1"/>
  <c r="AA355" i="12"/>
  <c r="P355" i="12" s="1"/>
  <c r="Q355" i="12" s="1"/>
  <c r="AA18" i="12"/>
  <c r="P18" i="12" s="1"/>
  <c r="Q18" i="12" s="1"/>
  <c r="AA323" i="12"/>
  <c r="P323" i="12" s="1"/>
  <c r="Q323" i="12" s="1"/>
  <c r="AA501" i="12"/>
  <c r="P501" i="12" s="1"/>
  <c r="Q501" i="12" s="1"/>
  <c r="AA223" i="12"/>
  <c r="P223" i="12" s="1"/>
  <c r="Q223" i="12" s="1"/>
  <c r="AA86" i="12"/>
  <c r="P86" i="12" s="1"/>
  <c r="Q86" i="12" s="1"/>
  <c r="AA666" i="12"/>
  <c r="P666" i="12" s="1"/>
  <c r="Q666" i="12" s="1"/>
  <c r="AA34" i="12"/>
  <c r="P34" i="12" s="1"/>
  <c r="Q34" i="12" s="1"/>
  <c r="AA273" i="12"/>
  <c r="P273" i="12" s="1"/>
  <c r="Q273" i="12" s="1"/>
  <c r="AA74" i="12"/>
  <c r="P74" i="12" s="1"/>
  <c r="Q74" i="12" s="1"/>
  <c r="AA453" i="12"/>
  <c r="P453" i="12" s="1"/>
  <c r="Q453" i="12" s="1"/>
  <c r="AA368" i="12"/>
  <c r="P368" i="12" s="1"/>
  <c r="Q368" i="12" s="1"/>
  <c r="AA77" i="12"/>
  <c r="P77" i="12" s="1"/>
  <c r="Q77" i="12" s="1"/>
  <c r="AA83" i="12"/>
  <c r="P83" i="12" s="1"/>
  <c r="Q83" i="12" s="1"/>
  <c r="AA477" i="12"/>
  <c r="P477" i="12" s="1"/>
  <c r="Q477" i="12" s="1"/>
  <c r="AA598" i="12"/>
  <c r="P598" i="12" s="1"/>
  <c r="Q598" i="12" s="1"/>
  <c r="AA605" i="12"/>
  <c r="P605" i="12" s="1"/>
  <c r="Q605" i="12" s="1"/>
  <c r="AA682" i="12"/>
  <c r="P682" i="12" s="1"/>
  <c r="Q682" i="12" s="1"/>
  <c r="AA119" i="12"/>
  <c r="P119" i="12" s="1"/>
  <c r="Q119" i="12" s="1"/>
  <c r="AA268" i="12"/>
  <c r="P268" i="12" s="1"/>
  <c r="Q268" i="12" s="1"/>
  <c r="AA404" i="12"/>
  <c r="P404" i="12" s="1"/>
  <c r="Q404" i="12" s="1"/>
  <c r="AA389" i="12"/>
  <c r="P389" i="12" s="1"/>
  <c r="Q389" i="12" s="1"/>
  <c r="AA468" i="12"/>
  <c r="P468" i="12" s="1"/>
  <c r="Q468" i="12" s="1"/>
  <c r="AA712" i="12"/>
  <c r="P712" i="12" s="1"/>
  <c r="Q712" i="12" s="1"/>
  <c r="AA108" i="12"/>
  <c r="P108" i="12" s="1"/>
  <c r="Q108" i="12" s="1"/>
  <c r="AA711" i="12"/>
  <c r="P711" i="12" s="1"/>
  <c r="Q711" i="12" s="1"/>
  <c r="AA715" i="12"/>
  <c r="P715" i="12" s="1"/>
  <c r="Q715" i="12" s="1"/>
  <c r="AA32" i="12"/>
  <c r="P32" i="12" s="1"/>
  <c r="Q32" i="12" s="1"/>
  <c r="AA247" i="12"/>
  <c r="P247" i="12" s="1"/>
  <c r="Q247" i="12" s="1"/>
  <c r="AA502" i="12"/>
  <c r="P502" i="12" s="1"/>
  <c r="Q502" i="12" s="1"/>
  <c r="AA617" i="12"/>
  <c r="P617" i="12" s="1"/>
  <c r="Q617" i="12" s="1"/>
  <c r="AA372" i="12"/>
  <c r="P372" i="12" s="1"/>
  <c r="Q372" i="12" s="1"/>
  <c r="AA623" i="12"/>
  <c r="P623" i="12" s="1"/>
  <c r="Q623" i="12" s="1"/>
  <c r="AA485" i="12"/>
  <c r="P485" i="12" s="1"/>
  <c r="Q485" i="12" s="1"/>
  <c r="AA157" i="12"/>
  <c r="P157" i="12" s="1"/>
  <c r="Q157" i="12" s="1"/>
  <c r="AA434" i="12"/>
  <c r="P434" i="12" s="1"/>
  <c r="Q434" i="12" s="1"/>
  <c r="AA694" i="12"/>
  <c r="P694" i="12" s="1"/>
  <c r="Q694" i="12" s="1"/>
  <c r="AA507" i="12"/>
  <c r="P507" i="12" s="1"/>
  <c r="Q507" i="12" s="1"/>
  <c r="AA653" i="12"/>
  <c r="P653" i="12" s="1"/>
  <c r="Q653" i="12" s="1"/>
  <c r="AA95" i="12"/>
  <c r="P95" i="12" s="1"/>
  <c r="Q95" i="12" s="1"/>
  <c r="AA354" i="12"/>
  <c r="P354" i="12" s="1"/>
  <c r="Q354" i="12" s="1"/>
  <c r="AA705" i="12"/>
  <c r="P705" i="12" s="1"/>
  <c r="Q705" i="12" s="1"/>
  <c r="AA185" i="12"/>
  <c r="P185" i="12" s="1"/>
  <c r="Q185" i="12" s="1"/>
  <c r="AA227" i="12"/>
  <c r="P227" i="12" s="1"/>
  <c r="Q227" i="12" s="1"/>
  <c r="AA643" i="12"/>
  <c r="P643" i="12" s="1"/>
  <c r="Q643" i="12" s="1"/>
  <c r="AA691" i="12"/>
  <c r="P691" i="12" s="1"/>
  <c r="Q691" i="12" s="1"/>
  <c r="AA37" i="12"/>
  <c r="P37" i="12" s="1"/>
  <c r="Q37" i="12" s="1"/>
  <c r="AA90" i="12"/>
  <c r="P90" i="12" s="1"/>
  <c r="Q90" i="12" s="1"/>
  <c r="AA657" i="12"/>
  <c r="P657" i="12" s="1"/>
  <c r="Q657" i="12" s="1"/>
  <c r="AA202" i="12"/>
  <c r="P202" i="12" s="1"/>
  <c r="Q202" i="12" s="1"/>
  <c r="AA415" i="12"/>
  <c r="P415" i="12" s="1"/>
  <c r="Q415" i="12" s="1"/>
  <c r="AA163" i="12"/>
  <c r="P163" i="12" s="1"/>
  <c r="Q163" i="12" s="1"/>
  <c r="AA600" i="12"/>
  <c r="P600" i="12" s="1"/>
  <c r="Q600" i="12" s="1"/>
  <c r="AA144" i="12"/>
  <c r="P144" i="12" s="1"/>
  <c r="Q144" i="12" s="1"/>
  <c r="AA388" i="12"/>
  <c r="P388" i="12" s="1"/>
  <c r="Q388" i="12" s="1"/>
  <c r="AA171" i="12"/>
  <c r="P171" i="12" s="1"/>
  <c r="Q171" i="12" s="1"/>
  <c r="AA149" i="12"/>
  <c r="P149" i="12" s="1"/>
  <c r="Q149" i="12" s="1"/>
  <c r="AA509" i="12"/>
  <c r="P509" i="12" s="1"/>
  <c r="Q509" i="12" s="1"/>
  <c r="AA347" i="12"/>
  <c r="P347" i="12" s="1"/>
  <c r="Q347" i="12" s="1"/>
  <c r="AA431" i="12"/>
  <c r="P431" i="12" s="1"/>
  <c r="Q431" i="12" s="1"/>
  <c r="AA556" i="12"/>
  <c r="P556" i="12" s="1"/>
  <c r="Q556" i="12" s="1"/>
  <c r="AA50" i="12"/>
  <c r="P50" i="12" s="1"/>
  <c r="Q50" i="12" s="1"/>
  <c r="AA179" i="12"/>
  <c r="P179" i="12" s="1"/>
  <c r="Q179" i="12" s="1"/>
  <c r="AA101" i="12"/>
  <c r="P101" i="12" s="1"/>
  <c r="Q101" i="12" s="1"/>
  <c r="AA100" i="12"/>
  <c r="P100" i="12" s="1"/>
  <c r="Q100" i="12" s="1"/>
  <c r="AA625" i="12"/>
  <c r="P625" i="12" s="1"/>
  <c r="Q625" i="12" s="1"/>
  <c r="AA689" i="12"/>
  <c r="P689" i="12" s="1"/>
  <c r="Q689" i="12" s="1"/>
  <c r="AA487" i="12"/>
  <c r="P487" i="12" s="1"/>
  <c r="Q487" i="12" s="1"/>
  <c r="AA167" i="12"/>
  <c r="P167" i="12" s="1"/>
  <c r="Q167" i="12" s="1"/>
  <c r="AA390" i="12"/>
  <c r="P390" i="12" s="1"/>
  <c r="Q390" i="12" s="1"/>
  <c r="AA580" i="12"/>
  <c r="P580" i="12" s="1"/>
  <c r="Q580" i="12" s="1"/>
  <c r="AA316" i="12"/>
  <c r="P316" i="12" s="1"/>
  <c r="Q316" i="12" s="1"/>
  <c r="AA225" i="12"/>
  <c r="P225" i="12" s="1"/>
  <c r="Q225" i="12" s="1"/>
  <c r="AA550" i="12"/>
  <c r="P550" i="12" s="1"/>
  <c r="Q550" i="12" s="1"/>
  <c r="AA215" i="12"/>
  <c r="P215" i="12" s="1"/>
  <c r="Q215" i="12" s="1"/>
  <c r="AA517" i="12"/>
  <c r="P517" i="12" s="1"/>
  <c r="Q517" i="12" s="1"/>
  <c r="AA57" i="12"/>
  <c r="P57" i="12" s="1"/>
  <c r="Q57" i="12" s="1"/>
  <c r="AA360" i="12"/>
  <c r="P360" i="12" s="1"/>
  <c r="Q360" i="12" s="1"/>
  <c r="AA29" i="12"/>
  <c r="P29" i="12" s="1"/>
  <c r="Q29" i="12" s="1"/>
  <c r="AA535" i="12"/>
  <c r="P535" i="12" s="1"/>
  <c r="Q535" i="12" s="1"/>
  <c r="AA198" i="12"/>
  <c r="P198" i="12" s="1"/>
  <c r="Q198" i="12" s="1"/>
  <c r="AA265" i="12"/>
  <c r="P265" i="12" s="1"/>
  <c r="Q265" i="12" s="1"/>
  <c r="AA612" i="12"/>
  <c r="P612" i="12" s="1"/>
  <c r="Q612" i="12" s="1"/>
  <c r="AA679" i="12"/>
  <c r="P679" i="12" s="1"/>
  <c r="Q679" i="12" s="1"/>
  <c r="AA348" i="12"/>
  <c r="P348" i="12" s="1"/>
  <c r="Q348" i="12" s="1"/>
  <c r="AA69" i="12"/>
  <c r="P69" i="12" s="1"/>
  <c r="Q69" i="12" s="1"/>
  <c r="AA131" i="12"/>
  <c r="P131" i="12" s="1"/>
  <c r="Q131" i="12" s="1"/>
  <c r="AA592" i="12"/>
  <c r="P592" i="12" s="1"/>
  <c r="Q592" i="12" s="1"/>
  <c r="AA500" i="12"/>
  <c r="P500" i="12" s="1"/>
  <c r="Q500" i="12" s="1"/>
  <c r="AA104" i="12"/>
  <c r="P104" i="12" s="1"/>
  <c r="Q104" i="12" s="1"/>
  <c r="AA654" i="12"/>
  <c r="P654" i="12" s="1"/>
  <c r="Q654" i="12" s="1"/>
  <c r="AA233" i="12"/>
  <c r="P233" i="12" s="1"/>
  <c r="Q233" i="12" s="1"/>
  <c r="AA601" i="12"/>
  <c r="P601" i="12" s="1"/>
  <c r="Q601" i="12" s="1"/>
  <c r="AA23" i="12"/>
  <c r="P23" i="12" s="1"/>
  <c r="Q23" i="12" s="1"/>
  <c r="AA690" i="12"/>
  <c r="P690" i="12" s="1"/>
  <c r="Q690" i="12" s="1"/>
  <c r="AA398" i="12"/>
  <c r="P398" i="12" s="1"/>
  <c r="Q398" i="12" s="1"/>
  <c r="AA451" i="12"/>
  <c r="P451" i="12" s="1"/>
  <c r="Q451" i="12" s="1"/>
  <c r="AA301" i="12"/>
  <c r="P301" i="12" s="1"/>
  <c r="Q301" i="12" s="1"/>
  <c r="AA31" i="12"/>
  <c r="P31" i="12" s="1"/>
  <c r="Q31" i="12" s="1"/>
  <c r="AA143" i="12"/>
  <c r="P143" i="12" s="1"/>
  <c r="Q143" i="12" s="1"/>
  <c r="AA270" i="12"/>
  <c r="P270" i="12" s="1"/>
  <c r="Q270" i="12" s="1"/>
  <c r="AA474" i="12"/>
  <c r="P474" i="12" s="1"/>
  <c r="Q474" i="12" s="1"/>
  <c r="AA555" i="12"/>
  <c r="P555" i="12" s="1"/>
  <c r="Q555" i="12" s="1"/>
  <c r="AA707" i="12"/>
  <c r="P707" i="12" s="1"/>
  <c r="Q707" i="12" s="1"/>
  <c r="AA180" i="12"/>
  <c r="P180" i="12" s="1"/>
  <c r="Q180" i="12" s="1"/>
  <c r="AA289" i="12"/>
  <c r="P289" i="12" s="1"/>
  <c r="Q289" i="12" s="1"/>
  <c r="AA668" i="12"/>
  <c r="P668" i="12" s="1"/>
  <c r="Q668" i="12" s="1"/>
  <c r="AA633" i="12"/>
  <c r="P633" i="12" s="1"/>
  <c r="Q633" i="12" s="1"/>
  <c r="AA46" i="12"/>
  <c r="P46" i="12" s="1"/>
  <c r="Q46" i="12" s="1"/>
  <c r="AA375" i="12"/>
  <c r="P375" i="12" s="1"/>
  <c r="Q375" i="12" s="1"/>
  <c r="AA463" i="12"/>
  <c r="P463" i="12" s="1"/>
  <c r="Q463" i="12" s="1"/>
  <c r="AA310" i="12"/>
  <c r="P310" i="12" s="1"/>
  <c r="Q310" i="12" s="1"/>
  <c r="AA604" i="12"/>
  <c r="P604" i="12" s="1"/>
  <c r="Q604" i="12" s="1"/>
  <c r="AA321" i="12"/>
  <c r="P321" i="12" s="1"/>
  <c r="Q321" i="12" s="1"/>
  <c r="AA637" i="12"/>
  <c r="P637" i="12" s="1"/>
  <c r="Q637" i="12" s="1"/>
  <c r="AA479" i="12"/>
  <c r="P479" i="12" s="1"/>
  <c r="Q479" i="12" s="1"/>
  <c r="AA117" i="12"/>
  <c r="P117" i="12" s="1"/>
  <c r="Q117" i="12" s="1"/>
  <c r="AA136" i="12"/>
  <c r="P136" i="12" s="1"/>
  <c r="Q136" i="12" s="1"/>
  <c r="AA330" i="12"/>
  <c r="P330" i="12" s="1"/>
  <c r="Q330" i="12" s="1"/>
  <c r="AA656" i="12"/>
  <c r="P656" i="12" s="1"/>
  <c r="Q656" i="12" s="1"/>
  <c r="AA294" i="12"/>
  <c r="P294" i="12" s="1"/>
  <c r="Q294" i="12" s="1"/>
  <c r="AA562" i="12"/>
  <c r="P562" i="12" s="1"/>
  <c r="Q562" i="12" s="1"/>
  <c r="AA82" i="12"/>
  <c r="P82" i="12" s="1"/>
  <c r="Q82" i="12" s="1"/>
  <c r="AA151" i="12"/>
  <c r="P151" i="12" s="1"/>
  <c r="Q151" i="12" s="1"/>
  <c r="AA281" i="12"/>
  <c r="P281" i="12" s="1"/>
  <c r="Q281" i="12" s="1"/>
  <c r="AA290" i="12"/>
  <c r="P290" i="12" s="1"/>
  <c r="Q290" i="12" s="1"/>
  <c r="AA105" i="12"/>
  <c r="P105" i="12" s="1"/>
  <c r="Q105" i="12" s="1"/>
  <c r="AA79" i="12"/>
  <c r="P79" i="12" s="1"/>
  <c r="Q79" i="12" s="1"/>
  <c r="AA396" i="12"/>
  <c r="P396" i="12" s="1"/>
  <c r="Q396" i="12" s="1"/>
  <c r="AA581" i="12"/>
  <c r="P581" i="12" s="1"/>
  <c r="Q581" i="12" s="1"/>
  <c r="AA454" i="12"/>
  <c r="P454" i="12" s="1"/>
  <c r="Q454" i="12" s="1"/>
  <c r="AA545" i="12"/>
  <c r="P545" i="12" s="1"/>
  <c r="Q545" i="12" s="1"/>
  <c r="AA570" i="12"/>
  <c r="P570" i="12" s="1"/>
  <c r="Q570" i="12" s="1"/>
  <c r="AA357" i="12"/>
  <c r="P357" i="12" s="1"/>
  <c r="Q357" i="12" s="1"/>
  <c r="AA324" i="12"/>
  <c r="P324" i="12" s="1"/>
  <c r="Q324" i="12" s="1"/>
  <c r="AA196" i="12"/>
  <c r="P196" i="12" s="1"/>
  <c r="Q196" i="12" s="1"/>
  <c r="AA339" i="12"/>
  <c r="P339" i="12" s="1"/>
  <c r="Q339" i="12" s="1"/>
  <c r="AA139" i="12"/>
  <c r="P139" i="12" s="1"/>
  <c r="Q139" i="12" s="1"/>
  <c r="AA24" i="12"/>
  <c r="P24" i="12" s="1"/>
  <c r="Q24" i="12" s="1"/>
  <c r="AA17" i="12"/>
  <c r="P17" i="12" s="1"/>
  <c r="Q17" i="12" s="1"/>
  <c r="AA465" i="12"/>
  <c r="P465" i="12" s="1"/>
  <c r="Q465" i="12" s="1"/>
  <c r="AA540" i="12"/>
  <c r="P540" i="12" s="1"/>
  <c r="Q540" i="12" s="1"/>
  <c r="AA277" i="12"/>
  <c r="P277" i="12" s="1"/>
  <c r="Q277" i="12" s="1"/>
  <c r="AA304" i="12"/>
  <c r="P304" i="12" s="1"/>
  <c r="Q304" i="12" s="1"/>
  <c r="AA81" i="12"/>
  <c r="P81" i="12" s="1"/>
  <c r="Q81" i="12" s="1"/>
  <c r="AA203" i="12"/>
  <c r="P203" i="12" s="1"/>
  <c r="Q203" i="12" s="1"/>
  <c r="AA444" i="12"/>
  <c r="P444" i="12" s="1"/>
  <c r="Q444" i="12" s="1"/>
  <c r="AA459" i="12"/>
  <c r="P459" i="12" s="1"/>
  <c r="Q459" i="12" s="1"/>
  <c r="AA576" i="12"/>
  <c r="P576" i="12" s="1"/>
  <c r="Q576" i="12" s="1"/>
  <c r="AA672" i="12"/>
  <c r="P672" i="12" s="1"/>
  <c r="Q672" i="12" s="1"/>
  <c r="AA6" i="12"/>
  <c r="P6" i="12" s="1"/>
  <c r="Q6" i="12" s="1"/>
  <c r="AA663" i="12"/>
  <c r="P663" i="12" s="1"/>
  <c r="Q663" i="12" s="1"/>
  <c r="AA557" i="12"/>
  <c r="P557" i="12" s="1"/>
  <c r="Q557" i="12" s="1"/>
  <c r="AA595" i="12"/>
  <c r="P595" i="12" s="1"/>
  <c r="Q595" i="12" s="1"/>
  <c r="AA106" i="12"/>
  <c r="P106" i="12" s="1"/>
  <c r="Q106" i="12" s="1"/>
  <c r="AA231" i="12"/>
  <c r="P231" i="12" s="1"/>
  <c r="Q231" i="12" s="1"/>
  <c r="AA429" i="12"/>
  <c r="P429" i="12" s="1"/>
  <c r="Q429" i="12" s="1"/>
  <c r="AA496" i="12"/>
  <c r="P496" i="12" s="1"/>
  <c r="Q496" i="12" s="1"/>
  <c r="AA686" i="12"/>
  <c r="P686" i="12" s="1"/>
  <c r="Q686" i="12" s="1"/>
  <c r="AA675" i="12"/>
  <c r="P675" i="12" s="1"/>
  <c r="Q675" i="12" s="1"/>
  <c r="AA363" i="12"/>
  <c r="P363" i="12" s="1"/>
  <c r="Q363" i="12" s="1"/>
  <c r="AA109" i="12"/>
  <c r="P109" i="12" s="1"/>
  <c r="Q109" i="12" s="1"/>
  <c r="AA303" i="12"/>
  <c r="P303" i="12" s="1"/>
  <c r="Q303" i="12" s="1"/>
  <c r="AA547" i="12"/>
  <c r="P547" i="12" s="1"/>
  <c r="Q547" i="12" s="1"/>
  <c r="AA184" i="12"/>
  <c r="P184" i="12" s="1"/>
  <c r="Q184" i="12" s="1"/>
  <c r="AA102" i="12"/>
  <c r="P102" i="12" s="1"/>
  <c r="Q102" i="12" s="1"/>
  <c r="AA548" i="12"/>
  <c r="P548" i="12" s="1"/>
  <c r="Q548" i="12" s="1"/>
  <c r="AA115" i="12"/>
  <c r="P115" i="12" s="1"/>
  <c r="Q115" i="12" s="1"/>
  <c r="AA178" i="12"/>
  <c r="P178" i="12" s="1"/>
  <c r="Q178" i="12" s="1"/>
  <c r="AA98" i="12"/>
  <c r="P98" i="12" s="1"/>
  <c r="Q98" i="12" s="1"/>
  <c r="AA414" i="12"/>
  <c r="P414" i="12" s="1"/>
  <c r="Q414" i="12" s="1"/>
  <c r="AA349" i="12"/>
  <c r="P349" i="12" s="1"/>
  <c r="Q349" i="12" s="1"/>
  <c r="AA629" i="12"/>
  <c r="P629" i="12" s="1"/>
  <c r="Q629" i="12" s="1"/>
  <c r="AA469" i="12"/>
  <c r="P469" i="12" s="1"/>
  <c r="Q469" i="12" s="1"/>
  <c r="AA568" i="12"/>
  <c r="P568" i="12" s="1"/>
  <c r="Q568" i="12" s="1"/>
  <c r="AA36" i="12"/>
  <c r="P36" i="12" s="1"/>
  <c r="Q36" i="12" s="1"/>
  <c r="AA286" i="12"/>
  <c r="P286" i="12" s="1"/>
  <c r="Q286" i="12" s="1"/>
  <c r="AA589" i="12"/>
  <c r="P589" i="12" s="1"/>
  <c r="Q589" i="12" s="1"/>
  <c r="AA9" i="12"/>
  <c r="P9" i="12" s="1"/>
  <c r="Q9" i="12" s="1"/>
  <c r="AA646" i="12"/>
  <c r="P646" i="12" s="1"/>
  <c r="Q646" i="12" s="1"/>
  <c r="AA342" i="12"/>
  <c r="P342" i="12" s="1"/>
  <c r="Q342" i="12" s="1"/>
  <c r="AA667" i="12"/>
  <c r="P667" i="12" s="1"/>
  <c r="Q667" i="12" s="1"/>
  <c r="AA422" i="12"/>
  <c r="P422" i="12" s="1"/>
  <c r="Q422" i="12" s="1"/>
  <c r="AA370" i="12"/>
  <c r="P370" i="12" s="1"/>
  <c r="Q370" i="12" s="1"/>
  <c r="AA462" i="12"/>
  <c r="P462" i="12" s="1"/>
  <c r="Q462" i="12" s="1"/>
  <c r="AA706" i="12"/>
  <c r="P706" i="12" s="1"/>
  <c r="Q706" i="12" s="1"/>
  <c r="AA134" i="12"/>
  <c r="P134" i="12" s="1"/>
  <c r="Q134" i="12" s="1"/>
  <c r="AA652" i="12"/>
  <c r="P652" i="12" s="1"/>
  <c r="Q652" i="12" s="1"/>
  <c r="AA110" i="12"/>
  <c r="P110" i="12" s="1"/>
  <c r="Q110" i="12" s="1"/>
  <c r="AA156" i="12"/>
  <c r="P156" i="12" s="1"/>
  <c r="Q156" i="12" s="1"/>
  <c r="AA230" i="12"/>
  <c r="P230" i="12" s="1"/>
  <c r="Q230" i="12" s="1"/>
  <c r="AA478" i="12"/>
  <c r="P478" i="12" s="1"/>
  <c r="Q478" i="12" s="1"/>
  <c r="AA187" i="12"/>
  <c r="P187" i="12" s="1"/>
  <c r="Q187" i="12" s="1"/>
  <c r="AA295" i="12"/>
  <c r="P295" i="12" s="1"/>
  <c r="Q295" i="12" s="1"/>
  <c r="AA481" i="12"/>
  <c r="P481" i="12" s="1"/>
  <c r="Q481" i="12" s="1"/>
  <c r="AA565" i="12"/>
  <c r="P565" i="12" s="1"/>
  <c r="Q565" i="12" s="1"/>
  <c r="AA608" i="12"/>
  <c r="P608" i="12" s="1"/>
  <c r="Q608" i="12" s="1"/>
  <c r="AA432" i="12"/>
  <c r="P432" i="12" s="1"/>
  <c r="Q432" i="12" s="1"/>
  <c r="AA420" i="12"/>
  <c r="P420" i="12" s="1"/>
  <c r="Q420" i="12" s="1"/>
  <c r="AA48" i="12"/>
  <c r="P48" i="12" s="1"/>
  <c r="Q48" i="12" s="1"/>
  <c r="AA596" i="12"/>
  <c r="P596" i="12" s="1"/>
  <c r="Q596" i="12" s="1"/>
  <c r="AA536" i="12"/>
  <c r="P536" i="12" s="1"/>
  <c r="Q536" i="12" s="1"/>
  <c r="AA687" i="12"/>
  <c r="P687" i="12" s="1"/>
  <c r="Q687" i="12" s="1"/>
  <c r="AA718" i="12"/>
  <c r="P718" i="12" s="1"/>
  <c r="Q718" i="12" s="1"/>
  <c r="AA327" i="12"/>
  <c r="P327" i="12" s="1"/>
  <c r="Q327" i="12" s="1"/>
  <c r="AA341" i="12"/>
  <c r="P341" i="12" s="1"/>
  <c r="Q341" i="12" s="1"/>
  <c r="AA194" i="12"/>
  <c r="P194" i="12" s="1"/>
  <c r="Q194" i="12" s="1"/>
  <c r="AA697" i="12"/>
  <c r="P697" i="12" s="1"/>
  <c r="Q697" i="12" s="1"/>
  <c r="AA405" i="12"/>
  <c r="P405" i="12" s="1"/>
  <c r="Q405" i="12" s="1"/>
  <c r="AA627" i="12"/>
  <c r="P627" i="12" s="1"/>
  <c r="Q627" i="12" s="1"/>
  <c r="AA503" i="12"/>
  <c r="P503" i="12" s="1"/>
  <c r="Q503" i="12" s="1"/>
  <c r="AA620" i="12"/>
  <c r="P620" i="12" s="1"/>
  <c r="Q620" i="12" s="1"/>
  <c r="AA116" i="12"/>
  <c r="P116" i="12" s="1"/>
  <c r="Q116" i="12" s="1"/>
  <c r="AA51" i="12"/>
  <c r="P51" i="12" s="1"/>
  <c r="Q51" i="12" s="1"/>
  <c r="AA386" i="12"/>
  <c r="P386" i="12" s="1"/>
  <c r="Q386" i="12" s="1"/>
  <c r="AA471" i="12"/>
  <c r="P471" i="12" s="1"/>
  <c r="Q471" i="12" s="1"/>
  <c r="AA470" i="12"/>
  <c r="P470" i="12" s="1"/>
  <c r="Q470" i="12" s="1"/>
  <c r="AA577" i="12"/>
  <c r="P577" i="12" s="1"/>
  <c r="Q577" i="12" s="1"/>
  <c r="AA78" i="12"/>
  <c r="P78" i="12" s="1"/>
  <c r="Q78" i="12" s="1"/>
  <c r="AA181" i="12"/>
  <c r="P181" i="12" s="1"/>
  <c r="Q181" i="12" s="1"/>
  <c r="AA2" i="12"/>
  <c r="P2" i="12" s="1"/>
  <c r="Q2" i="12" s="1"/>
  <c r="AA307" i="12"/>
  <c r="P307" i="12" s="1"/>
  <c r="Q307" i="12" s="1"/>
  <c r="AA696" i="12"/>
  <c r="P696" i="12" s="1"/>
  <c r="Q696" i="12" s="1"/>
  <c r="AA521" i="12"/>
  <c r="P521" i="12" s="1"/>
  <c r="Q521" i="12" s="1"/>
  <c r="AA72" i="12"/>
  <c r="P72" i="12" s="1"/>
  <c r="Q72" i="12" s="1"/>
  <c r="AA248" i="12"/>
  <c r="P248" i="12" s="1"/>
  <c r="Q248" i="12" s="1"/>
  <c r="AA378" i="12"/>
  <c r="P378" i="12" s="1"/>
  <c r="Q378" i="12" s="1"/>
  <c r="AA254" i="12"/>
  <c r="P254" i="12" s="1"/>
  <c r="Q254" i="12" s="1"/>
  <c r="AA403" i="12"/>
  <c r="P403" i="12" s="1"/>
  <c r="Q403" i="12" s="1"/>
  <c r="AA278" i="12"/>
  <c r="P278" i="12" s="1"/>
  <c r="Q278" i="12" s="1"/>
  <c r="AA702" i="12"/>
  <c r="P702" i="12" s="1"/>
  <c r="Q702" i="12" s="1"/>
  <c r="AA246" i="12"/>
  <c r="P246" i="12" s="1"/>
  <c r="Q246" i="12" s="1"/>
  <c r="AA52" i="12"/>
  <c r="P52" i="12" s="1"/>
  <c r="Q52" i="12" s="1"/>
  <c r="AA161" i="12"/>
  <c r="P161" i="12" s="1"/>
  <c r="Q161" i="12" s="1"/>
  <c r="AA343" i="12"/>
  <c r="P343" i="12" s="1"/>
  <c r="Q343" i="12" s="1"/>
  <c r="AA586" i="12"/>
  <c r="P586" i="12" s="1"/>
  <c r="Q586" i="12" s="1"/>
  <c r="AA382" i="12"/>
  <c r="P382" i="12" s="1"/>
  <c r="Q382" i="12" s="1"/>
  <c r="AA118" i="12"/>
  <c r="P118" i="12" s="1"/>
  <c r="Q118" i="12" s="1"/>
  <c r="AA172" i="12"/>
  <c r="P172" i="12" s="1"/>
  <c r="Q172" i="12" s="1"/>
  <c r="AA238" i="12"/>
  <c r="P238" i="12" s="1"/>
  <c r="Q238" i="12" s="1"/>
  <c r="AA76" i="12"/>
  <c r="P76" i="12" s="1"/>
  <c r="Q76" i="12" s="1"/>
  <c r="AA319" i="12"/>
  <c r="P319" i="12" s="1"/>
  <c r="Q319" i="12" s="1"/>
  <c r="AA253" i="12"/>
  <c r="P253" i="12" s="1"/>
  <c r="Q253" i="12" s="1"/>
  <c r="AA183" i="12"/>
  <c r="P183" i="12" s="1"/>
  <c r="Q183" i="12" s="1"/>
  <c r="AA296" i="12"/>
  <c r="P296" i="12" s="1"/>
  <c r="Q296" i="12" s="1"/>
  <c r="AA166" i="12"/>
  <c r="P166" i="12" s="1"/>
  <c r="Q166" i="12" s="1"/>
  <c r="AA320" i="12"/>
  <c r="P320" i="12" s="1"/>
  <c r="Q320" i="12" s="1"/>
  <c r="AA527" i="12"/>
  <c r="P527" i="12" s="1"/>
  <c r="Q527" i="12" s="1"/>
  <c r="AA510" i="12"/>
  <c r="P510" i="12" s="1"/>
  <c r="Q510" i="12" s="1"/>
  <c r="AA133" i="12"/>
  <c r="P133" i="12" s="1"/>
  <c r="Q133" i="12" s="1"/>
  <c r="AA300" i="12"/>
  <c r="P300" i="12" s="1"/>
  <c r="Q300" i="12" s="1"/>
  <c r="AA331" i="12"/>
  <c r="P331" i="12" s="1"/>
  <c r="Q331" i="12" s="1"/>
  <c r="AA114" i="12"/>
  <c r="P114" i="12" s="1"/>
  <c r="Q114" i="12" s="1"/>
  <c r="AA642" i="12"/>
  <c r="P642" i="12" s="1"/>
  <c r="Q642" i="12" s="1"/>
  <c r="AA148" i="12"/>
  <c r="P148" i="12" s="1"/>
  <c r="Q148" i="12" s="1"/>
  <c r="AA582" i="12"/>
  <c r="P582" i="12" s="1"/>
  <c r="Q582" i="12" s="1"/>
  <c r="AA53" i="12"/>
  <c r="P53" i="12" s="1"/>
  <c r="Q53" i="12" s="1"/>
  <c r="AA425" i="12"/>
  <c r="P425" i="12" s="1"/>
  <c r="Q425" i="12" s="1"/>
  <c r="AA313" i="12"/>
  <c r="P313" i="12" s="1"/>
  <c r="Q313" i="12" s="1"/>
  <c r="AA272" i="12"/>
  <c r="P272" i="12" s="1"/>
  <c r="Q272" i="12" s="1"/>
  <c r="AA677" i="12"/>
  <c r="P677" i="12" s="1"/>
  <c r="Q677" i="12" s="1"/>
  <c r="AA38" i="12"/>
  <c r="P38" i="12" s="1"/>
  <c r="Q38" i="12" s="1"/>
  <c r="AA699" i="12"/>
  <c r="P699" i="12" s="1"/>
  <c r="Q699" i="12" s="1"/>
  <c r="AA452" i="12"/>
  <c r="P452" i="12" s="1"/>
  <c r="Q452" i="12" s="1"/>
  <c r="AA703" i="12"/>
  <c r="P703" i="12" s="1"/>
  <c r="Q703" i="12" s="1"/>
  <c r="AA566" i="12"/>
  <c r="P566" i="12" s="1"/>
  <c r="Q566" i="12" s="1"/>
  <c r="AA15" i="12"/>
  <c r="P15" i="12" s="1"/>
  <c r="Q15" i="12" s="1"/>
  <c r="AA113" i="12"/>
  <c r="P113" i="12" s="1"/>
  <c r="Q113" i="12" s="1"/>
  <c r="AA305" i="12"/>
  <c r="P305" i="12" s="1"/>
  <c r="Q305" i="12" s="1"/>
  <c r="AA593" i="12"/>
  <c r="P593" i="12" s="1"/>
  <c r="Q593" i="12" s="1"/>
  <c r="AA387" i="12"/>
  <c r="P387" i="12" s="1"/>
  <c r="Q387" i="12" s="1"/>
  <c r="AA408" i="12"/>
  <c r="P408" i="12" s="1"/>
  <c r="Q408" i="12" s="1"/>
  <c r="AA5" i="12"/>
  <c r="P5" i="12" s="1"/>
  <c r="Q5" i="12" s="1"/>
  <c r="AA242" i="12"/>
  <c r="P242" i="12" s="1"/>
  <c r="Q242" i="12" s="1"/>
  <c r="AA190" i="12"/>
  <c r="P190" i="12" s="1"/>
  <c r="Q190" i="12" s="1"/>
  <c r="AA147" i="12"/>
  <c r="P147" i="12" s="1"/>
  <c r="Q147" i="12" s="1"/>
  <c r="AA676" i="12"/>
  <c r="P676" i="12" s="1"/>
  <c r="Q676" i="12" s="1"/>
  <c r="AA228" i="12"/>
  <c r="P228" i="12" s="1"/>
  <c r="Q228" i="12" s="1"/>
  <c r="AA21" i="12"/>
  <c r="P21" i="12" s="1"/>
  <c r="Q21" i="12" s="1"/>
  <c r="AA618" i="12"/>
  <c r="P618" i="12" s="1"/>
  <c r="Q618" i="12" s="1"/>
  <c r="AA553" i="12"/>
  <c r="P553" i="12" s="1"/>
  <c r="Q553" i="12" s="1"/>
  <c r="AA315" i="12"/>
  <c r="P315" i="12" s="1"/>
  <c r="Q315" i="12" s="1"/>
  <c r="AA516" i="12"/>
  <c r="P516" i="12" s="1"/>
  <c r="Q516" i="12" s="1"/>
  <c r="AA435" i="12"/>
  <c r="P435" i="12" s="1"/>
  <c r="Q435" i="12" s="1"/>
  <c r="AA153" i="12"/>
  <c r="P153" i="12" s="1"/>
  <c r="Q153" i="12" s="1"/>
  <c r="AA97" i="12"/>
  <c r="P97" i="12" s="1"/>
  <c r="Q97" i="12" s="1"/>
  <c r="AA417" i="12"/>
  <c r="P417" i="12" s="1"/>
  <c r="Q417" i="12" s="1"/>
  <c r="AA333" i="12"/>
  <c r="P333" i="12" s="1"/>
  <c r="Q333" i="12" s="1"/>
  <c r="AA561" i="12"/>
  <c r="P561" i="12" s="1"/>
  <c r="Q561" i="12" s="1"/>
  <c r="AA447" i="12"/>
  <c r="P447" i="12" s="1"/>
  <c r="Q447" i="12" s="1"/>
  <c r="AA380" i="12"/>
  <c r="P380" i="12" s="1"/>
  <c r="Q380" i="12" s="1"/>
  <c r="AA346" i="12"/>
  <c r="P346" i="12" s="1"/>
  <c r="Q346" i="12" s="1"/>
  <c r="AA489" i="12"/>
  <c r="P489" i="12" s="1"/>
  <c r="Q489" i="12" s="1"/>
  <c r="AA445" i="12"/>
  <c r="P445" i="12" s="1"/>
  <c r="Q445" i="12" s="1"/>
  <c r="AA99" i="12"/>
  <c r="P99" i="12" s="1"/>
  <c r="Q99" i="12" s="1"/>
  <c r="AA499" i="12"/>
  <c r="P499" i="12" s="1"/>
  <c r="Q499" i="12" s="1"/>
  <c r="AA626" i="12"/>
  <c r="P626" i="12" s="1"/>
  <c r="Q626" i="12" s="1"/>
  <c r="AA426" i="12"/>
  <c r="P426" i="12" s="1"/>
  <c r="Q426" i="12" s="1"/>
  <c r="AA493" i="12"/>
  <c r="P493" i="12" s="1"/>
  <c r="Q493" i="12" s="1"/>
  <c r="AA365" i="12"/>
  <c r="P365" i="12" s="1"/>
  <c r="Q365" i="12" s="1"/>
  <c r="AA567" i="12"/>
  <c r="P567" i="12" s="1"/>
  <c r="Q567" i="12" s="1"/>
  <c r="AA460" i="12"/>
  <c r="P460" i="12" s="1"/>
  <c r="Q460" i="12" s="1"/>
  <c r="AA647" i="12"/>
  <c r="P647" i="12" s="1"/>
  <c r="Q647" i="12" s="1"/>
  <c r="AA591" i="12"/>
  <c r="P591" i="12" s="1"/>
  <c r="Q591" i="12" s="1"/>
  <c r="AA695" i="12"/>
  <c r="P695" i="12" s="1"/>
  <c r="Q695" i="12" s="1"/>
  <c r="AA39" i="12"/>
  <c r="P39" i="12" s="1"/>
  <c r="Q39" i="12" s="1"/>
  <c r="AA49" i="12"/>
  <c r="P49" i="12" s="1"/>
  <c r="Q49" i="12" s="1"/>
  <c r="AA129" i="12"/>
  <c r="P129" i="12" s="1"/>
  <c r="Q129" i="12" s="1"/>
  <c r="AA590" i="12"/>
  <c r="P590" i="12" s="1"/>
  <c r="Q590" i="12" s="1"/>
  <c r="AA512" i="12"/>
  <c r="P512" i="12" s="1"/>
  <c r="Q512" i="12" s="1"/>
  <c r="AA345" i="12"/>
  <c r="P345" i="12" s="1"/>
  <c r="Q345" i="12" s="1"/>
  <c r="AA511" i="12"/>
  <c r="P511" i="12" s="1"/>
  <c r="Q511" i="12" s="1"/>
  <c r="AA291" i="12"/>
  <c r="P291" i="12" s="1"/>
  <c r="Q291" i="12" s="1"/>
  <c r="AA188" i="12"/>
  <c r="P188" i="12" s="1"/>
  <c r="Q188" i="12" s="1"/>
  <c r="AA628" i="12"/>
  <c r="P628" i="12" s="1"/>
  <c r="Q628" i="12" s="1"/>
  <c r="AA312" i="12"/>
  <c r="P312" i="12" s="1"/>
  <c r="Q312" i="12" s="1"/>
  <c r="AA322" i="12"/>
  <c r="P322" i="12" s="1"/>
  <c r="Q322" i="12" s="1"/>
  <c r="AA66" i="12"/>
  <c r="P66" i="12" s="1"/>
  <c r="Q66" i="12" s="1"/>
  <c r="AA193" i="12"/>
  <c r="P193" i="12" s="1"/>
  <c r="Q193" i="12" s="1"/>
  <c r="AA59" i="12"/>
  <c r="P59" i="12" s="1"/>
  <c r="Q59" i="12" s="1"/>
  <c r="AA366" i="12"/>
  <c r="P366" i="12" s="1"/>
  <c r="Q366" i="12" s="1"/>
  <c r="AA379" i="12"/>
  <c r="P379" i="12" s="1"/>
  <c r="Q379" i="12" s="1"/>
  <c r="AA607" i="12"/>
  <c r="P607" i="12" s="1"/>
  <c r="Q607" i="12" s="1"/>
  <c r="AA522" i="12"/>
  <c r="P522" i="12" s="1"/>
  <c r="Q522" i="12" s="1"/>
  <c r="AA195" i="12"/>
  <c r="P195" i="12" s="1"/>
  <c r="Q195" i="12" s="1"/>
  <c r="AA107" i="12"/>
  <c r="P107" i="12" s="1"/>
  <c r="Q107" i="12" s="1"/>
  <c r="AA358" i="12"/>
  <c r="P358" i="12" s="1"/>
  <c r="Q358" i="12" s="1"/>
  <c r="AA671" i="12"/>
  <c r="P671" i="12" s="1"/>
  <c r="Q671" i="12" s="1"/>
  <c r="AA284" i="12"/>
  <c r="P284" i="12" s="1"/>
  <c r="Q284" i="12" s="1"/>
  <c r="AA3" i="12"/>
  <c r="P3" i="12" s="1"/>
  <c r="Q3" i="12" s="1"/>
  <c r="AA182" i="12"/>
  <c r="P182" i="12" s="1"/>
  <c r="Q182" i="12" s="1"/>
  <c r="AA638" i="12"/>
  <c r="P638" i="12" s="1"/>
  <c r="Q638" i="12" s="1"/>
  <c r="AA457" i="12"/>
  <c r="P457" i="12" s="1"/>
  <c r="Q457" i="12" s="1"/>
  <c r="AA311" i="12"/>
  <c r="P311" i="12" s="1"/>
  <c r="Q311" i="12" s="1"/>
  <c r="AA30" i="12"/>
  <c r="P30" i="12" s="1"/>
  <c r="Q30" i="12" s="1"/>
  <c r="AA688" i="12"/>
  <c r="P688" i="12" s="1"/>
  <c r="Q688" i="12" s="1"/>
  <c r="AA350" i="12"/>
  <c r="P350" i="12" s="1"/>
  <c r="Q350" i="12" s="1"/>
  <c r="AA174" i="12"/>
  <c r="P174" i="12" s="1"/>
  <c r="Q174" i="12" s="1"/>
  <c r="AA262" i="12"/>
  <c r="P262" i="12" s="1"/>
  <c r="Q262" i="12" s="1"/>
  <c r="AA397" i="12"/>
  <c r="P397" i="12" s="1"/>
  <c r="Q397" i="12" s="1"/>
  <c r="AA467" i="12"/>
  <c r="P467" i="12" s="1"/>
  <c r="Q467" i="12" s="1"/>
  <c r="AA692" i="12"/>
  <c r="P692" i="12" s="1"/>
  <c r="Q692" i="12" s="1"/>
  <c r="AA25" i="12"/>
  <c r="P25" i="12" s="1"/>
  <c r="Q25" i="12" s="1"/>
  <c r="AA519" i="12"/>
  <c r="P519" i="12" s="1"/>
  <c r="Q519" i="12" s="1"/>
  <c r="AA416" i="12"/>
  <c r="P416" i="12" s="1"/>
  <c r="Q416" i="12" s="1"/>
  <c r="AA430" i="12"/>
  <c r="P430" i="12" s="1"/>
  <c r="Q430" i="12" s="1"/>
  <c r="AA252" i="12"/>
  <c r="P252" i="12" s="1"/>
  <c r="Q252" i="12" s="1"/>
  <c r="AA55" i="12"/>
  <c r="P55" i="12" s="1"/>
  <c r="Q55" i="12" s="1"/>
  <c r="AA263" i="12"/>
  <c r="P263" i="12" s="1"/>
  <c r="Q263" i="12" s="1"/>
  <c r="AA446" i="12"/>
  <c r="P446" i="12" s="1"/>
  <c r="Q446" i="12" s="1"/>
  <c r="AA73" i="12"/>
  <c r="P73" i="12" s="1"/>
  <c r="Q73" i="12" s="1"/>
  <c r="AA674" i="12"/>
  <c r="P674" i="12" s="1"/>
  <c r="Q674" i="12" s="1"/>
  <c r="AA276" i="12"/>
  <c r="P276" i="12" s="1"/>
  <c r="Q276" i="12" s="1"/>
  <c r="AA704" i="12"/>
  <c r="P704" i="12" s="1"/>
  <c r="Q704" i="12" s="1"/>
  <c r="AA68" i="12"/>
  <c r="P68" i="12" s="1"/>
  <c r="Q68" i="12" s="1"/>
  <c r="AA630" i="12"/>
  <c r="P630" i="12" s="1"/>
  <c r="Q630" i="12" s="1"/>
  <c r="AA229" i="12"/>
  <c r="P229" i="12" s="1"/>
  <c r="Q229" i="12" s="1"/>
  <c r="AA274" i="12"/>
  <c r="P274" i="12" s="1"/>
  <c r="Q274" i="12" s="1"/>
  <c r="AA222" i="12"/>
  <c r="P222" i="12" s="1"/>
  <c r="Q222" i="12" s="1"/>
  <c r="AA402" i="12"/>
  <c r="P402" i="12" s="1"/>
  <c r="Q402" i="12" s="1"/>
  <c r="AA376" i="12"/>
  <c r="P376" i="12" s="1"/>
  <c r="Q376" i="12" s="1"/>
  <c r="AA314" i="12"/>
  <c r="P314" i="12" s="1"/>
  <c r="Q314" i="12" s="1"/>
  <c r="AA391" i="12"/>
  <c r="P391" i="12" s="1"/>
  <c r="Q391" i="12" s="1"/>
  <c r="AA549" i="12"/>
  <c r="P549" i="12" s="1"/>
  <c r="Q549" i="12" s="1"/>
  <c r="AA616" i="12"/>
  <c r="P616" i="12" s="1"/>
  <c r="Q616" i="12" s="1"/>
  <c r="AA61" i="12"/>
  <c r="P61" i="12" s="1"/>
  <c r="Q61" i="12" s="1"/>
  <c r="AA292" i="12"/>
  <c r="P292" i="12" s="1"/>
  <c r="Q292" i="12" s="1"/>
  <c r="AA249" i="12"/>
  <c r="P249" i="12" s="1"/>
  <c r="Q249" i="12" s="1"/>
  <c r="AA508" i="12"/>
  <c r="P508" i="12" s="1"/>
  <c r="Q508" i="12" s="1"/>
  <c r="AA488" i="12"/>
  <c r="P488" i="12" s="1"/>
  <c r="Q488" i="12" s="1"/>
  <c r="AA212" i="12"/>
  <c r="P212" i="12" s="1"/>
  <c r="Q212" i="12" s="1"/>
  <c r="AA128" i="12"/>
  <c r="P128" i="12" s="1"/>
  <c r="Q128" i="12" s="1"/>
  <c r="AA613" i="12"/>
  <c r="P613" i="12" s="1"/>
  <c r="Q613" i="12" s="1"/>
  <c r="AA433" i="12"/>
  <c r="P433" i="12" s="1"/>
  <c r="Q433" i="12" s="1"/>
  <c r="AA176" i="12"/>
  <c r="P176" i="12" s="1"/>
  <c r="Q176" i="12" s="1"/>
  <c r="AA33" i="12"/>
  <c r="P33" i="12" s="1"/>
  <c r="Q33" i="12" s="1"/>
  <c r="AA681" i="12"/>
  <c r="P681" i="12" s="1"/>
  <c r="Q681" i="12" s="1"/>
  <c r="AA708" i="12"/>
  <c r="P708" i="12" s="1"/>
  <c r="Q708" i="12" s="1"/>
  <c r="AA11" i="12"/>
  <c r="P11" i="12" s="1"/>
  <c r="Q11" i="12" s="1"/>
  <c r="AA534" i="12"/>
  <c r="P534" i="12" s="1"/>
  <c r="Q534" i="12" s="1"/>
  <c r="AA4" i="12"/>
  <c r="P4" i="12" s="1"/>
  <c r="Q4" i="12" s="1"/>
  <c r="AA12" i="12"/>
  <c r="P12" i="12" s="1"/>
  <c r="Q12" i="12" s="1"/>
  <c r="AA13" i="12"/>
  <c r="P13" i="12" s="1"/>
  <c r="Q13" i="12" s="1"/>
  <c r="AA14" i="12"/>
  <c r="P14" i="12" s="1"/>
  <c r="Q14" i="12" s="1"/>
  <c r="AA20" i="12"/>
  <c r="P20" i="12" s="1"/>
  <c r="Q20" i="12" s="1"/>
  <c r="AA26" i="12"/>
  <c r="P26" i="12" s="1"/>
  <c r="Q26" i="12" s="1"/>
  <c r="AA28" i="12"/>
  <c r="P28" i="12" s="1"/>
  <c r="Q28" i="12" s="1"/>
  <c r="AA40" i="12"/>
  <c r="P40" i="12" s="1"/>
  <c r="Q40" i="12" s="1"/>
  <c r="AA41" i="12"/>
  <c r="P41" i="12" s="1"/>
  <c r="Q41" i="12" s="1"/>
  <c r="AA44" i="12"/>
  <c r="P44" i="12" s="1"/>
  <c r="Q44" i="12" s="1"/>
  <c r="AA54" i="12"/>
  <c r="P54" i="12" s="1"/>
  <c r="Q54" i="12" s="1"/>
  <c r="AA58" i="12"/>
  <c r="P58" i="12" s="1"/>
  <c r="Q58" i="12" s="1"/>
  <c r="AA70" i="12"/>
  <c r="P70" i="12" s="1"/>
  <c r="Q70" i="12" s="1"/>
  <c r="AA71" i="12"/>
  <c r="P71" i="12" s="1"/>
  <c r="Q71" i="12" s="1"/>
  <c r="AA75" i="12"/>
  <c r="P75" i="12" s="1"/>
  <c r="Q75" i="12" s="1"/>
  <c r="AA85" i="12"/>
  <c r="P85" i="12" s="1"/>
  <c r="Q85" i="12" s="1"/>
  <c r="AA88" i="12"/>
  <c r="P88" i="12" s="1"/>
  <c r="Q88" i="12" s="1"/>
  <c r="AA91" i="12"/>
  <c r="P91" i="12" s="1"/>
  <c r="Q91" i="12" s="1"/>
  <c r="AA94" i="12"/>
  <c r="P94" i="12" s="1"/>
  <c r="Q94" i="12" s="1"/>
  <c r="AA96" i="12"/>
  <c r="P96" i="12" s="1"/>
  <c r="Q96" i="12" s="1"/>
  <c r="AA103" i="12"/>
  <c r="P103" i="12" s="1"/>
  <c r="Q103" i="12" s="1"/>
  <c r="AA112" i="12"/>
  <c r="P112" i="12" s="1"/>
  <c r="Q112" i="12" s="1"/>
  <c r="AA122" i="12"/>
  <c r="P122" i="12" s="1"/>
  <c r="Q122" i="12" s="1"/>
  <c r="AA125" i="12"/>
  <c r="P125" i="12" s="1"/>
  <c r="Q125" i="12" s="1"/>
  <c r="AA130" i="12"/>
  <c r="P130" i="12" s="1"/>
  <c r="Q130" i="12" s="1"/>
  <c r="AA132" i="12"/>
  <c r="P132" i="12" s="1"/>
  <c r="Q132" i="12" s="1"/>
  <c r="AA137" i="12"/>
  <c r="P137" i="12" s="1"/>
  <c r="Q137" i="12" s="1"/>
  <c r="AA140" i="12"/>
  <c r="P140" i="12" s="1"/>
  <c r="Q140" i="12" s="1"/>
  <c r="AA150" i="12"/>
  <c r="P150" i="12" s="1"/>
  <c r="Q150" i="12" s="1"/>
  <c r="AA158" i="12"/>
  <c r="P158" i="12" s="1"/>
  <c r="Q158" i="12" s="1"/>
  <c r="AA160" i="12"/>
  <c r="P160" i="12" s="1"/>
  <c r="Q160" i="12" s="1"/>
  <c r="AA164" i="12"/>
  <c r="P164" i="12" s="1"/>
  <c r="Q164" i="12" s="1"/>
  <c r="AA177" i="12"/>
  <c r="P177" i="12" s="1"/>
  <c r="Q177" i="12" s="1"/>
  <c r="AA191" i="12"/>
  <c r="P191" i="12" s="1"/>
  <c r="Q191" i="12" s="1"/>
  <c r="AA192" i="12"/>
  <c r="P192" i="12" s="1"/>
  <c r="Q192" i="12" s="1"/>
  <c r="AA197" i="12"/>
  <c r="P197" i="12" s="1"/>
  <c r="Q197" i="12" s="1"/>
  <c r="AA199" i="12"/>
  <c r="P199" i="12" s="1"/>
  <c r="Q199" i="12" s="1"/>
  <c r="AA200" i="12"/>
  <c r="P200" i="12" s="1"/>
  <c r="Q200" i="12" s="1"/>
  <c r="AA204" i="12"/>
  <c r="P204" i="12" s="1"/>
  <c r="Q204" i="12" s="1"/>
  <c r="AA206" i="12"/>
  <c r="P206" i="12" s="1"/>
  <c r="Q206" i="12" s="1"/>
  <c r="AA211" i="12"/>
  <c r="P211" i="12" s="1"/>
  <c r="Q211" i="12" s="1"/>
  <c r="AA216" i="12"/>
  <c r="P216" i="12" s="1"/>
  <c r="Q216" i="12" s="1"/>
  <c r="AA218" i="12"/>
  <c r="P218" i="12" s="1"/>
  <c r="Q218" i="12" s="1"/>
  <c r="AA221" i="12"/>
  <c r="P221" i="12" s="1"/>
  <c r="Q221" i="12" s="1"/>
  <c r="AA234" i="12"/>
  <c r="P234" i="12" s="1"/>
  <c r="Q234" i="12" s="1"/>
  <c r="AA241" i="12"/>
  <c r="P241" i="12" s="1"/>
  <c r="Q241" i="12" s="1"/>
  <c r="AA244" i="12"/>
  <c r="P244" i="12" s="1"/>
  <c r="Q244" i="12" s="1"/>
  <c r="AA245" i="12"/>
  <c r="P245" i="12" s="1"/>
  <c r="Q245" i="12" s="1"/>
  <c r="AA255" i="12"/>
  <c r="P255" i="12" s="1"/>
  <c r="Q255" i="12" s="1"/>
  <c r="AA256" i="12"/>
  <c r="P256" i="12" s="1"/>
  <c r="Q256" i="12" s="1"/>
  <c r="AA257" i="12"/>
  <c r="P257" i="12" s="1"/>
  <c r="Q257" i="12" s="1"/>
  <c r="AA260" i="12"/>
  <c r="P260" i="12" s="1"/>
  <c r="Q260" i="12" s="1"/>
  <c r="AA261" i="12"/>
  <c r="P261" i="12" s="1"/>
  <c r="Q261" i="12" s="1"/>
  <c r="AA266" i="12"/>
  <c r="P266" i="12" s="1"/>
  <c r="Q266" i="12" s="1"/>
  <c r="AA267" i="12"/>
  <c r="P267" i="12" s="1"/>
  <c r="Q267" i="12" s="1"/>
  <c r="AA271" i="12"/>
  <c r="P271" i="12" s="1"/>
  <c r="Q271" i="12" s="1"/>
  <c r="AA279" i="12"/>
  <c r="P279" i="12" s="1"/>
  <c r="Q279" i="12" s="1"/>
  <c r="AA282" i="12"/>
  <c r="P282" i="12" s="1"/>
  <c r="Q282" i="12" s="1"/>
  <c r="AA283" i="12"/>
  <c r="P283" i="12" s="1"/>
  <c r="Q283" i="12" s="1"/>
  <c r="AA285" i="12"/>
  <c r="P285" i="12" s="1"/>
  <c r="Q285" i="12" s="1"/>
  <c r="AA293" i="12"/>
  <c r="P293" i="12" s="1"/>
  <c r="Q293" i="12" s="1"/>
  <c r="AA297" i="12"/>
  <c r="P297" i="12" s="1"/>
  <c r="Q297" i="12" s="1"/>
  <c r="AA302" i="12"/>
  <c r="P302" i="12" s="1"/>
  <c r="Q302" i="12" s="1"/>
  <c r="AA317" i="12"/>
  <c r="P317" i="12" s="1"/>
  <c r="Q317" i="12" s="1"/>
  <c r="AA326" i="12"/>
  <c r="P326" i="12" s="1"/>
  <c r="Q326" i="12" s="1"/>
  <c r="AA329" i="12"/>
  <c r="P329" i="12" s="1"/>
  <c r="Q329" i="12" s="1"/>
  <c r="AA332" i="12"/>
  <c r="P332" i="12" s="1"/>
  <c r="Q332" i="12" s="1"/>
  <c r="AA335" i="12"/>
  <c r="P335" i="12" s="1"/>
  <c r="Q335" i="12" s="1"/>
  <c r="AA337" i="12"/>
  <c r="P337" i="12" s="1"/>
  <c r="Q337" i="12" s="1"/>
  <c r="AA340" i="12"/>
  <c r="P340" i="12" s="1"/>
  <c r="Q340" i="12" s="1"/>
  <c r="AA344" i="12"/>
  <c r="P344" i="12" s="1"/>
  <c r="Q344" i="12" s="1"/>
  <c r="AA351" i="12"/>
  <c r="P351" i="12" s="1"/>
  <c r="Q351" i="12" s="1"/>
  <c r="AA352" i="12"/>
  <c r="P352" i="12" s="1"/>
  <c r="Q352" i="12" s="1"/>
  <c r="AA353" i="12"/>
  <c r="P353" i="12" s="1"/>
  <c r="Q353" i="12" s="1"/>
  <c r="AA362" i="12"/>
  <c r="P362" i="12" s="1"/>
  <c r="Q362" i="12" s="1"/>
  <c r="AA367" i="12"/>
  <c r="P367" i="12" s="1"/>
  <c r="Q367" i="12" s="1"/>
  <c r="AA369" i="12"/>
  <c r="P369" i="12" s="1"/>
  <c r="Q369" i="12" s="1"/>
  <c r="AA381" i="12"/>
  <c r="P381" i="12" s="1"/>
  <c r="Q381" i="12" s="1"/>
  <c r="AA395" i="12"/>
  <c r="P395" i="12" s="1"/>
  <c r="Q395" i="12" s="1"/>
  <c r="AA411" i="12"/>
  <c r="P411" i="12" s="1"/>
  <c r="Q411" i="12" s="1"/>
  <c r="AA413" i="12"/>
  <c r="P413" i="12" s="1"/>
  <c r="Q413" i="12" s="1"/>
  <c r="AA428" i="12"/>
  <c r="P428" i="12" s="1"/>
  <c r="Q428" i="12" s="1"/>
  <c r="AA437" i="12"/>
  <c r="P437" i="12" s="1"/>
  <c r="Q437" i="12" s="1"/>
  <c r="AA438" i="12"/>
  <c r="P438" i="12" s="1"/>
  <c r="Q438" i="12" s="1"/>
  <c r="AA440" i="12"/>
  <c r="P440" i="12" s="1"/>
  <c r="Q440" i="12" s="1"/>
  <c r="AA441" i="12"/>
  <c r="P441" i="12" s="1"/>
  <c r="Q441" i="12" s="1"/>
  <c r="AA450" i="12"/>
  <c r="P450" i="12" s="1"/>
  <c r="Q450" i="12" s="1"/>
  <c r="AA456" i="12"/>
  <c r="P456" i="12" s="1"/>
  <c r="Q456" i="12" s="1"/>
  <c r="AA464" i="12"/>
  <c r="P464" i="12" s="1"/>
  <c r="Q464" i="12" s="1"/>
  <c r="AA472" i="12"/>
  <c r="P472" i="12" s="1"/>
  <c r="Q472" i="12" s="1"/>
  <c r="AA476" i="12"/>
  <c r="P476" i="12" s="1"/>
  <c r="Q476" i="12" s="1"/>
  <c r="AA484" i="12"/>
  <c r="P484" i="12" s="1"/>
  <c r="Q484" i="12" s="1"/>
  <c r="AA486" i="12"/>
  <c r="P486" i="12" s="1"/>
  <c r="Q486" i="12" s="1"/>
  <c r="AA491" i="12"/>
  <c r="P491" i="12" s="1"/>
  <c r="Q491" i="12" s="1"/>
  <c r="AA494" i="12"/>
  <c r="P494" i="12" s="1"/>
  <c r="Q494" i="12" s="1"/>
  <c r="AA497" i="12"/>
  <c r="P497" i="12" s="1"/>
  <c r="Q497" i="12" s="1"/>
  <c r="AA498" i="12"/>
  <c r="P498" i="12" s="1"/>
  <c r="Q498" i="12" s="1"/>
  <c r="AA515" i="12"/>
  <c r="P515" i="12" s="1"/>
  <c r="Q515" i="12" s="1"/>
  <c r="AA526" i="12"/>
  <c r="P526" i="12" s="1"/>
  <c r="Q526" i="12" s="1"/>
  <c r="AA530" i="12"/>
  <c r="P530" i="12" s="1"/>
  <c r="Q530" i="12" s="1"/>
  <c r="AA531" i="12"/>
  <c r="P531" i="12" s="1"/>
  <c r="Q531" i="12" s="1"/>
  <c r="AA541" i="12"/>
  <c r="P541" i="12" s="1"/>
  <c r="Q541" i="12" s="1"/>
  <c r="AA546" i="12"/>
  <c r="P546" i="12" s="1"/>
  <c r="Q546" i="12" s="1"/>
  <c r="AA551" i="12"/>
  <c r="P551" i="12" s="1"/>
  <c r="Q551" i="12" s="1"/>
  <c r="AA684" i="12"/>
  <c r="P684" i="12" s="1"/>
  <c r="Q684" i="12" s="1"/>
  <c r="AA698" i="12"/>
  <c r="P698" i="12" s="1"/>
  <c r="Q698" i="12" s="1"/>
  <c r="AA710" i="12"/>
  <c r="P710" i="12" s="1"/>
  <c r="Q710" i="12" s="1"/>
  <c r="AA714" i="12"/>
  <c r="P714" i="12" s="1"/>
  <c r="Q714" i="12" s="1"/>
  <c r="AA554" i="12"/>
  <c r="P554" i="12" s="1"/>
  <c r="Q554" i="12" s="1"/>
  <c r="AA564" i="12"/>
  <c r="P564" i="12" s="1"/>
  <c r="Q564" i="12" s="1"/>
  <c r="AA571" i="12"/>
  <c r="P571" i="12" s="1"/>
  <c r="Q571" i="12" s="1"/>
  <c r="AA575" i="12"/>
  <c r="P575" i="12" s="1"/>
  <c r="Q575" i="12" s="1"/>
  <c r="AA579" i="12"/>
  <c r="P579" i="12" s="1"/>
  <c r="Q579" i="12" s="1"/>
  <c r="AA594" i="12"/>
  <c r="P594" i="12" s="1"/>
  <c r="Q594" i="12" s="1"/>
  <c r="AA599" i="12"/>
  <c r="P599" i="12" s="1"/>
  <c r="Q599" i="12" s="1"/>
  <c r="AA606" i="12"/>
  <c r="P606" i="12" s="1"/>
  <c r="Q606" i="12" s="1"/>
  <c r="AA609" i="12"/>
  <c r="P609" i="12" s="1"/>
  <c r="Q609" i="12" s="1"/>
  <c r="AA610" i="12"/>
  <c r="P610" i="12" s="1"/>
  <c r="Q610" i="12" s="1"/>
  <c r="AA611" i="12"/>
  <c r="P611" i="12" s="1"/>
  <c r="Q611" i="12" s="1"/>
  <c r="AA615" i="12"/>
  <c r="P615" i="12" s="1"/>
  <c r="Q615" i="12" s="1"/>
  <c r="AA619" i="12"/>
  <c r="P619" i="12" s="1"/>
  <c r="Q619" i="12" s="1"/>
  <c r="AA636" i="12"/>
  <c r="P636" i="12" s="1"/>
  <c r="Q636" i="12" s="1"/>
  <c r="AA639" i="12"/>
  <c r="P639" i="12" s="1"/>
  <c r="Q639" i="12" s="1"/>
  <c r="AA640" i="12"/>
  <c r="P640" i="12" s="1"/>
  <c r="Q640" i="12" s="1"/>
  <c r="AA649" i="12"/>
  <c r="P649" i="12" s="1"/>
  <c r="Q649" i="12" s="1"/>
  <c r="AA655" i="12"/>
  <c r="P655" i="12" s="1"/>
  <c r="Q655" i="12" s="1"/>
  <c r="AA662" i="12"/>
  <c r="P662" i="12" s="1"/>
  <c r="Q662" i="12" s="1"/>
  <c r="AA664" i="12"/>
  <c r="P664" i="12" s="1"/>
  <c r="Q664" i="12" s="1"/>
  <c r="AA670" i="12"/>
  <c r="P670" i="12" s="1"/>
  <c r="Q670" i="12" s="1"/>
  <c r="AA673" i="12"/>
  <c r="P673" i="12" s="1"/>
  <c r="Q673" i="12" s="1"/>
  <c r="AA678" i="12"/>
  <c r="P678" i="12" s="1"/>
  <c r="Q678" i="12" s="1"/>
  <c r="AA518" i="12"/>
  <c r="P518" i="12" s="1"/>
  <c r="Q518" i="12" s="1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18" i="12"/>
  <c r="O219" i="12"/>
  <c r="O220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5" i="12"/>
  <c r="O246" i="12"/>
  <c r="O247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63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O281" i="12"/>
  <c r="O282" i="12"/>
  <c r="O283" i="12"/>
  <c r="O284" i="12"/>
  <c r="O285" i="12"/>
  <c r="O286" i="12"/>
  <c r="O287" i="12"/>
  <c r="O288" i="12"/>
  <c r="O289" i="12"/>
  <c r="O290" i="12"/>
  <c r="O291" i="12"/>
  <c r="O292" i="12"/>
  <c r="O293" i="12"/>
  <c r="O294" i="12"/>
  <c r="O295" i="12"/>
  <c r="O296" i="12"/>
  <c r="O297" i="12"/>
  <c r="O298" i="12"/>
  <c r="O299" i="12"/>
  <c r="O300" i="12"/>
  <c r="O301" i="12"/>
  <c r="O302" i="12"/>
  <c r="O303" i="12"/>
  <c r="O304" i="12"/>
  <c r="O305" i="12"/>
  <c r="O306" i="12"/>
  <c r="O307" i="12"/>
  <c r="O308" i="12"/>
  <c r="O309" i="12"/>
  <c r="O310" i="12"/>
  <c r="O311" i="12"/>
  <c r="O312" i="12"/>
  <c r="O313" i="12"/>
  <c r="O314" i="12"/>
  <c r="O315" i="12"/>
  <c r="O316" i="12"/>
  <c r="O317" i="12"/>
  <c r="O318" i="12"/>
  <c r="O319" i="12"/>
  <c r="O320" i="12"/>
  <c r="O321" i="12"/>
  <c r="O322" i="12"/>
  <c r="O323" i="12"/>
  <c r="O324" i="12"/>
  <c r="O325" i="12"/>
  <c r="O326" i="12"/>
  <c r="O327" i="12"/>
  <c r="O328" i="12"/>
  <c r="O329" i="12"/>
  <c r="O330" i="12"/>
  <c r="O331" i="12"/>
  <c r="O332" i="12"/>
  <c r="O333" i="12"/>
  <c r="O334" i="12"/>
  <c r="O335" i="12"/>
  <c r="O336" i="12"/>
  <c r="O337" i="12"/>
  <c r="O338" i="12"/>
  <c r="O339" i="12"/>
  <c r="O340" i="12"/>
  <c r="O341" i="12"/>
  <c r="O342" i="12"/>
  <c r="O343" i="12"/>
  <c r="O344" i="12"/>
  <c r="O345" i="12"/>
  <c r="O346" i="12"/>
  <c r="O347" i="12"/>
  <c r="O348" i="12"/>
  <c r="O349" i="12"/>
  <c r="O350" i="12"/>
  <c r="O351" i="12"/>
  <c r="O352" i="12"/>
  <c r="O353" i="12"/>
  <c r="O354" i="12"/>
  <c r="O355" i="12"/>
  <c r="O356" i="12"/>
  <c r="O357" i="12"/>
  <c r="O358" i="12"/>
  <c r="O359" i="12"/>
  <c r="O360" i="12"/>
  <c r="O361" i="12"/>
  <c r="O362" i="12"/>
  <c r="O363" i="12"/>
  <c r="O364" i="12"/>
  <c r="O365" i="12"/>
  <c r="O366" i="12"/>
  <c r="O367" i="12"/>
  <c r="O368" i="12"/>
  <c r="O369" i="12"/>
  <c r="O370" i="12"/>
  <c r="O371" i="12"/>
  <c r="O372" i="12"/>
  <c r="O373" i="12"/>
  <c r="O374" i="12"/>
  <c r="O375" i="12"/>
  <c r="O376" i="12"/>
  <c r="O377" i="12"/>
  <c r="O378" i="12"/>
  <c r="O379" i="12"/>
  <c r="O380" i="12"/>
  <c r="O381" i="12"/>
  <c r="O382" i="12"/>
  <c r="O383" i="12"/>
  <c r="O384" i="12"/>
  <c r="O385" i="12"/>
  <c r="O386" i="12"/>
  <c r="O387" i="12"/>
  <c r="O388" i="12"/>
  <c r="O389" i="12"/>
  <c r="O390" i="12"/>
  <c r="O391" i="12"/>
  <c r="O392" i="12"/>
  <c r="O393" i="12"/>
  <c r="O394" i="12"/>
  <c r="O395" i="12"/>
  <c r="O396" i="12"/>
  <c r="O397" i="12"/>
  <c r="O398" i="12"/>
  <c r="O399" i="12"/>
  <c r="O400" i="12"/>
  <c r="O401" i="12"/>
  <c r="O402" i="12"/>
  <c r="O403" i="12"/>
  <c r="O404" i="12"/>
  <c r="O405" i="12"/>
  <c r="O406" i="12"/>
  <c r="O407" i="12"/>
  <c r="O408" i="12"/>
  <c r="O409" i="12"/>
  <c r="O410" i="12"/>
  <c r="O411" i="12"/>
  <c r="O412" i="12"/>
  <c r="O413" i="12"/>
  <c r="O414" i="12"/>
  <c r="O415" i="12"/>
  <c r="O416" i="12"/>
  <c r="O417" i="12"/>
  <c r="O418" i="12"/>
  <c r="O419" i="12"/>
  <c r="O420" i="12"/>
  <c r="O421" i="12"/>
  <c r="O422" i="12"/>
  <c r="O423" i="12"/>
  <c r="O424" i="12"/>
  <c r="O425" i="12"/>
  <c r="O426" i="12"/>
  <c r="O427" i="12"/>
  <c r="O428" i="12"/>
  <c r="O429" i="12"/>
  <c r="O430" i="12"/>
  <c r="O431" i="12"/>
  <c r="O432" i="12"/>
  <c r="O433" i="12"/>
  <c r="O434" i="12"/>
  <c r="O435" i="12"/>
  <c r="O436" i="12"/>
  <c r="O437" i="12"/>
  <c r="O438" i="12"/>
  <c r="O439" i="12"/>
  <c r="O440" i="12"/>
  <c r="O441" i="12"/>
  <c r="O442" i="12"/>
  <c r="O443" i="12"/>
  <c r="O444" i="12"/>
  <c r="O445" i="12"/>
  <c r="O446" i="12"/>
  <c r="O447" i="12"/>
  <c r="O448" i="12"/>
  <c r="O449" i="12"/>
  <c r="O450" i="12"/>
  <c r="O451" i="12"/>
  <c r="O452" i="12"/>
  <c r="O453" i="12"/>
  <c r="O454" i="12"/>
  <c r="O455" i="12"/>
  <c r="O456" i="12"/>
  <c r="O457" i="12"/>
  <c r="O458" i="12"/>
  <c r="O459" i="12"/>
  <c r="O460" i="12"/>
  <c r="O461" i="12"/>
  <c r="O462" i="12"/>
  <c r="O463" i="12"/>
  <c r="O464" i="12"/>
  <c r="O465" i="12"/>
  <c r="O466" i="12"/>
  <c r="O467" i="12"/>
  <c r="O468" i="12"/>
  <c r="O469" i="12"/>
  <c r="O470" i="12"/>
  <c r="O471" i="12"/>
  <c r="O472" i="12"/>
  <c r="O473" i="12"/>
  <c r="O474" i="12"/>
  <c r="O475" i="12"/>
  <c r="O476" i="12"/>
  <c r="O477" i="12"/>
  <c r="O478" i="12"/>
  <c r="O479" i="12"/>
  <c r="O480" i="12"/>
  <c r="O481" i="12"/>
  <c r="O482" i="12"/>
  <c r="O483" i="12"/>
  <c r="O484" i="12"/>
  <c r="O485" i="12"/>
  <c r="O486" i="12"/>
  <c r="O487" i="12"/>
  <c r="O488" i="12"/>
  <c r="O489" i="12"/>
  <c r="O490" i="12"/>
  <c r="O491" i="12"/>
  <c r="O492" i="12"/>
  <c r="O493" i="12"/>
  <c r="O494" i="12"/>
  <c r="O495" i="12"/>
  <c r="O496" i="12"/>
  <c r="O497" i="12"/>
  <c r="O498" i="12"/>
  <c r="O499" i="12"/>
  <c r="O500" i="12"/>
  <c r="O501" i="12"/>
  <c r="O502" i="12"/>
  <c r="O503" i="12"/>
  <c r="O504" i="12"/>
  <c r="O505" i="12"/>
  <c r="O506" i="12"/>
  <c r="O507" i="12"/>
  <c r="O508" i="12"/>
  <c r="O509" i="12"/>
  <c r="O510" i="12"/>
  <c r="O511" i="12"/>
  <c r="O512" i="12"/>
  <c r="O513" i="12"/>
  <c r="O514" i="12"/>
  <c r="O515" i="12"/>
  <c r="O516" i="12"/>
  <c r="O517" i="12"/>
  <c r="O518" i="12"/>
  <c r="O519" i="12"/>
  <c r="O520" i="12"/>
  <c r="O521" i="12"/>
  <c r="O522" i="12"/>
  <c r="O523" i="12"/>
  <c r="O524" i="12"/>
  <c r="O525" i="12"/>
  <c r="O526" i="12"/>
  <c r="O527" i="12"/>
  <c r="O528" i="12"/>
  <c r="O529" i="12"/>
  <c r="O530" i="12"/>
  <c r="O531" i="12"/>
  <c r="O532" i="12"/>
  <c r="O533" i="12"/>
  <c r="O534" i="12"/>
  <c r="O535" i="12"/>
  <c r="O536" i="12"/>
  <c r="O537" i="12"/>
  <c r="O538" i="12"/>
  <c r="O539" i="12"/>
  <c r="O540" i="12"/>
  <c r="O541" i="12"/>
  <c r="O542" i="12"/>
  <c r="O543" i="12"/>
  <c r="O544" i="12"/>
  <c r="O545" i="12"/>
  <c r="O546" i="12"/>
  <c r="O547" i="12"/>
  <c r="O548" i="12"/>
  <c r="O549" i="12"/>
  <c r="O550" i="12"/>
  <c r="O551" i="12"/>
  <c r="O552" i="12"/>
  <c r="O553" i="12"/>
  <c r="O554" i="12"/>
  <c r="O555" i="12"/>
  <c r="O556" i="12"/>
  <c r="O557" i="12"/>
  <c r="O558" i="12"/>
  <c r="O559" i="12"/>
  <c r="O560" i="12"/>
  <c r="O561" i="12"/>
  <c r="O562" i="12"/>
  <c r="O563" i="12"/>
  <c r="O564" i="12"/>
  <c r="O565" i="12"/>
  <c r="O566" i="12"/>
  <c r="O567" i="12"/>
  <c r="O568" i="12"/>
  <c r="O569" i="12"/>
  <c r="O570" i="12"/>
  <c r="O571" i="12"/>
  <c r="O572" i="12"/>
  <c r="O573" i="12"/>
  <c r="O574" i="12"/>
  <c r="O575" i="12"/>
  <c r="O576" i="12"/>
  <c r="O577" i="12"/>
  <c r="O578" i="12"/>
  <c r="O579" i="12"/>
  <c r="O580" i="12"/>
  <c r="O581" i="12"/>
  <c r="O582" i="12"/>
  <c r="O583" i="12"/>
  <c r="O584" i="12"/>
  <c r="O585" i="12"/>
  <c r="O586" i="12"/>
  <c r="O587" i="12"/>
  <c r="O588" i="12"/>
  <c r="O589" i="12"/>
  <c r="O590" i="12"/>
  <c r="O591" i="12"/>
  <c r="O592" i="12"/>
  <c r="O593" i="12"/>
  <c r="O594" i="12"/>
  <c r="O595" i="12"/>
  <c r="O596" i="12"/>
  <c r="O597" i="12"/>
  <c r="O598" i="12"/>
  <c r="O599" i="12"/>
  <c r="O600" i="12"/>
  <c r="O601" i="12"/>
  <c r="O602" i="12"/>
  <c r="O603" i="12"/>
  <c r="O604" i="12"/>
  <c r="O605" i="12"/>
  <c r="O606" i="12"/>
  <c r="O607" i="12"/>
  <c r="O608" i="12"/>
  <c r="O609" i="12"/>
  <c r="O610" i="12"/>
  <c r="O611" i="12"/>
  <c r="O612" i="12"/>
  <c r="O613" i="12"/>
  <c r="O614" i="12"/>
  <c r="O615" i="12"/>
  <c r="O616" i="12"/>
  <c r="O617" i="12"/>
  <c r="O618" i="12"/>
  <c r="O619" i="12"/>
  <c r="O620" i="12"/>
  <c r="O621" i="12"/>
  <c r="O622" i="12"/>
  <c r="O623" i="12"/>
  <c r="O624" i="12"/>
  <c r="O625" i="12"/>
  <c r="O626" i="12"/>
  <c r="O627" i="12"/>
  <c r="O628" i="12"/>
  <c r="O629" i="12"/>
  <c r="O630" i="12"/>
  <c r="O631" i="12"/>
  <c r="O632" i="12"/>
  <c r="O633" i="12"/>
  <c r="O634" i="12"/>
  <c r="O635" i="12"/>
  <c r="O636" i="12"/>
  <c r="O637" i="12"/>
  <c r="O638" i="12"/>
  <c r="O639" i="12"/>
  <c r="O640" i="12"/>
  <c r="O641" i="12"/>
  <c r="O642" i="12"/>
  <c r="O643" i="12"/>
  <c r="O644" i="12"/>
  <c r="O645" i="12"/>
  <c r="O646" i="12"/>
  <c r="O647" i="12"/>
  <c r="O648" i="12"/>
  <c r="O649" i="12"/>
  <c r="O650" i="12"/>
  <c r="O651" i="12"/>
  <c r="O652" i="12"/>
  <c r="O653" i="12"/>
  <c r="O654" i="12"/>
  <c r="O655" i="12"/>
  <c r="O656" i="12"/>
  <c r="O657" i="12"/>
  <c r="O658" i="12"/>
  <c r="O659" i="12"/>
  <c r="O660" i="12"/>
  <c r="O661" i="12"/>
  <c r="O662" i="12"/>
  <c r="O663" i="12"/>
  <c r="O664" i="12"/>
  <c r="O665" i="12"/>
  <c r="O666" i="12"/>
  <c r="O667" i="12"/>
  <c r="O668" i="12"/>
  <c r="O669" i="12"/>
  <c r="O670" i="12"/>
  <c r="O671" i="12"/>
  <c r="O672" i="12"/>
  <c r="O673" i="12"/>
  <c r="O674" i="12"/>
  <c r="O675" i="12"/>
  <c r="O676" i="12"/>
  <c r="O677" i="12"/>
  <c r="O678" i="12"/>
  <c r="O679" i="12"/>
  <c r="O680" i="12"/>
  <c r="O681" i="12"/>
  <c r="O682" i="12"/>
  <c r="O683" i="12"/>
  <c r="O684" i="12"/>
  <c r="O685" i="12"/>
  <c r="O686" i="12"/>
  <c r="O687" i="12"/>
  <c r="O688" i="12"/>
  <c r="O689" i="12"/>
  <c r="O690" i="12"/>
  <c r="O691" i="12"/>
  <c r="O692" i="12"/>
  <c r="O693" i="12"/>
  <c r="O694" i="12"/>
  <c r="O695" i="12"/>
  <c r="O696" i="12"/>
  <c r="O697" i="12"/>
  <c r="O698" i="12"/>
  <c r="O699" i="12"/>
  <c r="O700" i="12"/>
  <c r="O701" i="12"/>
  <c r="O702" i="12"/>
  <c r="O703" i="12"/>
  <c r="O704" i="12"/>
  <c r="O705" i="12"/>
  <c r="O706" i="12"/>
  <c r="O707" i="12"/>
  <c r="O708" i="12"/>
  <c r="O709" i="12"/>
  <c r="O710" i="12"/>
  <c r="O711" i="12"/>
  <c r="O712" i="12"/>
  <c r="O713" i="12"/>
  <c r="O714" i="12"/>
  <c r="O715" i="12"/>
  <c r="O716" i="12"/>
  <c r="O717" i="12"/>
  <c r="O718" i="12"/>
  <c r="O2" i="12"/>
  <c r="J3" i="12"/>
  <c r="K3" i="12"/>
  <c r="J4" i="12"/>
  <c r="K4" i="12"/>
  <c r="J5" i="12"/>
  <c r="K5" i="12"/>
  <c r="J6" i="12"/>
  <c r="K6" i="12"/>
  <c r="J7" i="12"/>
  <c r="K7" i="12"/>
  <c r="J8" i="12"/>
  <c r="K8" i="12"/>
  <c r="J9" i="12"/>
  <c r="K9" i="12"/>
  <c r="J10" i="12"/>
  <c r="K10" i="12"/>
  <c r="J11" i="12"/>
  <c r="K11" i="12"/>
  <c r="J12" i="12"/>
  <c r="K12" i="12"/>
  <c r="J13" i="12"/>
  <c r="K13" i="12"/>
  <c r="J14" i="12"/>
  <c r="K14" i="12"/>
  <c r="J15" i="12"/>
  <c r="K15" i="12"/>
  <c r="J16" i="12"/>
  <c r="K16" i="12"/>
  <c r="J17" i="12"/>
  <c r="K17" i="12"/>
  <c r="J18" i="12"/>
  <c r="K18" i="12"/>
  <c r="J19" i="12"/>
  <c r="K19" i="12"/>
  <c r="J20" i="12"/>
  <c r="K20" i="12"/>
  <c r="J21" i="12"/>
  <c r="K21" i="12"/>
  <c r="J22" i="12"/>
  <c r="K22" i="12"/>
  <c r="J23" i="12"/>
  <c r="K23" i="12"/>
  <c r="J24" i="12"/>
  <c r="K24" i="12"/>
  <c r="J25" i="12"/>
  <c r="K25" i="12"/>
  <c r="J26" i="12"/>
  <c r="K26" i="12"/>
  <c r="J27" i="12"/>
  <c r="K27" i="12"/>
  <c r="J28" i="12"/>
  <c r="K28" i="12"/>
  <c r="J29" i="12"/>
  <c r="K29" i="12"/>
  <c r="J30" i="12"/>
  <c r="K30" i="12"/>
  <c r="J31" i="12"/>
  <c r="K31" i="12"/>
  <c r="J32" i="12"/>
  <c r="K32" i="12"/>
  <c r="J33" i="12"/>
  <c r="K33" i="12"/>
  <c r="J34" i="12"/>
  <c r="K34" i="12"/>
  <c r="J35" i="12"/>
  <c r="K35" i="12"/>
  <c r="J36" i="12"/>
  <c r="K36" i="12"/>
  <c r="J37" i="12"/>
  <c r="K37" i="12"/>
  <c r="J38" i="12"/>
  <c r="K38" i="12"/>
  <c r="J39" i="12"/>
  <c r="K39" i="12"/>
  <c r="J40" i="12"/>
  <c r="K40" i="12"/>
  <c r="J41" i="12"/>
  <c r="K41" i="12"/>
  <c r="J42" i="12"/>
  <c r="K42" i="12"/>
  <c r="J43" i="12"/>
  <c r="K43" i="12"/>
  <c r="J44" i="12"/>
  <c r="K44" i="12"/>
  <c r="J45" i="12"/>
  <c r="K45" i="12"/>
  <c r="J46" i="12"/>
  <c r="K46" i="12"/>
  <c r="J47" i="12"/>
  <c r="K47" i="12"/>
  <c r="J48" i="12"/>
  <c r="K48" i="12"/>
  <c r="J49" i="12"/>
  <c r="K49" i="12"/>
  <c r="J50" i="12"/>
  <c r="K50" i="12"/>
  <c r="J51" i="12"/>
  <c r="K51" i="12"/>
  <c r="J52" i="12"/>
  <c r="K52" i="12"/>
  <c r="J53" i="12"/>
  <c r="K53" i="12"/>
  <c r="J54" i="12"/>
  <c r="K54" i="12"/>
  <c r="J55" i="12"/>
  <c r="K55" i="12"/>
  <c r="J56" i="12"/>
  <c r="K56" i="12"/>
  <c r="J57" i="12"/>
  <c r="K57" i="12"/>
  <c r="J58" i="12"/>
  <c r="K58" i="12"/>
  <c r="J59" i="12"/>
  <c r="K59" i="12"/>
  <c r="J60" i="12"/>
  <c r="K60" i="12"/>
  <c r="J61" i="12"/>
  <c r="K61" i="12"/>
  <c r="J62" i="12"/>
  <c r="K62" i="12"/>
  <c r="J63" i="12"/>
  <c r="K63" i="12"/>
  <c r="J64" i="12"/>
  <c r="K64" i="12"/>
  <c r="J65" i="12"/>
  <c r="K65" i="12"/>
  <c r="J66" i="12"/>
  <c r="K66" i="12"/>
  <c r="J67" i="12"/>
  <c r="K67" i="12"/>
  <c r="J68" i="12"/>
  <c r="K68" i="12"/>
  <c r="J69" i="12"/>
  <c r="K69" i="12"/>
  <c r="J70" i="12"/>
  <c r="K70" i="12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J133" i="12"/>
  <c r="K133" i="12"/>
  <c r="J134" i="12"/>
  <c r="K134" i="12"/>
  <c r="J135" i="12"/>
  <c r="K135" i="12"/>
  <c r="J136" i="12"/>
  <c r="K136" i="12"/>
  <c r="J137" i="12"/>
  <c r="K137" i="12"/>
  <c r="J138" i="12"/>
  <c r="K138" i="12"/>
  <c r="J139" i="12"/>
  <c r="K139" i="12"/>
  <c r="J140" i="12"/>
  <c r="K140" i="12"/>
  <c r="J141" i="12"/>
  <c r="K141" i="12"/>
  <c r="J142" i="12"/>
  <c r="K142" i="12"/>
  <c r="J143" i="12"/>
  <c r="K143" i="12"/>
  <c r="J144" i="12"/>
  <c r="K144" i="12"/>
  <c r="J145" i="12"/>
  <c r="K145" i="12"/>
  <c r="J146" i="12"/>
  <c r="K146" i="12"/>
  <c r="J147" i="12"/>
  <c r="K147" i="12"/>
  <c r="J148" i="12"/>
  <c r="K148" i="12"/>
  <c r="J149" i="12"/>
  <c r="K149" i="12"/>
  <c r="J150" i="12"/>
  <c r="K150" i="12"/>
  <c r="J151" i="12"/>
  <c r="K151" i="12"/>
  <c r="J152" i="12"/>
  <c r="K152" i="12"/>
  <c r="J153" i="12"/>
  <c r="K153" i="12"/>
  <c r="J154" i="12"/>
  <c r="K154" i="12"/>
  <c r="J155" i="12"/>
  <c r="K155" i="12"/>
  <c r="J156" i="12"/>
  <c r="K156" i="12"/>
  <c r="J157" i="12"/>
  <c r="K157" i="12"/>
  <c r="J158" i="12"/>
  <c r="K158" i="12"/>
  <c r="J159" i="12"/>
  <c r="K159" i="12"/>
  <c r="J160" i="12"/>
  <c r="K160" i="12"/>
  <c r="J161" i="12"/>
  <c r="K161" i="12"/>
  <c r="J162" i="12"/>
  <c r="K162" i="12"/>
  <c r="J163" i="12"/>
  <c r="K163" i="12"/>
  <c r="J164" i="12"/>
  <c r="K164" i="12"/>
  <c r="J165" i="12"/>
  <c r="K165" i="12"/>
  <c r="J166" i="12"/>
  <c r="K166" i="12"/>
  <c r="J167" i="12"/>
  <c r="K167" i="12"/>
  <c r="J168" i="12"/>
  <c r="K168" i="12"/>
  <c r="J169" i="12"/>
  <c r="K169" i="12"/>
  <c r="J170" i="12"/>
  <c r="K170" i="12"/>
  <c r="J171" i="12"/>
  <c r="K171" i="12"/>
  <c r="J172" i="12"/>
  <c r="K172" i="12"/>
  <c r="J173" i="12"/>
  <c r="K173" i="12"/>
  <c r="J174" i="12"/>
  <c r="K174" i="12"/>
  <c r="J175" i="12"/>
  <c r="K175" i="12"/>
  <c r="J176" i="12"/>
  <c r="K176" i="12"/>
  <c r="J177" i="12"/>
  <c r="K177" i="12"/>
  <c r="J178" i="12"/>
  <c r="K178" i="12"/>
  <c r="J179" i="12"/>
  <c r="K179" i="12"/>
  <c r="J180" i="12"/>
  <c r="K180" i="12"/>
  <c r="J181" i="12"/>
  <c r="K181" i="12"/>
  <c r="J182" i="12"/>
  <c r="K182" i="12"/>
  <c r="J183" i="12"/>
  <c r="K183" i="12"/>
  <c r="J184" i="12"/>
  <c r="K184" i="12"/>
  <c r="J185" i="12"/>
  <c r="K185" i="12"/>
  <c r="J186" i="12"/>
  <c r="K186" i="12"/>
  <c r="J187" i="12"/>
  <c r="K187" i="12"/>
  <c r="J188" i="12"/>
  <c r="K188" i="12"/>
  <c r="J189" i="12"/>
  <c r="K189" i="12"/>
  <c r="J190" i="12"/>
  <c r="K190" i="12"/>
  <c r="J191" i="12"/>
  <c r="K191" i="12"/>
  <c r="J192" i="12"/>
  <c r="K192" i="12"/>
  <c r="J193" i="12"/>
  <c r="K193" i="12"/>
  <c r="J194" i="12"/>
  <c r="K194" i="12"/>
  <c r="J195" i="12"/>
  <c r="K195" i="12"/>
  <c r="J196" i="12"/>
  <c r="K196" i="12"/>
  <c r="J197" i="12"/>
  <c r="K197" i="12"/>
  <c r="J198" i="12"/>
  <c r="K198" i="12"/>
  <c r="J199" i="12"/>
  <c r="K199" i="12"/>
  <c r="J200" i="12"/>
  <c r="K200" i="12"/>
  <c r="J201" i="12"/>
  <c r="K201" i="12"/>
  <c r="J202" i="12"/>
  <c r="K202" i="12"/>
  <c r="J203" i="12"/>
  <c r="K203" i="12"/>
  <c r="J204" i="12"/>
  <c r="K204" i="12"/>
  <c r="J205" i="12"/>
  <c r="K205" i="12"/>
  <c r="J206" i="12"/>
  <c r="K206" i="12"/>
  <c r="J207" i="12"/>
  <c r="K207" i="12"/>
  <c r="J208" i="12"/>
  <c r="K208" i="12"/>
  <c r="J209" i="12"/>
  <c r="K209" i="12"/>
  <c r="J210" i="12"/>
  <c r="K210" i="12"/>
  <c r="J211" i="12"/>
  <c r="K211" i="12"/>
  <c r="J212" i="12"/>
  <c r="K212" i="12"/>
  <c r="J213" i="12"/>
  <c r="K213" i="12"/>
  <c r="J214" i="12"/>
  <c r="K214" i="12"/>
  <c r="J215" i="12"/>
  <c r="K215" i="12"/>
  <c r="J216" i="12"/>
  <c r="K216" i="12"/>
  <c r="J217" i="12"/>
  <c r="K217" i="12"/>
  <c r="J218" i="12"/>
  <c r="K218" i="12"/>
  <c r="J219" i="12"/>
  <c r="K219" i="12"/>
  <c r="J220" i="12"/>
  <c r="K220" i="12"/>
  <c r="J221" i="12"/>
  <c r="K221" i="12"/>
  <c r="J222" i="12"/>
  <c r="K222" i="12"/>
  <c r="J223" i="12"/>
  <c r="K223" i="12"/>
  <c r="J224" i="12"/>
  <c r="K224" i="12"/>
  <c r="J225" i="12"/>
  <c r="K225" i="12"/>
  <c r="J226" i="12"/>
  <c r="K226" i="12"/>
  <c r="J227" i="12"/>
  <c r="K227" i="12"/>
  <c r="J228" i="12"/>
  <c r="K228" i="12"/>
  <c r="J229" i="12"/>
  <c r="K229" i="12"/>
  <c r="J230" i="12"/>
  <c r="K230" i="12"/>
  <c r="J231" i="12"/>
  <c r="K231" i="12"/>
  <c r="J232" i="12"/>
  <c r="K232" i="12"/>
  <c r="J233" i="12"/>
  <c r="K233" i="12"/>
  <c r="J234" i="12"/>
  <c r="K234" i="12"/>
  <c r="J235" i="12"/>
  <c r="K235" i="12"/>
  <c r="J236" i="12"/>
  <c r="K236" i="12"/>
  <c r="J237" i="12"/>
  <c r="K237" i="12"/>
  <c r="J238" i="12"/>
  <c r="K238" i="12"/>
  <c r="J239" i="12"/>
  <c r="K239" i="12"/>
  <c r="J240" i="12"/>
  <c r="K240" i="12"/>
  <c r="J241" i="12"/>
  <c r="K241" i="12"/>
  <c r="J242" i="12"/>
  <c r="K242" i="12"/>
  <c r="J243" i="12"/>
  <c r="K243" i="12"/>
  <c r="J244" i="12"/>
  <c r="K244" i="12"/>
  <c r="J245" i="12"/>
  <c r="K245" i="12"/>
  <c r="J246" i="12"/>
  <c r="K246" i="12"/>
  <c r="J247" i="12"/>
  <c r="K247" i="12"/>
  <c r="J248" i="12"/>
  <c r="K248" i="12"/>
  <c r="J249" i="12"/>
  <c r="K249" i="12"/>
  <c r="J250" i="12"/>
  <c r="K250" i="12"/>
  <c r="J251" i="12"/>
  <c r="K251" i="12"/>
  <c r="J252" i="12"/>
  <c r="K252" i="12"/>
  <c r="J253" i="12"/>
  <c r="K253" i="12"/>
  <c r="J254" i="12"/>
  <c r="K254" i="12"/>
  <c r="J255" i="12"/>
  <c r="K255" i="12"/>
  <c r="J256" i="12"/>
  <c r="K256" i="12"/>
  <c r="J257" i="12"/>
  <c r="K257" i="12"/>
  <c r="J258" i="12"/>
  <c r="K258" i="12"/>
  <c r="J259" i="12"/>
  <c r="K259" i="12"/>
  <c r="J260" i="12"/>
  <c r="K260" i="12"/>
  <c r="J261" i="12"/>
  <c r="K261" i="12"/>
  <c r="J262" i="12"/>
  <c r="K262" i="12"/>
  <c r="J263" i="12"/>
  <c r="K263" i="12"/>
  <c r="J264" i="12"/>
  <c r="K264" i="12"/>
  <c r="J265" i="12"/>
  <c r="K265" i="12"/>
  <c r="J266" i="12"/>
  <c r="K266" i="12"/>
  <c r="J267" i="12"/>
  <c r="K267" i="12"/>
  <c r="J268" i="12"/>
  <c r="K268" i="12"/>
  <c r="J269" i="12"/>
  <c r="K269" i="12"/>
  <c r="J270" i="12"/>
  <c r="K270" i="12"/>
  <c r="J271" i="12"/>
  <c r="K271" i="12"/>
  <c r="J272" i="12"/>
  <c r="K272" i="12"/>
  <c r="J273" i="12"/>
  <c r="K273" i="12"/>
  <c r="J274" i="12"/>
  <c r="K274" i="12"/>
  <c r="J275" i="12"/>
  <c r="K275" i="12"/>
  <c r="J276" i="12"/>
  <c r="K276" i="12"/>
  <c r="J277" i="12"/>
  <c r="K277" i="12"/>
  <c r="J278" i="12"/>
  <c r="K278" i="12"/>
  <c r="J279" i="12"/>
  <c r="K279" i="12"/>
  <c r="J280" i="12"/>
  <c r="K280" i="12"/>
  <c r="J281" i="12"/>
  <c r="K281" i="12"/>
  <c r="J282" i="12"/>
  <c r="K282" i="12"/>
  <c r="J283" i="12"/>
  <c r="K283" i="12"/>
  <c r="J284" i="12"/>
  <c r="K284" i="12"/>
  <c r="J285" i="12"/>
  <c r="K285" i="12"/>
  <c r="J286" i="12"/>
  <c r="K286" i="12"/>
  <c r="J287" i="12"/>
  <c r="K287" i="12"/>
  <c r="J288" i="12"/>
  <c r="K288" i="12"/>
  <c r="J289" i="12"/>
  <c r="K289" i="12"/>
  <c r="J290" i="12"/>
  <c r="K290" i="12"/>
  <c r="J291" i="12"/>
  <c r="K291" i="12"/>
  <c r="J292" i="12"/>
  <c r="K292" i="12"/>
  <c r="J293" i="12"/>
  <c r="K293" i="12"/>
  <c r="J294" i="12"/>
  <c r="K294" i="12"/>
  <c r="J295" i="12"/>
  <c r="K295" i="12"/>
  <c r="J296" i="12"/>
  <c r="K296" i="12"/>
  <c r="J297" i="12"/>
  <c r="K297" i="12"/>
  <c r="J298" i="12"/>
  <c r="K298" i="12"/>
  <c r="J299" i="12"/>
  <c r="K299" i="12"/>
  <c r="J300" i="12"/>
  <c r="K300" i="12"/>
  <c r="J301" i="12"/>
  <c r="K301" i="12"/>
  <c r="J302" i="12"/>
  <c r="K302" i="12"/>
  <c r="J303" i="12"/>
  <c r="K303" i="12"/>
  <c r="J304" i="12"/>
  <c r="K304" i="12"/>
  <c r="J305" i="12"/>
  <c r="K305" i="12"/>
  <c r="J306" i="12"/>
  <c r="K306" i="12"/>
  <c r="J307" i="12"/>
  <c r="K307" i="12"/>
  <c r="J308" i="12"/>
  <c r="K308" i="12"/>
  <c r="J309" i="12"/>
  <c r="K309" i="12"/>
  <c r="J310" i="12"/>
  <c r="K310" i="12"/>
  <c r="J311" i="12"/>
  <c r="K311" i="12"/>
  <c r="J312" i="12"/>
  <c r="K312" i="12"/>
  <c r="J313" i="12"/>
  <c r="K313" i="12"/>
  <c r="J314" i="12"/>
  <c r="K314" i="12"/>
  <c r="J315" i="12"/>
  <c r="K315" i="12"/>
  <c r="J316" i="12"/>
  <c r="K316" i="12"/>
  <c r="J317" i="12"/>
  <c r="K317" i="12"/>
  <c r="J318" i="12"/>
  <c r="K318" i="12"/>
  <c r="J319" i="12"/>
  <c r="K319" i="12"/>
  <c r="J320" i="12"/>
  <c r="K320" i="12"/>
  <c r="J321" i="12"/>
  <c r="K321" i="12"/>
  <c r="J322" i="12"/>
  <c r="K322" i="12"/>
  <c r="J323" i="12"/>
  <c r="K323" i="12"/>
  <c r="J324" i="12"/>
  <c r="K324" i="12"/>
  <c r="J325" i="12"/>
  <c r="K325" i="12"/>
  <c r="J326" i="12"/>
  <c r="K326" i="12"/>
  <c r="J327" i="12"/>
  <c r="K327" i="12"/>
  <c r="J328" i="12"/>
  <c r="K328" i="12"/>
  <c r="J329" i="12"/>
  <c r="K329" i="12"/>
  <c r="J330" i="12"/>
  <c r="K330" i="12"/>
  <c r="J331" i="12"/>
  <c r="K331" i="12"/>
  <c r="J332" i="12"/>
  <c r="K332" i="12"/>
  <c r="J333" i="12"/>
  <c r="K333" i="12"/>
  <c r="J334" i="12"/>
  <c r="K334" i="12"/>
  <c r="J335" i="12"/>
  <c r="K335" i="12"/>
  <c r="J336" i="12"/>
  <c r="K336" i="12"/>
  <c r="J337" i="12"/>
  <c r="K337" i="12"/>
  <c r="J338" i="12"/>
  <c r="K338" i="12"/>
  <c r="J339" i="12"/>
  <c r="K339" i="12"/>
  <c r="J340" i="12"/>
  <c r="K340" i="12"/>
  <c r="J341" i="12"/>
  <c r="K341" i="12"/>
  <c r="J342" i="12"/>
  <c r="K342" i="12"/>
  <c r="J343" i="12"/>
  <c r="K343" i="12"/>
  <c r="J344" i="12"/>
  <c r="K344" i="12"/>
  <c r="J345" i="12"/>
  <c r="K345" i="12"/>
  <c r="J346" i="12"/>
  <c r="K346" i="12"/>
  <c r="J347" i="12"/>
  <c r="K347" i="12"/>
  <c r="J348" i="12"/>
  <c r="K348" i="12"/>
  <c r="J349" i="12"/>
  <c r="K349" i="12"/>
  <c r="J350" i="12"/>
  <c r="K350" i="12"/>
  <c r="J351" i="12"/>
  <c r="K351" i="12"/>
  <c r="J352" i="12"/>
  <c r="K352" i="12"/>
  <c r="J353" i="12"/>
  <c r="K353" i="12"/>
  <c r="J354" i="12"/>
  <c r="K354" i="12"/>
  <c r="J355" i="12"/>
  <c r="K355" i="12"/>
  <c r="J356" i="12"/>
  <c r="K356" i="12"/>
  <c r="J357" i="12"/>
  <c r="K357" i="12"/>
  <c r="J358" i="12"/>
  <c r="K358" i="12"/>
  <c r="J359" i="12"/>
  <c r="K359" i="12"/>
  <c r="J360" i="12"/>
  <c r="K360" i="12"/>
  <c r="J361" i="12"/>
  <c r="K361" i="12"/>
  <c r="J362" i="12"/>
  <c r="K362" i="12"/>
  <c r="J363" i="12"/>
  <c r="K363" i="12"/>
  <c r="J364" i="12"/>
  <c r="K364" i="12"/>
  <c r="J365" i="12"/>
  <c r="K365" i="12"/>
  <c r="J366" i="12"/>
  <c r="K366" i="12"/>
  <c r="J367" i="12"/>
  <c r="K367" i="12"/>
  <c r="J368" i="12"/>
  <c r="K368" i="12"/>
  <c r="J369" i="12"/>
  <c r="K369" i="12"/>
  <c r="J370" i="12"/>
  <c r="K370" i="12"/>
  <c r="J371" i="12"/>
  <c r="K371" i="12"/>
  <c r="J372" i="12"/>
  <c r="K372" i="12"/>
  <c r="J373" i="12"/>
  <c r="K373" i="12"/>
  <c r="J374" i="12"/>
  <c r="K374" i="12"/>
  <c r="J375" i="12"/>
  <c r="K375" i="12"/>
  <c r="J376" i="12"/>
  <c r="K376" i="12"/>
  <c r="J377" i="12"/>
  <c r="K377" i="12"/>
  <c r="J378" i="12"/>
  <c r="K378" i="12"/>
  <c r="J379" i="12"/>
  <c r="K379" i="12"/>
  <c r="J380" i="12"/>
  <c r="K380" i="12"/>
  <c r="J381" i="12"/>
  <c r="K381" i="12"/>
  <c r="J382" i="12"/>
  <c r="K382" i="12"/>
  <c r="J383" i="12"/>
  <c r="K383" i="12"/>
  <c r="J384" i="12"/>
  <c r="K384" i="12"/>
  <c r="J385" i="12"/>
  <c r="K385" i="12"/>
  <c r="J386" i="12"/>
  <c r="K386" i="12"/>
  <c r="J387" i="12"/>
  <c r="K387" i="12"/>
  <c r="J388" i="12"/>
  <c r="K388" i="12"/>
  <c r="J389" i="12"/>
  <c r="K389" i="12"/>
  <c r="J390" i="12"/>
  <c r="K390" i="12"/>
  <c r="J391" i="12"/>
  <c r="K391" i="12"/>
  <c r="J392" i="12"/>
  <c r="K392" i="12"/>
  <c r="J393" i="12"/>
  <c r="K393" i="12"/>
  <c r="J394" i="12"/>
  <c r="K394" i="12"/>
  <c r="J395" i="12"/>
  <c r="K395" i="12"/>
  <c r="J396" i="12"/>
  <c r="K396" i="12"/>
  <c r="J397" i="12"/>
  <c r="K397" i="12"/>
  <c r="J398" i="12"/>
  <c r="K398" i="12"/>
  <c r="J399" i="12"/>
  <c r="K399" i="12"/>
  <c r="J400" i="12"/>
  <c r="K400" i="12"/>
  <c r="J401" i="12"/>
  <c r="K401" i="12"/>
  <c r="J402" i="12"/>
  <c r="K402" i="12"/>
  <c r="J403" i="12"/>
  <c r="K403" i="12"/>
  <c r="J404" i="12"/>
  <c r="K404" i="12"/>
  <c r="J405" i="12"/>
  <c r="K405" i="12"/>
  <c r="J406" i="12"/>
  <c r="K406" i="12"/>
  <c r="J407" i="12"/>
  <c r="K407" i="12"/>
  <c r="J408" i="12"/>
  <c r="K408" i="12"/>
  <c r="J409" i="12"/>
  <c r="K409" i="12"/>
  <c r="J410" i="12"/>
  <c r="K410" i="12"/>
  <c r="J411" i="12"/>
  <c r="K411" i="12"/>
  <c r="J412" i="12"/>
  <c r="K412" i="12"/>
  <c r="J413" i="12"/>
  <c r="K413" i="12"/>
  <c r="J414" i="12"/>
  <c r="K414" i="12"/>
  <c r="J415" i="12"/>
  <c r="K415" i="12"/>
  <c r="J416" i="12"/>
  <c r="K416" i="12"/>
  <c r="J417" i="12"/>
  <c r="K417" i="12"/>
  <c r="J418" i="12"/>
  <c r="K418" i="12"/>
  <c r="J419" i="12"/>
  <c r="K419" i="12"/>
  <c r="J420" i="12"/>
  <c r="K420" i="12"/>
  <c r="J421" i="12"/>
  <c r="K421" i="12"/>
  <c r="J422" i="12"/>
  <c r="K422" i="12"/>
  <c r="J423" i="12"/>
  <c r="K423" i="12"/>
  <c r="J424" i="12"/>
  <c r="K424" i="12"/>
  <c r="J425" i="12"/>
  <c r="K425" i="12"/>
  <c r="J426" i="12"/>
  <c r="K426" i="12"/>
  <c r="J427" i="12"/>
  <c r="K427" i="12"/>
  <c r="J428" i="12"/>
  <c r="K428" i="12"/>
  <c r="J429" i="12"/>
  <c r="K429" i="12"/>
  <c r="J430" i="12"/>
  <c r="K430" i="12"/>
  <c r="J431" i="12"/>
  <c r="K431" i="12"/>
  <c r="J432" i="12"/>
  <c r="K432" i="12"/>
  <c r="J433" i="12"/>
  <c r="K433" i="12"/>
  <c r="J434" i="12"/>
  <c r="K434" i="12"/>
  <c r="J435" i="12"/>
  <c r="K435" i="12"/>
  <c r="J436" i="12"/>
  <c r="K436" i="12"/>
  <c r="J437" i="12"/>
  <c r="K437" i="12"/>
  <c r="J438" i="12"/>
  <c r="K438" i="12"/>
  <c r="J439" i="12"/>
  <c r="K439" i="12"/>
  <c r="J440" i="12"/>
  <c r="K440" i="12"/>
  <c r="J441" i="12"/>
  <c r="K441" i="12"/>
  <c r="J442" i="12"/>
  <c r="K442" i="12"/>
  <c r="J443" i="12"/>
  <c r="K443" i="12"/>
  <c r="J444" i="12"/>
  <c r="K444" i="12"/>
  <c r="J445" i="12"/>
  <c r="K445" i="12"/>
  <c r="J446" i="12"/>
  <c r="K446" i="12"/>
  <c r="J447" i="12"/>
  <c r="K447" i="12"/>
  <c r="J448" i="12"/>
  <c r="K448" i="12"/>
  <c r="J449" i="12"/>
  <c r="K449" i="12"/>
  <c r="J450" i="12"/>
  <c r="K450" i="12"/>
  <c r="J451" i="12"/>
  <c r="K451" i="12"/>
  <c r="J452" i="12"/>
  <c r="K452" i="12"/>
  <c r="J453" i="12"/>
  <c r="K453" i="12"/>
  <c r="J454" i="12"/>
  <c r="K454" i="12"/>
  <c r="J455" i="12"/>
  <c r="K455" i="12"/>
  <c r="J456" i="12"/>
  <c r="K456" i="12"/>
  <c r="J457" i="12"/>
  <c r="K457" i="12"/>
  <c r="J458" i="12"/>
  <c r="K458" i="12"/>
  <c r="J459" i="12"/>
  <c r="K459" i="12"/>
  <c r="J460" i="12"/>
  <c r="K460" i="12"/>
  <c r="J461" i="12"/>
  <c r="K461" i="12"/>
  <c r="J462" i="12"/>
  <c r="K462" i="12"/>
  <c r="J463" i="12"/>
  <c r="K463" i="12"/>
  <c r="J464" i="12"/>
  <c r="K464" i="12"/>
  <c r="J465" i="12"/>
  <c r="K465" i="12"/>
  <c r="J466" i="12"/>
  <c r="K466" i="12"/>
  <c r="J467" i="12"/>
  <c r="K467" i="12"/>
  <c r="J468" i="12"/>
  <c r="K468" i="12"/>
  <c r="J469" i="12"/>
  <c r="K469" i="12"/>
  <c r="J470" i="12"/>
  <c r="K470" i="12"/>
  <c r="J471" i="12"/>
  <c r="K471" i="12"/>
  <c r="J472" i="12"/>
  <c r="K472" i="12"/>
  <c r="J473" i="12"/>
  <c r="K473" i="12"/>
  <c r="J474" i="12"/>
  <c r="K474" i="12"/>
  <c r="J475" i="12"/>
  <c r="K475" i="12"/>
  <c r="J476" i="12"/>
  <c r="K476" i="12"/>
  <c r="J477" i="12"/>
  <c r="K477" i="12"/>
  <c r="J478" i="12"/>
  <c r="K478" i="12"/>
  <c r="J479" i="12"/>
  <c r="K479" i="12"/>
  <c r="J480" i="12"/>
  <c r="K480" i="12"/>
  <c r="J481" i="12"/>
  <c r="K481" i="12"/>
  <c r="J482" i="12"/>
  <c r="K482" i="12"/>
  <c r="J483" i="12"/>
  <c r="K483" i="12"/>
  <c r="J484" i="12"/>
  <c r="K484" i="12"/>
  <c r="J485" i="12"/>
  <c r="K485" i="12"/>
  <c r="J486" i="12"/>
  <c r="K486" i="12"/>
  <c r="J487" i="12"/>
  <c r="K487" i="12"/>
  <c r="J488" i="12"/>
  <c r="K488" i="12"/>
  <c r="J489" i="12"/>
  <c r="K489" i="12"/>
  <c r="J490" i="12"/>
  <c r="K490" i="12"/>
  <c r="J491" i="12"/>
  <c r="K491" i="12"/>
  <c r="J492" i="12"/>
  <c r="K492" i="12"/>
  <c r="J493" i="12"/>
  <c r="K493" i="12"/>
  <c r="J494" i="12"/>
  <c r="K494" i="12"/>
  <c r="J495" i="12"/>
  <c r="K495" i="12"/>
  <c r="J496" i="12"/>
  <c r="K496" i="12"/>
  <c r="J497" i="12"/>
  <c r="K497" i="12"/>
  <c r="J498" i="12"/>
  <c r="K498" i="12"/>
  <c r="J499" i="12"/>
  <c r="K499" i="12"/>
  <c r="J500" i="12"/>
  <c r="K500" i="12"/>
  <c r="J501" i="12"/>
  <c r="K501" i="12"/>
  <c r="J502" i="12"/>
  <c r="K502" i="12"/>
  <c r="J503" i="12"/>
  <c r="K503" i="12"/>
  <c r="J504" i="12"/>
  <c r="K504" i="12"/>
  <c r="J505" i="12"/>
  <c r="K505" i="12"/>
  <c r="J506" i="12"/>
  <c r="K506" i="12"/>
  <c r="J507" i="12"/>
  <c r="K507" i="12"/>
  <c r="J508" i="12"/>
  <c r="K508" i="12"/>
  <c r="J509" i="12"/>
  <c r="K509" i="12"/>
  <c r="J510" i="12"/>
  <c r="K510" i="12"/>
  <c r="J511" i="12"/>
  <c r="K511" i="12"/>
  <c r="J512" i="12"/>
  <c r="K512" i="12"/>
  <c r="J513" i="12"/>
  <c r="K513" i="12"/>
  <c r="J514" i="12"/>
  <c r="K514" i="12"/>
  <c r="J515" i="12"/>
  <c r="K515" i="12"/>
  <c r="J516" i="12"/>
  <c r="K516" i="12"/>
  <c r="J517" i="12"/>
  <c r="K517" i="12"/>
  <c r="J518" i="12"/>
  <c r="K518" i="12"/>
  <c r="J519" i="12"/>
  <c r="K519" i="12"/>
  <c r="J520" i="12"/>
  <c r="K520" i="12"/>
  <c r="J521" i="12"/>
  <c r="K521" i="12"/>
  <c r="J522" i="12"/>
  <c r="K522" i="12"/>
  <c r="J523" i="12"/>
  <c r="K523" i="12"/>
  <c r="J524" i="12"/>
  <c r="K524" i="12"/>
  <c r="J525" i="12"/>
  <c r="K525" i="12"/>
  <c r="J526" i="12"/>
  <c r="K526" i="12"/>
  <c r="J527" i="12"/>
  <c r="K527" i="12"/>
  <c r="J528" i="12"/>
  <c r="K528" i="12"/>
  <c r="J529" i="12"/>
  <c r="K529" i="12"/>
  <c r="J530" i="12"/>
  <c r="K530" i="12"/>
  <c r="J531" i="12"/>
  <c r="K531" i="12"/>
  <c r="J532" i="12"/>
  <c r="K532" i="12"/>
  <c r="J533" i="12"/>
  <c r="K533" i="12"/>
  <c r="J534" i="12"/>
  <c r="K534" i="12"/>
  <c r="J535" i="12"/>
  <c r="K535" i="12"/>
  <c r="J536" i="12"/>
  <c r="K536" i="12"/>
  <c r="J537" i="12"/>
  <c r="K537" i="12"/>
  <c r="J538" i="12"/>
  <c r="K538" i="12"/>
  <c r="J539" i="12"/>
  <c r="K539" i="12"/>
  <c r="J540" i="12"/>
  <c r="K540" i="12"/>
  <c r="J541" i="12"/>
  <c r="K541" i="12"/>
  <c r="J542" i="12"/>
  <c r="K542" i="12"/>
  <c r="J543" i="12"/>
  <c r="K543" i="12"/>
  <c r="J544" i="12"/>
  <c r="K544" i="12"/>
  <c r="J545" i="12"/>
  <c r="K545" i="12"/>
  <c r="J546" i="12"/>
  <c r="K546" i="12"/>
  <c r="J547" i="12"/>
  <c r="K547" i="12"/>
  <c r="J548" i="12"/>
  <c r="K548" i="12"/>
  <c r="J549" i="12"/>
  <c r="K549" i="12"/>
  <c r="J550" i="12"/>
  <c r="K550" i="12"/>
  <c r="J551" i="12"/>
  <c r="K551" i="12"/>
  <c r="J552" i="12"/>
  <c r="K552" i="12"/>
  <c r="J553" i="12"/>
  <c r="K553" i="12"/>
  <c r="J554" i="12"/>
  <c r="K554" i="12"/>
  <c r="J555" i="12"/>
  <c r="K555" i="12"/>
  <c r="J556" i="12"/>
  <c r="K556" i="12"/>
  <c r="J557" i="12"/>
  <c r="K557" i="12"/>
  <c r="J558" i="12"/>
  <c r="K558" i="12"/>
  <c r="J559" i="12"/>
  <c r="K559" i="12"/>
  <c r="J560" i="12"/>
  <c r="K560" i="12"/>
  <c r="J561" i="12"/>
  <c r="K561" i="12"/>
  <c r="J562" i="12"/>
  <c r="K562" i="12"/>
  <c r="J563" i="12"/>
  <c r="K563" i="12"/>
  <c r="J564" i="12"/>
  <c r="K564" i="12"/>
  <c r="J565" i="12"/>
  <c r="K565" i="12"/>
  <c r="J566" i="12"/>
  <c r="K566" i="12"/>
  <c r="J567" i="12"/>
  <c r="K567" i="12"/>
  <c r="J568" i="12"/>
  <c r="K568" i="12"/>
  <c r="J569" i="12"/>
  <c r="K569" i="12"/>
  <c r="J570" i="12"/>
  <c r="K570" i="12"/>
  <c r="J571" i="12"/>
  <c r="K571" i="12"/>
  <c r="J572" i="12"/>
  <c r="K572" i="12"/>
  <c r="J573" i="12"/>
  <c r="K573" i="12"/>
  <c r="J574" i="12"/>
  <c r="K574" i="12"/>
  <c r="J575" i="12"/>
  <c r="K575" i="12"/>
  <c r="J576" i="12"/>
  <c r="K576" i="12"/>
  <c r="J577" i="12"/>
  <c r="K577" i="12"/>
  <c r="J578" i="12"/>
  <c r="K578" i="12"/>
  <c r="J579" i="12"/>
  <c r="K579" i="12"/>
  <c r="J580" i="12"/>
  <c r="K580" i="12"/>
  <c r="J581" i="12"/>
  <c r="K581" i="12"/>
  <c r="J582" i="12"/>
  <c r="K582" i="12"/>
  <c r="J583" i="12"/>
  <c r="K583" i="12"/>
  <c r="J584" i="12"/>
  <c r="K584" i="12"/>
  <c r="J585" i="12"/>
  <c r="K585" i="12"/>
  <c r="J586" i="12"/>
  <c r="K586" i="12"/>
  <c r="J587" i="12"/>
  <c r="K587" i="12"/>
  <c r="J588" i="12"/>
  <c r="K588" i="12"/>
  <c r="J589" i="12"/>
  <c r="K589" i="12"/>
  <c r="J590" i="12"/>
  <c r="K590" i="12"/>
  <c r="J591" i="12"/>
  <c r="K591" i="12"/>
  <c r="J592" i="12"/>
  <c r="K592" i="12"/>
  <c r="J593" i="12"/>
  <c r="K593" i="12"/>
  <c r="J594" i="12"/>
  <c r="K594" i="12"/>
  <c r="J595" i="12"/>
  <c r="K595" i="12"/>
  <c r="J596" i="12"/>
  <c r="K596" i="12"/>
  <c r="J597" i="12"/>
  <c r="K597" i="12"/>
  <c r="J598" i="12"/>
  <c r="K598" i="12"/>
  <c r="J599" i="12"/>
  <c r="K599" i="12"/>
  <c r="J600" i="12"/>
  <c r="K600" i="12"/>
  <c r="J601" i="12"/>
  <c r="K601" i="12"/>
  <c r="J602" i="12"/>
  <c r="K602" i="12"/>
  <c r="J603" i="12"/>
  <c r="K603" i="12"/>
  <c r="J604" i="12"/>
  <c r="K604" i="12"/>
  <c r="J605" i="12"/>
  <c r="K605" i="12"/>
  <c r="J606" i="12"/>
  <c r="K606" i="12"/>
  <c r="J607" i="12"/>
  <c r="K607" i="12"/>
  <c r="J608" i="12"/>
  <c r="K608" i="12"/>
  <c r="J609" i="12"/>
  <c r="K609" i="12"/>
  <c r="J610" i="12"/>
  <c r="K610" i="12"/>
  <c r="J611" i="12"/>
  <c r="K611" i="12"/>
  <c r="J612" i="12"/>
  <c r="K612" i="12"/>
  <c r="J613" i="12"/>
  <c r="K613" i="12"/>
  <c r="J614" i="12"/>
  <c r="K614" i="12"/>
  <c r="J615" i="12"/>
  <c r="K615" i="12"/>
  <c r="J616" i="12"/>
  <c r="K616" i="12"/>
  <c r="J617" i="12"/>
  <c r="K617" i="12"/>
  <c r="J618" i="12"/>
  <c r="K618" i="12"/>
  <c r="J619" i="12"/>
  <c r="K619" i="12"/>
  <c r="J620" i="12"/>
  <c r="K620" i="12"/>
  <c r="J621" i="12"/>
  <c r="K621" i="12"/>
  <c r="J622" i="12"/>
  <c r="K622" i="12"/>
  <c r="J623" i="12"/>
  <c r="K623" i="12"/>
  <c r="J624" i="12"/>
  <c r="K624" i="12"/>
  <c r="J625" i="12"/>
  <c r="K625" i="12"/>
  <c r="J626" i="12"/>
  <c r="K626" i="12"/>
  <c r="J627" i="12"/>
  <c r="K627" i="12"/>
  <c r="J628" i="12"/>
  <c r="K628" i="12"/>
  <c r="J629" i="12"/>
  <c r="K629" i="12"/>
  <c r="J630" i="12"/>
  <c r="K630" i="12"/>
  <c r="J631" i="12"/>
  <c r="K631" i="12"/>
  <c r="J632" i="12"/>
  <c r="K632" i="12"/>
  <c r="J633" i="12"/>
  <c r="K633" i="12"/>
  <c r="J634" i="12"/>
  <c r="K634" i="12"/>
  <c r="J635" i="12"/>
  <c r="K635" i="12"/>
  <c r="J636" i="12"/>
  <c r="K636" i="12"/>
  <c r="J637" i="12"/>
  <c r="K637" i="12"/>
  <c r="J638" i="12"/>
  <c r="K638" i="12"/>
  <c r="J639" i="12"/>
  <c r="K639" i="12"/>
  <c r="J640" i="12"/>
  <c r="K640" i="12"/>
  <c r="J641" i="12"/>
  <c r="K641" i="12"/>
  <c r="J642" i="12"/>
  <c r="K642" i="12"/>
  <c r="J643" i="12"/>
  <c r="K643" i="12"/>
  <c r="J644" i="12"/>
  <c r="K644" i="12"/>
  <c r="J645" i="12"/>
  <c r="K645" i="12"/>
  <c r="J646" i="12"/>
  <c r="K646" i="12"/>
  <c r="J647" i="12"/>
  <c r="K647" i="12"/>
  <c r="J648" i="12"/>
  <c r="K648" i="12"/>
  <c r="J649" i="12"/>
  <c r="K649" i="12"/>
  <c r="J650" i="12"/>
  <c r="K650" i="12"/>
  <c r="J651" i="12"/>
  <c r="K651" i="12"/>
  <c r="J652" i="12"/>
  <c r="K652" i="12"/>
  <c r="J653" i="12"/>
  <c r="K653" i="12"/>
  <c r="J654" i="12"/>
  <c r="K654" i="12"/>
  <c r="J655" i="12"/>
  <c r="K655" i="12"/>
  <c r="J656" i="12"/>
  <c r="K656" i="12"/>
  <c r="J657" i="12"/>
  <c r="K657" i="12"/>
  <c r="J658" i="12"/>
  <c r="K658" i="12"/>
  <c r="J659" i="12"/>
  <c r="K659" i="12"/>
  <c r="J660" i="12"/>
  <c r="K660" i="12"/>
  <c r="J661" i="12"/>
  <c r="K661" i="12"/>
  <c r="J662" i="12"/>
  <c r="K662" i="12"/>
  <c r="J663" i="12"/>
  <c r="K663" i="12"/>
  <c r="J664" i="12"/>
  <c r="K664" i="12"/>
  <c r="J665" i="12"/>
  <c r="K665" i="12"/>
  <c r="J666" i="12"/>
  <c r="K666" i="12"/>
  <c r="J667" i="12"/>
  <c r="K667" i="12"/>
  <c r="J668" i="12"/>
  <c r="K668" i="12"/>
  <c r="J669" i="12"/>
  <c r="K669" i="12"/>
  <c r="J670" i="12"/>
  <c r="K670" i="12"/>
  <c r="J671" i="12"/>
  <c r="K671" i="12"/>
  <c r="J672" i="12"/>
  <c r="K672" i="12"/>
  <c r="J673" i="12"/>
  <c r="K673" i="12"/>
  <c r="J674" i="12"/>
  <c r="K674" i="12"/>
  <c r="J675" i="12"/>
  <c r="K675" i="12"/>
  <c r="J676" i="12"/>
  <c r="K676" i="12"/>
  <c r="J677" i="12"/>
  <c r="K677" i="12"/>
  <c r="J678" i="12"/>
  <c r="K678" i="12"/>
  <c r="J679" i="12"/>
  <c r="K679" i="12"/>
  <c r="J680" i="12"/>
  <c r="K680" i="12"/>
  <c r="J681" i="12"/>
  <c r="K681" i="12"/>
  <c r="J682" i="12"/>
  <c r="K682" i="12"/>
  <c r="J683" i="12"/>
  <c r="K683" i="12"/>
  <c r="J684" i="12"/>
  <c r="K684" i="12"/>
  <c r="J685" i="12"/>
  <c r="K685" i="12"/>
  <c r="J686" i="12"/>
  <c r="K686" i="12"/>
  <c r="J687" i="12"/>
  <c r="K687" i="12"/>
  <c r="J688" i="12"/>
  <c r="K688" i="12"/>
  <c r="J689" i="12"/>
  <c r="K689" i="12"/>
  <c r="J690" i="12"/>
  <c r="K690" i="12"/>
  <c r="J691" i="12"/>
  <c r="K691" i="12"/>
  <c r="J692" i="12"/>
  <c r="K692" i="12"/>
  <c r="J693" i="12"/>
  <c r="K693" i="12"/>
  <c r="J694" i="12"/>
  <c r="K694" i="12"/>
  <c r="J695" i="12"/>
  <c r="K695" i="12"/>
  <c r="J696" i="12"/>
  <c r="K696" i="12"/>
  <c r="J697" i="12"/>
  <c r="K697" i="12"/>
  <c r="J698" i="12"/>
  <c r="K698" i="12"/>
  <c r="J699" i="12"/>
  <c r="K699" i="12"/>
  <c r="J700" i="12"/>
  <c r="K700" i="12"/>
  <c r="J701" i="12"/>
  <c r="K701" i="12"/>
  <c r="J702" i="12"/>
  <c r="K702" i="12"/>
  <c r="J703" i="12"/>
  <c r="K703" i="12"/>
  <c r="J704" i="12"/>
  <c r="K704" i="12"/>
  <c r="J705" i="12"/>
  <c r="K705" i="12"/>
  <c r="J706" i="12"/>
  <c r="K706" i="12"/>
  <c r="J707" i="12"/>
  <c r="K707" i="12"/>
  <c r="J708" i="12"/>
  <c r="K708" i="12"/>
  <c r="J709" i="12"/>
  <c r="K709" i="12"/>
  <c r="J710" i="12"/>
  <c r="K710" i="12"/>
  <c r="J711" i="12"/>
  <c r="K711" i="12"/>
  <c r="J712" i="12"/>
  <c r="K712" i="12"/>
  <c r="J713" i="12"/>
  <c r="K713" i="12"/>
  <c r="J714" i="12"/>
  <c r="K714" i="12"/>
  <c r="J715" i="12"/>
  <c r="K715" i="12"/>
  <c r="J716" i="12"/>
  <c r="K716" i="12"/>
  <c r="J717" i="12"/>
  <c r="K717" i="12"/>
  <c r="J718" i="12"/>
  <c r="K718" i="12"/>
  <c r="K2" i="12"/>
  <c r="J2" i="12"/>
</calcChain>
</file>

<file path=xl/sharedStrings.xml><?xml version="1.0" encoding="utf-8"?>
<sst xmlns="http://schemas.openxmlformats.org/spreadsheetml/2006/main" count="1490" uniqueCount="121">
  <si>
    <t>ID</t>
  </si>
  <si>
    <t>GPA</t>
  </si>
  <si>
    <t>ACTM</t>
  </si>
  <si>
    <t>ACTE</t>
  </si>
  <si>
    <t>ACTR</t>
  </si>
  <si>
    <t>CTE</t>
  </si>
  <si>
    <t>F</t>
  </si>
  <si>
    <t>Lib Arts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</si>
  <si>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</si>
  <si>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</si>
  <si>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</si>
  <si>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</si>
  <si>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</si>
  <si>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</si>
  <si>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</si>
  <si>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</si>
  <si>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</si>
  <si>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</si>
  <si>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</si>
  <si>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</si>
  <si>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</si>
  <si>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</si>
  <si>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</si>
  <si>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</si>
  <si>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</si>
  <si>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</si>
  <si>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</si>
  <si>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</si>
  <si>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</si>
  <si>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</si>
  <si>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</si>
  <si>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Predicted GPA</t>
  </si>
  <si>
    <t>Residuals</t>
  </si>
  <si>
    <t>Race</t>
  </si>
  <si>
    <t>Age</t>
  </si>
  <si>
    <t>Grand Total</t>
  </si>
  <si>
    <t>Race3</t>
  </si>
  <si>
    <t>Race4</t>
  </si>
  <si>
    <t>Have_ACT</t>
  </si>
  <si>
    <t>HS_grad</t>
  </si>
  <si>
    <t>Gender</t>
  </si>
  <si>
    <t>Num_ACT</t>
  </si>
  <si>
    <t>ACT_ave</t>
  </si>
  <si>
    <t>ZIP_HS</t>
  </si>
  <si>
    <t>ZIP_AA</t>
  </si>
  <si>
    <t>ZIP_BA</t>
  </si>
  <si>
    <t>Credits</t>
  </si>
  <si>
    <t>First_Gen</t>
  </si>
  <si>
    <t>Non_Trad</t>
  </si>
  <si>
    <t>Program</t>
  </si>
  <si>
    <t>ZIP_AA+</t>
  </si>
  <si>
    <t>Trans_creds</t>
  </si>
  <si>
    <t>ZIP_Med_Inc</t>
  </si>
  <si>
    <t>Fin_aid_app</t>
  </si>
  <si>
    <t>GPA&lt;2.0</t>
  </si>
  <si>
    <t>Average of GPA</t>
  </si>
  <si>
    <t>Average of GPA&lt;2.0</t>
  </si>
  <si>
    <t>Count of ID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</si>
  <si>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</si>
  <si>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</si>
  <si>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</si>
  <si>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</si>
  <si>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</si>
  <si>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</si>
  <si>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</si>
  <si>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</si>
  <si>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</si>
  <si>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</si>
  <si>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&gt;100</t>
  </si>
  <si>
    <t>15-18</t>
  </si>
  <si>
    <t>19-22</t>
  </si>
  <si>
    <t>23-26</t>
  </si>
  <si>
    <t>27-30</t>
  </si>
  <si>
    <t>31-34</t>
  </si>
  <si>
    <t>35-38</t>
  </si>
  <si>
    <t>39-42</t>
  </si>
  <si>
    <t>43-46</t>
  </si>
  <si>
    <t>47-50</t>
  </si>
  <si>
    <t>51-54</t>
  </si>
  <si>
    <t>&gt;55</t>
  </si>
  <si>
    <t>ACT_Ave</t>
  </si>
  <si>
    <t>&lt;8</t>
  </si>
  <si>
    <t>8-12</t>
  </si>
  <si>
    <t>12-16</t>
  </si>
  <si>
    <t>16-20</t>
  </si>
  <si>
    <t>20-24</t>
  </si>
  <si>
    <t>24-28</t>
  </si>
  <si>
    <t>&gt;28</t>
  </si>
  <si>
    <t>(All)</t>
  </si>
  <si>
    <t>(Multiple Items)</t>
  </si>
  <si>
    <t>Regression equation:</t>
  </si>
  <si>
    <t>Constant</t>
  </si>
  <si>
    <t>LOR</t>
  </si>
  <si>
    <t>OR</t>
  </si>
  <si>
    <t>Forecast:</t>
  </si>
  <si>
    <t>Variables:</t>
  </si>
  <si>
    <t>Coeff:</t>
  </si>
  <si>
    <t>Odds Ratio:</t>
  </si>
  <si>
    <t>phat</t>
  </si>
  <si>
    <t>phat*(1-phat)</t>
  </si>
  <si>
    <t>Row Labels</t>
  </si>
  <si>
    <t>Sum of GPA&lt;2.0</t>
  </si>
  <si>
    <t>Sum of phat</t>
  </si>
  <si>
    <t>Sum of phat*(1-phat)</t>
  </si>
  <si>
    <t>15-17</t>
  </si>
  <si>
    <t>18-20</t>
  </si>
  <si>
    <t>21-23</t>
  </si>
  <si>
    <t>24-26</t>
  </si>
  <si>
    <t>Pearson</t>
  </si>
  <si>
    <t>residual</t>
  </si>
  <si>
    <t>27-29</t>
  </si>
  <si>
    <t>30-32</t>
  </si>
  <si>
    <t>33-36</t>
  </si>
  <si>
    <t>&gt;36</t>
  </si>
  <si>
    <t>8-11</t>
  </si>
  <si>
    <t>11-14</t>
  </si>
  <si>
    <t>14-17</t>
  </si>
  <si>
    <t>17-20</t>
  </si>
  <si>
    <t>20-23</t>
  </si>
  <si>
    <t>&gt;26</t>
  </si>
  <si>
    <t>Ave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</si>
</sst>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%"/>
    <numFmt numFmtId="166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13"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165" formatCode="0.0%"/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 data with analysis.xlsx]Tables!PivotTable3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Tables!$A$12:$A$23</c:f>
              <c:strCache>
                <c:ptCount val="11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  <c:pt idx="10">
                  <c:v>&gt;100</c:v>
                </c:pt>
              </c:strCache>
            </c:strRef>
          </c:cat>
          <c:val>
            <c:numRef>
              <c:f>Tables!$B$12:$B$23</c:f>
              <c:numCache>
                <c:formatCode>0.00</c:formatCode>
                <c:ptCount val="11"/>
                <c:pt idx="0">
                  <c:v>190</c:v>
                </c:pt>
                <c:pt idx="1">
                  <c:v>146</c:v>
                </c:pt>
                <c:pt idx="2">
                  <c:v>110</c:v>
                </c:pt>
                <c:pt idx="3">
                  <c:v>80</c:v>
                </c:pt>
                <c:pt idx="4">
                  <c:v>65</c:v>
                </c:pt>
                <c:pt idx="5">
                  <c:v>41</c:v>
                </c:pt>
                <c:pt idx="6">
                  <c:v>21</c:v>
                </c:pt>
                <c:pt idx="7">
                  <c:v>24</c:v>
                </c:pt>
                <c:pt idx="8">
                  <c:v>23</c:v>
                </c:pt>
                <c:pt idx="9">
                  <c:v>9</c:v>
                </c:pt>
                <c:pt idx="10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437640"/>
        <c:axId val="465438032"/>
      </c:barChart>
      <c:catAx>
        <c:axId val="46543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38032"/>
        <c:crosses val="autoZero"/>
        <c:auto val="1"/>
        <c:lblAlgn val="ctr"/>
        <c:lblOffset val="100"/>
        <c:noMultiLvlLbl val="0"/>
      </c:catAx>
      <c:valAx>
        <c:axId val="4654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3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Pearson Residuals by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'logistic residuals'!$G$4:$G$11</c:f>
              <c:strCache>
                <c:ptCount val="8"/>
                <c:pt idx="0">
                  <c:v>15-17</c:v>
                </c:pt>
                <c:pt idx="1">
                  <c:v>18-20</c:v>
                </c:pt>
                <c:pt idx="2">
                  <c:v>21-23</c:v>
                </c:pt>
                <c:pt idx="3">
                  <c:v>24-26</c:v>
                </c:pt>
                <c:pt idx="4">
                  <c:v>27-29</c:v>
                </c:pt>
                <c:pt idx="5">
                  <c:v>30-32</c:v>
                </c:pt>
                <c:pt idx="6">
                  <c:v>33-36</c:v>
                </c:pt>
                <c:pt idx="7">
                  <c:v>&gt;36</c:v>
                </c:pt>
              </c:strCache>
            </c:strRef>
          </c:cat>
          <c:val>
            <c:numRef>
              <c:f>'logistic residuals'!$L$4:$L$11</c:f>
              <c:numCache>
                <c:formatCode>0.0000</c:formatCode>
                <c:ptCount val="8"/>
                <c:pt idx="0">
                  <c:v>-1.1548158379079536</c:v>
                </c:pt>
                <c:pt idx="1">
                  <c:v>-0.47126077612353773</c:v>
                </c:pt>
                <c:pt idx="2">
                  <c:v>1.8832991899413563</c:v>
                </c:pt>
                <c:pt idx="3">
                  <c:v>-0.48788408736551075</c:v>
                </c:pt>
                <c:pt idx="4">
                  <c:v>0.19739597321772123</c:v>
                </c:pt>
                <c:pt idx="5">
                  <c:v>1.2858720834985169</c:v>
                </c:pt>
                <c:pt idx="6">
                  <c:v>-0.39520002526563647</c:v>
                </c:pt>
                <c:pt idx="7">
                  <c:v>-1.114078030831372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22152"/>
        <c:axId val="463922544"/>
      </c:lineChart>
      <c:catAx>
        <c:axId val="46392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22544"/>
        <c:crosses val="autoZero"/>
        <c:auto val="1"/>
        <c:lblAlgn val="ctr"/>
        <c:lblOffset val="100"/>
        <c:noMultiLvlLbl val="0"/>
      </c:catAx>
      <c:valAx>
        <c:axId val="4639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2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Pearson Residuals by Ave_ACT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'logistic residuals'!$G$24:$G$30</c:f>
              <c:strCache>
                <c:ptCount val="7"/>
                <c:pt idx="0">
                  <c:v>8-11</c:v>
                </c:pt>
                <c:pt idx="1">
                  <c:v>11-14</c:v>
                </c:pt>
                <c:pt idx="2">
                  <c:v>14-17</c:v>
                </c:pt>
                <c:pt idx="3">
                  <c:v>17-20</c:v>
                </c:pt>
                <c:pt idx="4">
                  <c:v>20-23</c:v>
                </c:pt>
                <c:pt idx="5">
                  <c:v>23-26</c:v>
                </c:pt>
                <c:pt idx="6">
                  <c:v>&gt;26</c:v>
                </c:pt>
              </c:strCache>
            </c:strRef>
          </c:cat>
          <c:val>
            <c:numRef>
              <c:f>'logistic residuals'!$L$24:$L$30</c:f>
              <c:numCache>
                <c:formatCode>0.0000</c:formatCode>
                <c:ptCount val="7"/>
                <c:pt idx="0">
                  <c:v>-0.29058817078196336</c:v>
                </c:pt>
                <c:pt idx="1">
                  <c:v>4.2272200009693131E-2</c:v>
                </c:pt>
                <c:pt idx="2">
                  <c:v>-1.0822302227720424</c:v>
                </c:pt>
                <c:pt idx="3">
                  <c:v>1.460042702001354</c:v>
                </c:pt>
                <c:pt idx="4">
                  <c:v>-0.29521412940056813</c:v>
                </c:pt>
                <c:pt idx="5">
                  <c:v>0.7531977247381928</c:v>
                </c:pt>
                <c:pt idx="6">
                  <c:v>-1.1076190671107591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780120"/>
        <c:axId val="405778944"/>
      </c:lineChart>
      <c:catAx>
        <c:axId val="40578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78944"/>
        <c:crosses val="autoZero"/>
        <c:auto val="1"/>
        <c:lblAlgn val="ctr"/>
        <c:lblOffset val="100"/>
        <c:noMultiLvlLbl val="0"/>
      </c:catAx>
      <c:valAx>
        <c:axId val="4057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8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 data with analysis.xlsx]Tables!PivotTable5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Tables!$A$30:$A$41</c:f>
              <c:strCache>
                <c:ptCount val="11"/>
                <c:pt idx="0">
                  <c:v>15-18</c:v>
                </c:pt>
                <c:pt idx="1">
                  <c:v>19-22</c:v>
                </c:pt>
                <c:pt idx="2">
                  <c:v>23-26</c:v>
                </c:pt>
                <c:pt idx="3">
                  <c:v>27-30</c:v>
                </c:pt>
                <c:pt idx="4">
                  <c:v>31-34</c:v>
                </c:pt>
                <c:pt idx="5">
                  <c:v>35-38</c:v>
                </c:pt>
                <c:pt idx="6">
                  <c:v>39-42</c:v>
                </c:pt>
                <c:pt idx="7">
                  <c:v>43-46</c:v>
                </c:pt>
                <c:pt idx="8">
                  <c:v>47-50</c:v>
                </c:pt>
                <c:pt idx="9">
                  <c:v>51-54</c:v>
                </c:pt>
                <c:pt idx="10">
                  <c:v>&gt;55</c:v>
                </c:pt>
              </c:strCache>
            </c:strRef>
          </c:cat>
          <c:val>
            <c:numRef>
              <c:f>Tables!$B$30:$B$41</c:f>
              <c:numCache>
                <c:formatCode>0.00</c:formatCode>
                <c:ptCount val="11"/>
                <c:pt idx="0">
                  <c:v>90</c:v>
                </c:pt>
                <c:pt idx="1">
                  <c:v>304</c:v>
                </c:pt>
                <c:pt idx="2">
                  <c:v>110</c:v>
                </c:pt>
                <c:pt idx="3">
                  <c:v>71</c:v>
                </c:pt>
                <c:pt idx="4">
                  <c:v>41</c:v>
                </c:pt>
                <c:pt idx="5">
                  <c:v>25</c:v>
                </c:pt>
                <c:pt idx="6">
                  <c:v>18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438816"/>
        <c:axId val="405777768"/>
      </c:barChart>
      <c:catAx>
        <c:axId val="46543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77768"/>
        <c:crosses val="autoZero"/>
        <c:auto val="1"/>
        <c:lblAlgn val="ctr"/>
        <c:lblOffset val="100"/>
        <c:noMultiLvlLbl val="0"/>
      </c:catAx>
      <c:valAx>
        <c:axId val="4057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3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'CC data'!$F$2:$F$718</c:f>
              <c:numCache>
                <c:formatCode>General</c:formatCode>
                <c:ptCount val="717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20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21</c:v>
                </c:pt>
                <c:pt idx="9">
                  <c:v>24</c:v>
                </c:pt>
                <c:pt idx="10">
                  <c:v>17</c:v>
                </c:pt>
                <c:pt idx="11">
                  <c:v>33</c:v>
                </c:pt>
                <c:pt idx="12">
                  <c:v>24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24</c:v>
                </c:pt>
                <c:pt idx="17">
                  <c:v>24</c:v>
                </c:pt>
                <c:pt idx="18">
                  <c:v>20</c:v>
                </c:pt>
                <c:pt idx="19">
                  <c:v>19</c:v>
                </c:pt>
                <c:pt idx="20">
                  <c:v>24</c:v>
                </c:pt>
                <c:pt idx="21">
                  <c:v>27</c:v>
                </c:pt>
                <c:pt idx="22">
                  <c:v>20</c:v>
                </c:pt>
                <c:pt idx="23">
                  <c:v>34</c:v>
                </c:pt>
                <c:pt idx="24">
                  <c:v>20</c:v>
                </c:pt>
                <c:pt idx="25">
                  <c:v>19</c:v>
                </c:pt>
                <c:pt idx="26">
                  <c:v>26</c:v>
                </c:pt>
                <c:pt idx="27">
                  <c:v>18</c:v>
                </c:pt>
                <c:pt idx="28">
                  <c:v>20</c:v>
                </c:pt>
                <c:pt idx="29">
                  <c:v>23</c:v>
                </c:pt>
                <c:pt idx="30">
                  <c:v>19</c:v>
                </c:pt>
                <c:pt idx="31">
                  <c:v>24</c:v>
                </c:pt>
                <c:pt idx="32">
                  <c:v>22</c:v>
                </c:pt>
                <c:pt idx="33">
                  <c:v>34</c:v>
                </c:pt>
                <c:pt idx="34">
                  <c:v>20</c:v>
                </c:pt>
                <c:pt idx="35">
                  <c:v>41</c:v>
                </c:pt>
                <c:pt idx="36">
                  <c:v>20</c:v>
                </c:pt>
                <c:pt idx="37">
                  <c:v>20</c:v>
                </c:pt>
                <c:pt idx="38">
                  <c:v>36</c:v>
                </c:pt>
                <c:pt idx="39">
                  <c:v>27</c:v>
                </c:pt>
                <c:pt idx="40">
                  <c:v>27</c:v>
                </c:pt>
                <c:pt idx="41">
                  <c:v>28</c:v>
                </c:pt>
                <c:pt idx="42">
                  <c:v>30</c:v>
                </c:pt>
                <c:pt idx="43">
                  <c:v>22</c:v>
                </c:pt>
                <c:pt idx="44">
                  <c:v>22</c:v>
                </c:pt>
                <c:pt idx="45">
                  <c:v>28</c:v>
                </c:pt>
                <c:pt idx="46">
                  <c:v>18</c:v>
                </c:pt>
                <c:pt idx="47">
                  <c:v>23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28</c:v>
                </c:pt>
                <c:pt idx="52">
                  <c:v>33</c:v>
                </c:pt>
                <c:pt idx="53">
                  <c:v>24</c:v>
                </c:pt>
                <c:pt idx="54">
                  <c:v>21</c:v>
                </c:pt>
                <c:pt idx="55">
                  <c:v>24</c:v>
                </c:pt>
                <c:pt idx="56">
                  <c:v>27</c:v>
                </c:pt>
                <c:pt idx="57">
                  <c:v>20</c:v>
                </c:pt>
                <c:pt idx="58">
                  <c:v>30</c:v>
                </c:pt>
                <c:pt idx="59">
                  <c:v>19</c:v>
                </c:pt>
                <c:pt idx="60">
                  <c:v>22</c:v>
                </c:pt>
                <c:pt idx="61">
                  <c:v>25</c:v>
                </c:pt>
                <c:pt idx="62">
                  <c:v>24</c:v>
                </c:pt>
                <c:pt idx="63">
                  <c:v>26</c:v>
                </c:pt>
                <c:pt idx="64">
                  <c:v>19</c:v>
                </c:pt>
                <c:pt idx="65">
                  <c:v>19</c:v>
                </c:pt>
                <c:pt idx="66">
                  <c:v>18</c:v>
                </c:pt>
                <c:pt idx="67">
                  <c:v>24</c:v>
                </c:pt>
                <c:pt idx="68">
                  <c:v>23</c:v>
                </c:pt>
                <c:pt idx="69">
                  <c:v>18</c:v>
                </c:pt>
                <c:pt idx="70">
                  <c:v>23</c:v>
                </c:pt>
                <c:pt idx="71">
                  <c:v>20</c:v>
                </c:pt>
                <c:pt idx="72">
                  <c:v>18</c:v>
                </c:pt>
                <c:pt idx="73">
                  <c:v>45</c:v>
                </c:pt>
                <c:pt idx="74">
                  <c:v>19</c:v>
                </c:pt>
                <c:pt idx="75">
                  <c:v>24</c:v>
                </c:pt>
                <c:pt idx="76">
                  <c:v>34</c:v>
                </c:pt>
                <c:pt idx="77">
                  <c:v>19</c:v>
                </c:pt>
                <c:pt idx="78">
                  <c:v>22</c:v>
                </c:pt>
                <c:pt idx="79">
                  <c:v>23</c:v>
                </c:pt>
                <c:pt idx="80">
                  <c:v>32</c:v>
                </c:pt>
                <c:pt idx="81">
                  <c:v>27</c:v>
                </c:pt>
                <c:pt idx="82">
                  <c:v>46</c:v>
                </c:pt>
                <c:pt idx="83">
                  <c:v>22</c:v>
                </c:pt>
                <c:pt idx="84">
                  <c:v>23</c:v>
                </c:pt>
                <c:pt idx="85">
                  <c:v>19</c:v>
                </c:pt>
                <c:pt idx="86">
                  <c:v>22</c:v>
                </c:pt>
                <c:pt idx="87">
                  <c:v>19</c:v>
                </c:pt>
                <c:pt idx="88">
                  <c:v>19</c:v>
                </c:pt>
                <c:pt idx="89">
                  <c:v>53</c:v>
                </c:pt>
                <c:pt idx="90">
                  <c:v>25</c:v>
                </c:pt>
                <c:pt idx="91">
                  <c:v>18</c:v>
                </c:pt>
                <c:pt idx="92">
                  <c:v>19</c:v>
                </c:pt>
                <c:pt idx="93">
                  <c:v>25</c:v>
                </c:pt>
                <c:pt idx="94">
                  <c:v>49</c:v>
                </c:pt>
                <c:pt idx="95">
                  <c:v>23</c:v>
                </c:pt>
                <c:pt idx="96">
                  <c:v>38</c:v>
                </c:pt>
                <c:pt idx="97">
                  <c:v>19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53</c:v>
                </c:pt>
                <c:pt idx="102">
                  <c:v>20</c:v>
                </c:pt>
                <c:pt idx="103">
                  <c:v>18</c:v>
                </c:pt>
                <c:pt idx="104">
                  <c:v>21</c:v>
                </c:pt>
                <c:pt idx="105">
                  <c:v>22</c:v>
                </c:pt>
                <c:pt idx="106">
                  <c:v>26</c:v>
                </c:pt>
                <c:pt idx="107">
                  <c:v>20</c:v>
                </c:pt>
                <c:pt idx="108">
                  <c:v>20</c:v>
                </c:pt>
                <c:pt idx="109">
                  <c:v>21</c:v>
                </c:pt>
                <c:pt idx="110">
                  <c:v>28</c:v>
                </c:pt>
                <c:pt idx="111">
                  <c:v>24</c:v>
                </c:pt>
                <c:pt idx="112">
                  <c:v>27</c:v>
                </c:pt>
                <c:pt idx="113">
                  <c:v>21</c:v>
                </c:pt>
                <c:pt idx="114">
                  <c:v>17</c:v>
                </c:pt>
                <c:pt idx="115">
                  <c:v>27</c:v>
                </c:pt>
                <c:pt idx="116">
                  <c:v>23</c:v>
                </c:pt>
                <c:pt idx="117">
                  <c:v>30</c:v>
                </c:pt>
                <c:pt idx="118">
                  <c:v>56</c:v>
                </c:pt>
                <c:pt idx="119">
                  <c:v>29</c:v>
                </c:pt>
                <c:pt idx="120">
                  <c:v>42</c:v>
                </c:pt>
                <c:pt idx="121">
                  <c:v>21</c:v>
                </c:pt>
                <c:pt idx="122">
                  <c:v>49</c:v>
                </c:pt>
                <c:pt idx="123">
                  <c:v>54</c:v>
                </c:pt>
                <c:pt idx="124">
                  <c:v>19</c:v>
                </c:pt>
                <c:pt idx="125">
                  <c:v>24</c:v>
                </c:pt>
                <c:pt idx="126">
                  <c:v>19</c:v>
                </c:pt>
                <c:pt idx="127">
                  <c:v>23</c:v>
                </c:pt>
                <c:pt idx="128">
                  <c:v>34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20</c:v>
                </c:pt>
                <c:pt idx="133">
                  <c:v>28</c:v>
                </c:pt>
                <c:pt idx="134">
                  <c:v>26</c:v>
                </c:pt>
                <c:pt idx="135">
                  <c:v>21</c:v>
                </c:pt>
                <c:pt idx="136">
                  <c:v>26</c:v>
                </c:pt>
                <c:pt idx="137">
                  <c:v>20</c:v>
                </c:pt>
                <c:pt idx="138">
                  <c:v>21</c:v>
                </c:pt>
                <c:pt idx="139">
                  <c:v>29</c:v>
                </c:pt>
                <c:pt idx="140">
                  <c:v>20</c:v>
                </c:pt>
                <c:pt idx="141">
                  <c:v>20</c:v>
                </c:pt>
                <c:pt idx="142">
                  <c:v>47</c:v>
                </c:pt>
                <c:pt idx="143">
                  <c:v>19</c:v>
                </c:pt>
                <c:pt idx="144">
                  <c:v>19</c:v>
                </c:pt>
                <c:pt idx="145">
                  <c:v>39</c:v>
                </c:pt>
                <c:pt idx="146">
                  <c:v>22</c:v>
                </c:pt>
                <c:pt idx="147">
                  <c:v>20</c:v>
                </c:pt>
                <c:pt idx="148">
                  <c:v>20</c:v>
                </c:pt>
                <c:pt idx="149">
                  <c:v>22</c:v>
                </c:pt>
                <c:pt idx="150">
                  <c:v>34</c:v>
                </c:pt>
                <c:pt idx="151">
                  <c:v>20</c:v>
                </c:pt>
                <c:pt idx="152">
                  <c:v>28</c:v>
                </c:pt>
                <c:pt idx="153">
                  <c:v>28</c:v>
                </c:pt>
                <c:pt idx="154">
                  <c:v>25</c:v>
                </c:pt>
                <c:pt idx="155">
                  <c:v>19</c:v>
                </c:pt>
                <c:pt idx="156">
                  <c:v>38</c:v>
                </c:pt>
                <c:pt idx="157">
                  <c:v>21</c:v>
                </c:pt>
                <c:pt idx="158">
                  <c:v>25</c:v>
                </c:pt>
                <c:pt idx="159">
                  <c:v>31</c:v>
                </c:pt>
                <c:pt idx="160">
                  <c:v>22</c:v>
                </c:pt>
                <c:pt idx="161">
                  <c:v>17</c:v>
                </c:pt>
                <c:pt idx="162">
                  <c:v>23</c:v>
                </c:pt>
                <c:pt idx="163">
                  <c:v>19</c:v>
                </c:pt>
                <c:pt idx="164">
                  <c:v>18</c:v>
                </c:pt>
                <c:pt idx="165">
                  <c:v>19</c:v>
                </c:pt>
                <c:pt idx="166">
                  <c:v>23</c:v>
                </c:pt>
                <c:pt idx="167">
                  <c:v>19</c:v>
                </c:pt>
                <c:pt idx="168">
                  <c:v>26</c:v>
                </c:pt>
                <c:pt idx="169">
                  <c:v>25</c:v>
                </c:pt>
                <c:pt idx="170">
                  <c:v>25</c:v>
                </c:pt>
                <c:pt idx="171">
                  <c:v>19</c:v>
                </c:pt>
                <c:pt idx="172">
                  <c:v>27</c:v>
                </c:pt>
                <c:pt idx="173">
                  <c:v>17</c:v>
                </c:pt>
                <c:pt idx="174">
                  <c:v>26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18</c:v>
                </c:pt>
                <c:pt idx="179">
                  <c:v>19</c:v>
                </c:pt>
                <c:pt idx="180">
                  <c:v>18</c:v>
                </c:pt>
                <c:pt idx="181">
                  <c:v>24</c:v>
                </c:pt>
                <c:pt idx="182">
                  <c:v>19</c:v>
                </c:pt>
                <c:pt idx="183">
                  <c:v>25</c:v>
                </c:pt>
                <c:pt idx="184">
                  <c:v>25</c:v>
                </c:pt>
                <c:pt idx="185">
                  <c:v>28</c:v>
                </c:pt>
                <c:pt idx="186">
                  <c:v>19</c:v>
                </c:pt>
                <c:pt idx="187">
                  <c:v>25</c:v>
                </c:pt>
                <c:pt idx="188">
                  <c:v>21</c:v>
                </c:pt>
                <c:pt idx="189">
                  <c:v>23</c:v>
                </c:pt>
                <c:pt idx="190">
                  <c:v>19</c:v>
                </c:pt>
                <c:pt idx="191">
                  <c:v>32</c:v>
                </c:pt>
                <c:pt idx="192">
                  <c:v>37</c:v>
                </c:pt>
                <c:pt idx="193">
                  <c:v>18</c:v>
                </c:pt>
                <c:pt idx="194">
                  <c:v>24</c:v>
                </c:pt>
                <c:pt idx="195">
                  <c:v>21</c:v>
                </c:pt>
                <c:pt idx="196">
                  <c:v>21</c:v>
                </c:pt>
                <c:pt idx="197">
                  <c:v>18</c:v>
                </c:pt>
                <c:pt idx="198">
                  <c:v>39</c:v>
                </c:pt>
                <c:pt idx="199">
                  <c:v>26</c:v>
                </c:pt>
                <c:pt idx="200">
                  <c:v>24</c:v>
                </c:pt>
                <c:pt idx="201">
                  <c:v>22</c:v>
                </c:pt>
                <c:pt idx="202">
                  <c:v>33</c:v>
                </c:pt>
                <c:pt idx="203">
                  <c:v>19</c:v>
                </c:pt>
                <c:pt idx="204">
                  <c:v>27</c:v>
                </c:pt>
                <c:pt idx="205">
                  <c:v>17</c:v>
                </c:pt>
                <c:pt idx="206">
                  <c:v>20</c:v>
                </c:pt>
                <c:pt idx="207">
                  <c:v>20</c:v>
                </c:pt>
                <c:pt idx="208">
                  <c:v>24</c:v>
                </c:pt>
                <c:pt idx="209">
                  <c:v>52</c:v>
                </c:pt>
                <c:pt idx="210">
                  <c:v>24</c:v>
                </c:pt>
                <c:pt idx="211">
                  <c:v>30</c:v>
                </c:pt>
                <c:pt idx="212">
                  <c:v>19</c:v>
                </c:pt>
                <c:pt idx="213">
                  <c:v>22</c:v>
                </c:pt>
                <c:pt idx="214">
                  <c:v>19</c:v>
                </c:pt>
                <c:pt idx="215">
                  <c:v>20</c:v>
                </c:pt>
                <c:pt idx="216">
                  <c:v>18</c:v>
                </c:pt>
                <c:pt idx="217">
                  <c:v>30</c:v>
                </c:pt>
                <c:pt idx="218">
                  <c:v>19</c:v>
                </c:pt>
                <c:pt idx="219">
                  <c:v>29</c:v>
                </c:pt>
                <c:pt idx="220">
                  <c:v>21</c:v>
                </c:pt>
                <c:pt idx="221">
                  <c:v>17</c:v>
                </c:pt>
                <c:pt idx="222">
                  <c:v>17</c:v>
                </c:pt>
                <c:pt idx="223">
                  <c:v>29</c:v>
                </c:pt>
                <c:pt idx="224">
                  <c:v>22</c:v>
                </c:pt>
                <c:pt idx="225">
                  <c:v>34</c:v>
                </c:pt>
                <c:pt idx="226">
                  <c:v>43</c:v>
                </c:pt>
                <c:pt idx="227">
                  <c:v>23</c:v>
                </c:pt>
                <c:pt idx="228">
                  <c:v>24</c:v>
                </c:pt>
                <c:pt idx="229">
                  <c:v>19</c:v>
                </c:pt>
                <c:pt idx="230">
                  <c:v>18</c:v>
                </c:pt>
                <c:pt idx="231">
                  <c:v>20</c:v>
                </c:pt>
                <c:pt idx="232">
                  <c:v>18</c:v>
                </c:pt>
                <c:pt idx="233">
                  <c:v>27</c:v>
                </c:pt>
                <c:pt idx="234">
                  <c:v>19</c:v>
                </c:pt>
                <c:pt idx="235">
                  <c:v>18</c:v>
                </c:pt>
                <c:pt idx="236">
                  <c:v>19</c:v>
                </c:pt>
                <c:pt idx="237">
                  <c:v>19</c:v>
                </c:pt>
                <c:pt idx="238">
                  <c:v>22</c:v>
                </c:pt>
                <c:pt idx="239">
                  <c:v>18</c:v>
                </c:pt>
                <c:pt idx="240">
                  <c:v>17</c:v>
                </c:pt>
                <c:pt idx="241">
                  <c:v>30</c:v>
                </c:pt>
                <c:pt idx="242">
                  <c:v>47</c:v>
                </c:pt>
                <c:pt idx="243">
                  <c:v>20</c:v>
                </c:pt>
                <c:pt idx="244">
                  <c:v>18</c:v>
                </c:pt>
                <c:pt idx="245">
                  <c:v>22</c:v>
                </c:pt>
                <c:pt idx="246">
                  <c:v>18</c:v>
                </c:pt>
                <c:pt idx="247">
                  <c:v>19</c:v>
                </c:pt>
                <c:pt idx="248">
                  <c:v>19</c:v>
                </c:pt>
                <c:pt idx="249">
                  <c:v>20</c:v>
                </c:pt>
                <c:pt idx="250">
                  <c:v>43</c:v>
                </c:pt>
                <c:pt idx="251">
                  <c:v>18</c:v>
                </c:pt>
                <c:pt idx="252">
                  <c:v>26</c:v>
                </c:pt>
                <c:pt idx="253">
                  <c:v>39</c:v>
                </c:pt>
                <c:pt idx="254">
                  <c:v>20</c:v>
                </c:pt>
                <c:pt idx="255">
                  <c:v>16</c:v>
                </c:pt>
                <c:pt idx="256">
                  <c:v>19</c:v>
                </c:pt>
                <c:pt idx="257">
                  <c:v>22</c:v>
                </c:pt>
                <c:pt idx="258">
                  <c:v>23</c:v>
                </c:pt>
                <c:pt idx="259">
                  <c:v>47</c:v>
                </c:pt>
                <c:pt idx="260">
                  <c:v>19</c:v>
                </c:pt>
                <c:pt idx="261">
                  <c:v>19</c:v>
                </c:pt>
                <c:pt idx="262">
                  <c:v>35</c:v>
                </c:pt>
                <c:pt idx="263">
                  <c:v>18</c:v>
                </c:pt>
                <c:pt idx="264">
                  <c:v>37</c:v>
                </c:pt>
                <c:pt idx="265">
                  <c:v>15</c:v>
                </c:pt>
                <c:pt idx="266">
                  <c:v>18</c:v>
                </c:pt>
                <c:pt idx="267">
                  <c:v>30</c:v>
                </c:pt>
                <c:pt idx="268">
                  <c:v>21</c:v>
                </c:pt>
                <c:pt idx="269">
                  <c:v>36</c:v>
                </c:pt>
                <c:pt idx="270">
                  <c:v>21</c:v>
                </c:pt>
                <c:pt idx="271">
                  <c:v>20</c:v>
                </c:pt>
                <c:pt idx="272">
                  <c:v>21</c:v>
                </c:pt>
                <c:pt idx="273">
                  <c:v>20</c:v>
                </c:pt>
                <c:pt idx="274">
                  <c:v>28</c:v>
                </c:pt>
                <c:pt idx="275">
                  <c:v>18</c:v>
                </c:pt>
                <c:pt idx="276">
                  <c:v>19</c:v>
                </c:pt>
                <c:pt idx="277">
                  <c:v>54</c:v>
                </c:pt>
                <c:pt idx="278">
                  <c:v>20</c:v>
                </c:pt>
                <c:pt idx="279">
                  <c:v>18</c:v>
                </c:pt>
                <c:pt idx="280">
                  <c:v>35</c:v>
                </c:pt>
                <c:pt idx="281">
                  <c:v>34</c:v>
                </c:pt>
                <c:pt idx="282">
                  <c:v>27</c:v>
                </c:pt>
                <c:pt idx="283">
                  <c:v>40</c:v>
                </c:pt>
                <c:pt idx="284">
                  <c:v>22</c:v>
                </c:pt>
                <c:pt idx="285">
                  <c:v>18</c:v>
                </c:pt>
                <c:pt idx="286">
                  <c:v>27</c:v>
                </c:pt>
                <c:pt idx="287">
                  <c:v>24</c:v>
                </c:pt>
                <c:pt idx="288">
                  <c:v>20</c:v>
                </c:pt>
                <c:pt idx="289">
                  <c:v>34</c:v>
                </c:pt>
                <c:pt idx="290">
                  <c:v>19</c:v>
                </c:pt>
                <c:pt idx="291">
                  <c:v>17</c:v>
                </c:pt>
                <c:pt idx="292">
                  <c:v>26</c:v>
                </c:pt>
                <c:pt idx="293">
                  <c:v>25</c:v>
                </c:pt>
                <c:pt idx="294">
                  <c:v>23</c:v>
                </c:pt>
                <c:pt idx="295">
                  <c:v>41</c:v>
                </c:pt>
                <c:pt idx="296">
                  <c:v>22</c:v>
                </c:pt>
                <c:pt idx="297">
                  <c:v>28</c:v>
                </c:pt>
                <c:pt idx="298">
                  <c:v>25</c:v>
                </c:pt>
                <c:pt idx="299">
                  <c:v>21</c:v>
                </c:pt>
                <c:pt idx="300">
                  <c:v>20</c:v>
                </c:pt>
                <c:pt idx="301">
                  <c:v>20</c:v>
                </c:pt>
                <c:pt idx="302">
                  <c:v>19</c:v>
                </c:pt>
                <c:pt idx="303">
                  <c:v>20</c:v>
                </c:pt>
                <c:pt idx="304">
                  <c:v>31</c:v>
                </c:pt>
                <c:pt idx="305">
                  <c:v>20</c:v>
                </c:pt>
                <c:pt idx="306">
                  <c:v>27</c:v>
                </c:pt>
                <c:pt idx="307">
                  <c:v>51</c:v>
                </c:pt>
                <c:pt idx="308">
                  <c:v>19</c:v>
                </c:pt>
                <c:pt idx="309">
                  <c:v>21</c:v>
                </c:pt>
                <c:pt idx="310">
                  <c:v>16</c:v>
                </c:pt>
                <c:pt idx="311">
                  <c:v>30</c:v>
                </c:pt>
                <c:pt idx="312">
                  <c:v>27</c:v>
                </c:pt>
                <c:pt idx="313">
                  <c:v>26</c:v>
                </c:pt>
                <c:pt idx="314">
                  <c:v>25</c:v>
                </c:pt>
                <c:pt idx="315">
                  <c:v>29</c:v>
                </c:pt>
                <c:pt idx="316">
                  <c:v>28</c:v>
                </c:pt>
                <c:pt idx="317">
                  <c:v>40</c:v>
                </c:pt>
                <c:pt idx="318">
                  <c:v>38</c:v>
                </c:pt>
                <c:pt idx="319">
                  <c:v>18</c:v>
                </c:pt>
                <c:pt idx="320">
                  <c:v>20</c:v>
                </c:pt>
                <c:pt idx="321">
                  <c:v>18</c:v>
                </c:pt>
                <c:pt idx="322">
                  <c:v>18</c:v>
                </c:pt>
                <c:pt idx="323">
                  <c:v>23</c:v>
                </c:pt>
                <c:pt idx="324">
                  <c:v>27</c:v>
                </c:pt>
                <c:pt idx="325">
                  <c:v>18</c:v>
                </c:pt>
                <c:pt idx="326">
                  <c:v>51</c:v>
                </c:pt>
                <c:pt idx="327">
                  <c:v>21</c:v>
                </c:pt>
                <c:pt idx="328">
                  <c:v>24</c:v>
                </c:pt>
                <c:pt idx="329">
                  <c:v>19</c:v>
                </c:pt>
                <c:pt idx="330">
                  <c:v>21</c:v>
                </c:pt>
                <c:pt idx="331">
                  <c:v>24</c:v>
                </c:pt>
                <c:pt idx="332">
                  <c:v>33</c:v>
                </c:pt>
                <c:pt idx="333">
                  <c:v>48</c:v>
                </c:pt>
                <c:pt idx="334">
                  <c:v>18</c:v>
                </c:pt>
                <c:pt idx="335">
                  <c:v>19</c:v>
                </c:pt>
                <c:pt idx="336">
                  <c:v>30</c:v>
                </c:pt>
                <c:pt idx="337">
                  <c:v>22</c:v>
                </c:pt>
                <c:pt idx="338">
                  <c:v>43</c:v>
                </c:pt>
                <c:pt idx="339">
                  <c:v>19</c:v>
                </c:pt>
                <c:pt idx="340">
                  <c:v>19</c:v>
                </c:pt>
                <c:pt idx="341">
                  <c:v>18</c:v>
                </c:pt>
                <c:pt idx="342">
                  <c:v>34</c:v>
                </c:pt>
                <c:pt idx="343">
                  <c:v>21</c:v>
                </c:pt>
                <c:pt idx="344">
                  <c:v>20</c:v>
                </c:pt>
                <c:pt idx="345">
                  <c:v>17</c:v>
                </c:pt>
                <c:pt idx="346">
                  <c:v>31</c:v>
                </c:pt>
                <c:pt idx="347">
                  <c:v>22</c:v>
                </c:pt>
                <c:pt idx="348">
                  <c:v>28</c:v>
                </c:pt>
                <c:pt idx="349">
                  <c:v>30</c:v>
                </c:pt>
                <c:pt idx="350">
                  <c:v>24</c:v>
                </c:pt>
                <c:pt idx="351">
                  <c:v>28</c:v>
                </c:pt>
                <c:pt idx="352">
                  <c:v>20</c:v>
                </c:pt>
                <c:pt idx="353">
                  <c:v>40</c:v>
                </c:pt>
                <c:pt idx="354">
                  <c:v>37</c:v>
                </c:pt>
                <c:pt idx="355">
                  <c:v>22</c:v>
                </c:pt>
                <c:pt idx="356">
                  <c:v>20</c:v>
                </c:pt>
                <c:pt idx="357">
                  <c:v>32</c:v>
                </c:pt>
                <c:pt idx="358">
                  <c:v>21</c:v>
                </c:pt>
                <c:pt idx="359">
                  <c:v>50</c:v>
                </c:pt>
                <c:pt idx="360">
                  <c:v>19</c:v>
                </c:pt>
                <c:pt idx="361">
                  <c:v>29</c:v>
                </c:pt>
                <c:pt idx="362">
                  <c:v>19</c:v>
                </c:pt>
                <c:pt idx="363">
                  <c:v>30</c:v>
                </c:pt>
                <c:pt idx="364">
                  <c:v>23</c:v>
                </c:pt>
                <c:pt idx="365">
                  <c:v>33</c:v>
                </c:pt>
                <c:pt idx="366">
                  <c:v>19</c:v>
                </c:pt>
                <c:pt idx="367">
                  <c:v>47</c:v>
                </c:pt>
                <c:pt idx="368">
                  <c:v>30</c:v>
                </c:pt>
                <c:pt idx="369">
                  <c:v>43</c:v>
                </c:pt>
                <c:pt idx="370">
                  <c:v>17</c:v>
                </c:pt>
                <c:pt idx="371">
                  <c:v>20</c:v>
                </c:pt>
                <c:pt idx="372">
                  <c:v>31</c:v>
                </c:pt>
                <c:pt idx="373">
                  <c:v>21</c:v>
                </c:pt>
                <c:pt idx="374">
                  <c:v>27</c:v>
                </c:pt>
                <c:pt idx="375">
                  <c:v>18</c:v>
                </c:pt>
                <c:pt idx="376">
                  <c:v>26</c:v>
                </c:pt>
                <c:pt idx="377">
                  <c:v>19</c:v>
                </c:pt>
                <c:pt idx="378">
                  <c:v>20</c:v>
                </c:pt>
                <c:pt idx="379">
                  <c:v>16</c:v>
                </c:pt>
                <c:pt idx="380">
                  <c:v>18</c:v>
                </c:pt>
                <c:pt idx="381">
                  <c:v>19</c:v>
                </c:pt>
                <c:pt idx="382">
                  <c:v>47</c:v>
                </c:pt>
                <c:pt idx="383">
                  <c:v>23</c:v>
                </c:pt>
                <c:pt idx="384">
                  <c:v>18</c:v>
                </c:pt>
                <c:pt idx="385">
                  <c:v>18</c:v>
                </c:pt>
                <c:pt idx="386">
                  <c:v>22</c:v>
                </c:pt>
                <c:pt idx="387">
                  <c:v>18</c:v>
                </c:pt>
                <c:pt idx="388">
                  <c:v>20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29</c:v>
                </c:pt>
                <c:pt idx="393">
                  <c:v>25</c:v>
                </c:pt>
                <c:pt idx="394">
                  <c:v>19</c:v>
                </c:pt>
                <c:pt idx="395">
                  <c:v>31</c:v>
                </c:pt>
                <c:pt idx="396">
                  <c:v>18</c:v>
                </c:pt>
                <c:pt idx="397">
                  <c:v>34</c:v>
                </c:pt>
                <c:pt idx="398">
                  <c:v>19</c:v>
                </c:pt>
                <c:pt idx="399">
                  <c:v>20</c:v>
                </c:pt>
                <c:pt idx="400">
                  <c:v>19</c:v>
                </c:pt>
                <c:pt idx="401">
                  <c:v>20</c:v>
                </c:pt>
                <c:pt idx="402">
                  <c:v>18</c:v>
                </c:pt>
                <c:pt idx="403">
                  <c:v>19</c:v>
                </c:pt>
                <c:pt idx="404">
                  <c:v>19</c:v>
                </c:pt>
                <c:pt idx="405">
                  <c:v>32</c:v>
                </c:pt>
                <c:pt idx="406">
                  <c:v>32</c:v>
                </c:pt>
                <c:pt idx="407">
                  <c:v>20</c:v>
                </c:pt>
                <c:pt idx="408">
                  <c:v>18</c:v>
                </c:pt>
                <c:pt idx="409">
                  <c:v>20</c:v>
                </c:pt>
                <c:pt idx="410">
                  <c:v>51</c:v>
                </c:pt>
                <c:pt idx="411">
                  <c:v>33</c:v>
                </c:pt>
                <c:pt idx="412">
                  <c:v>21</c:v>
                </c:pt>
                <c:pt idx="413">
                  <c:v>35</c:v>
                </c:pt>
                <c:pt idx="414">
                  <c:v>25</c:v>
                </c:pt>
                <c:pt idx="415">
                  <c:v>25</c:v>
                </c:pt>
                <c:pt idx="416">
                  <c:v>31</c:v>
                </c:pt>
                <c:pt idx="417">
                  <c:v>30</c:v>
                </c:pt>
                <c:pt idx="418">
                  <c:v>49</c:v>
                </c:pt>
                <c:pt idx="419">
                  <c:v>21</c:v>
                </c:pt>
                <c:pt idx="420">
                  <c:v>21</c:v>
                </c:pt>
                <c:pt idx="421">
                  <c:v>18</c:v>
                </c:pt>
                <c:pt idx="422">
                  <c:v>43</c:v>
                </c:pt>
                <c:pt idx="423">
                  <c:v>19</c:v>
                </c:pt>
                <c:pt idx="424">
                  <c:v>20</c:v>
                </c:pt>
                <c:pt idx="425">
                  <c:v>18</c:v>
                </c:pt>
                <c:pt idx="426">
                  <c:v>25</c:v>
                </c:pt>
                <c:pt idx="427">
                  <c:v>19</c:v>
                </c:pt>
                <c:pt idx="428">
                  <c:v>18</c:v>
                </c:pt>
                <c:pt idx="429">
                  <c:v>19</c:v>
                </c:pt>
                <c:pt idx="430">
                  <c:v>29</c:v>
                </c:pt>
                <c:pt idx="431">
                  <c:v>19</c:v>
                </c:pt>
                <c:pt idx="432">
                  <c:v>20</c:v>
                </c:pt>
                <c:pt idx="433">
                  <c:v>24</c:v>
                </c:pt>
                <c:pt idx="434">
                  <c:v>24</c:v>
                </c:pt>
                <c:pt idx="435">
                  <c:v>56</c:v>
                </c:pt>
                <c:pt idx="436">
                  <c:v>43</c:v>
                </c:pt>
                <c:pt idx="437">
                  <c:v>20</c:v>
                </c:pt>
                <c:pt idx="438">
                  <c:v>34</c:v>
                </c:pt>
                <c:pt idx="439">
                  <c:v>17</c:v>
                </c:pt>
                <c:pt idx="440">
                  <c:v>21</c:v>
                </c:pt>
                <c:pt idx="441">
                  <c:v>23</c:v>
                </c:pt>
                <c:pt idx="442">
                  <c:v>19</c:v>
                </c:pt>
                <c:pt idx="443">
                  <c:v>61</c:v>
                </c:pt>
                <c:pt idx="444">
                  <c:v>21</c:v>
                </c:pt>
                <c:pt idx="445">
                  <c:v>20</c:v>
                </c:pt>
                <c:pt idx="446">
                  <c:v>54</c:v>
                </c:pt>
                <c:pt idx="447">
                  <c:v>18</c:v>
                </c:pt>
                <c:pt idx="448">
                  <c:v>46</c:v>
                </c:pt>
                <c:pt idx="449">
                  <c:v>19</c:v>
                </c:pt>
                <c:pt idx="450">
                  <c:v>18</c:v>
                </c:pt>
                <c:pt idx="451">
                  <c:v>20</c:v>
                </c:pt>
                <c:pt idx="452">
                  <c:v>20</c:v>
                </c:pt>
                <c:pt idx="453">
                  <c:v>23</c:v>
                </c:pt>
                <c:pt idx="454">
                  <c:v>17</c:v>
                </c:pt>
                <c:pt idx="455">
                  <c:v>24</c:v>
                </c:pt>
                <c:pt idx="456">
                  <c:v>19</c:v>
                </c:pt>
                <c:pt idx="457">
                  <c:v>20</c:v>
                </c:pt>
                <c:pt idx="458">
                  <c:v>33</c:v>
                </c:pt>
                <c:pt idx="459">
                  <c:v>27</c:v>
                </c:pt>
                <c:pt idx="460">
                  <c:v>28</c:v>
                </c:pt>
                <c:pt idx="461">
                  <c:v>23</c:v>
                </c:pt>
                <c:pt idx="462">
                  <c:v>36</c:v>
                </c:pt>
                <c:pt idx="463">
                  <c:v>24</c:v>
                </c:pt>
                <c:pt idx="464">
                  <c:v>40</c:v>
                </c:pt>
                <c:pt idx="465">
                  <c:v>20</c:v>
                </c:pt>
                <c:pt idx="466">
                  <c:v>19</c:v>
                </c:pt>
                <c:pt idx="467">
                  <c:v>19</c:v>
                </c:pt>
                <c:pt idx="468">
                  <c:v>20</c:v>
                </c:pt>
                <c:pt idx="469">
                  <c:v>53</c:v>
                </c:pt>
                <c:pt idx="470">
                  <c:v>20</c:v>
                </c:pt>
                <c:pt idx="471">
                  <c:v>39</c:v>
                </c:pt>
                <c:pt idx="472">
                  <c:v>37</c:v>
                </c:pt>
                <c:pt idx="473">
                  <c:v>26</c:v>
                </c:pt>
                <c:pt idx="474">
                  <c:v>29</c:v>
                </c:pt>
                <c:pt idx="475">
                  <c:v>20</c:v>
                </c:pt>
                <c:pt idx="476">
                  <c:v>24</c:v>
                </c:pt>
                <c:pt idx="477">
                  <c:v>19</c:v>
                </c:pt>
                <c:pt idx="478">
                  <c:v>46</c:v>
                </c:pt>
                <c:pt idx="479">
                  <c:v>20</c:v>
                </c:pt>
                <c:pt idx="480">
                  <c:v>50</c:v>
                </c:pt>
                <c:pt idx="481">
                  <c:v>21</c:v>
                </c:pt>
                <c:pt idx="482">
                  <c:v>20</c:v>
                </c:pt>
                <c:pt idx="483">
                  <c:v>22</c:v>
                </c:pt>
                <c:pt idx="484">
                  <c:v>46</c:v>
                </c:pt>
                <c:pt idx="485">
                  <c:v>29</c:v>
                </c:pt>
                <c:pt idx="486">
                  <c:v>22</c:v>
                </c:pt>
                <c:pt idx="487">
                  <c:v>18</c:v>
                </c:pt>
                <c:pt idx="488">
                  <c:v>30</c:v>
                </c:pt>
                <c:pt idx="489">
                  <c:v>44</c:v>
                </c:pt>
                <c:pt idx="490">
                  <c:v>19</c:v>
                </c:pt>
                <c:pt idx="491">
                  <c:v>22</c:v>
                </c:pt>
                <c:pt idx="492">
                  <c:v>55</c:v>
                </c:pt>
                <c:pt idx="493">
                  <c:v>27</c:v>
                </c:pt>
                <c:pt idx="494">
                  <c:v>19</c:v>
                </c:pt>
                <c:pt idx="495">
                  <c:v>39</c:v>
                </c:pt>
                <c:pt idx="496">
                  <c:v>30</c:v>
                </c:pt>
                <c:pt idx="497">
                  <c:v>57</c:v>
                </c:pt>
                <c:pt idx="498">
                  <c:v>17</c:v>
                </c:pt>
                <c:pt idx="499">
                  <c:v>29</c:v>
                </c:pt>
                <c:pt idx="500">
                  <c:v>25</c:v>
                </c:pt>
                <c:pt idx="501">
                  <c:v>21</c:v>
                </c:pt>
                <c:pt idx="502">
                  <c:v>27</c:v>
                </c:pt>
                <c:pt idx="503">
                  <c:v>22</c:v>
                </c:pt>
                <c:pt idx="504">
                  <c:v>24</c:v>
                </c:pt>
                <c:pt idx="505">
                  <c:v>21</c:v>
                </c:pt>
                <c:pt idx="506">
                  <c:v>19</c:v>
                </c:pt>
                <c:pt idx="507">
                  <c:v>38</c:v>
                </c:pt>
                <c:pt idx="508">
                  <c:v>21</c:v>
                </c:pt>
                <c:pt idx="509">
                  <c:v>22</c:v>
                </c:pt>
                <c:pt idx="510">
                  <c:v>20</c:v>
                </c:pt>
                <c:pt idx="511">
                  <c:v>20</c:v>
                </c:pt>
                <c:pt idx="512">
                  <c:v>18</c:v>
                </c:pt>
                <c:pt idx="513">
                  <c:v>29</c:v>
                </c:pt>
                <c:pt idx="514">
                  <c:v>18</c:v>
                </c:pt>
                <c:pt idx="515">
                  <c:v>23</c:v>
                </c:pt>
                <c:pt idx="516">
                  <c:v>49</c:v>
                </c:pt>
                <c:pt idx="517">
                  <c:v>18</c:v>
                </c:pt>
                <c:pt idx="518">
                  <c:v>33</c:v>
                </c:pt>
                <c:pt idx="519">
                  <c:v>25</c:v>
                </c:pt>
                <c:pt idx="520">
                  <c:v>21</c:v>
                </c:pt>
                <c:pt idx="521">
                  <c:v>26</c:v>
                </c:pt>
                <c:pt idx="522">
                  <c:v>56</c:v>
                </c:pt>
                <c:pt idx="523">
                  <c:v>30</c:v>
                </c:pt>
                <c:pt idx="524">
                  <c:v>20</c:v>
                </c:pt>
                <c:pt idx="525">
                  <c:v>22</c:v>
                </c:pt>
                <c:pt idx="526">
                  <c:v>21</c:v>
                </c:pt>
                <c:pt idx="527">
                  <c:v>19</c:v>
                </c:pt>
                <c:pt idx="528">
                  <c:v>21</c:v>
                </c:pt>
                <c:pt idx="529">
                  <c:v>36</c:v>
                </c:pt>
                <c:pt idx="530">
                  <c:v>18</c:v>
                </c:pt>
                <c:pt idx="531">
                  <c:v>28</c:v>
                </c:pt>
                <c:pt idx="532">
                  <c:v>20</c:v>
                </c:pt>
                <c:pt idx="533">
                  <c:v>19</c:v>
                </c:pt>
                <c:pt idx="534">
                  <c:v>21</c:v>
                </c:pt>
                <c:pt idx="535">
                  <c:v>26</c:v>
                </c:pt>
                <c:pt idx="536">
                  <c:v>29</c:v>
                </c:pt>
                <c:pt idx="537">
                  <c:v>19</c:v>
                </c:pt>
                <c:pt idx="538">
                  <c:v>23</c:v>
                </c:pt>
                <c:pt idx="539">
                  <c:v>25</c:v>
                </c:pt>
                <c:pt idx="540">
                  <c:v>20</c:v>
                </c:pt>
                <c:pt idx="541">
                  <c:v>20</c:v>
                </c:pt>
                <c:pt idx="542">
                  <c:v>54</c:v>
                </c:pt>
                <c:pt idx="543">
                  <c:v>18</c:v>
                </c:pt>
                <c:pt idx="544">
                  <c:v>33</c:v>
                </c:pt>
                <c:pt idx="545">
                  <c:v>19</c:v>
                </c:pt>
                <c:pt idx="546">
                  <c:v>21</c:v>
                </c:pt>
                <c:pt idx="547">
                  <c:v>18</c:v>
                </c:pt>
                <c:pt idx="548">
                  <c:v>21</c:v>
                </c:pt>
                <c:pt idx="549">
                  <c:v>19</c:v>
                </c:pt>
                <c:pt idx="550">
                  <c:v>33</c:v>
                </c:pt>
                <c:pt idx="551">
                  <c:v>22</c:v>
                </c:pt>
                <c:pt idx="552">
                  <c:v>19</c:v>
                </c:pt>
                <c:pt idx="553">
                  <c:v>20</c:v>
                </c:pt>
                <c:pt idx="554">
                  <c:v>22</c:v>
                </c:pt>
                <c:pt idx="555">
                  <c:v>19</c:v>
                </c:pt>
                <c:pt idx="556">
                  <c:v>33</c:v>
                </c:pt>
                <c:pt idx="557">
                  <c:v>20</c:v>
                </c:pt>
                <c:pt idx="558">
                  <c:v>35</c:v>
                </c:pt>
                <c:pt idx="559">
                  <c:v>18</c:v>
                </c:pt>
                <c:pt idx="560">
                  <c:v>19</c:v>
                </c:pt>
                <c:pt idx="561">
                  <c:v>19</c:v>
                </c:pt>
                <c:pt idx="562">
                  <c:v>20</c:v>
                </c:pt>
                <c:pt idx="563">
                  <c:v>25</c:v>
                </c:pt>
                <c:pt idx="564">
                  <c:v>20</c:v>
                </c:pt>
                <c:pt idx="565">
                  <c:v>20</c:v>
                </c:pt>
                <c:pt idx="566">
                  <c:v>21</c:v>
                </c:pt>
                <c:pt idx="567">
                  <c:v>23</c:v>
                </c:pt>
                <c:pt idx="568">
                  <c:v>19</c:v>
                </c:pt>
                <c:pt idx="569">
                  <c:v>59</c:v>
                </c:pt>
                <c:pt idx="570">
                  <c:v>22</c:v>
                </c:pt>
                <c:pt idx="571">
                  <c:v>19</c:v>
                </c:pt>
                <c:pt idx="572">
                  <c:v>25</c:v>
                </c:pt>
                <c:pt idx="573">
                  <c:v>19</c:v>
                </c:pt>
                <c:pt idx="574">
                  <c:v>19</c:v>
                </c:pt>
                <c:pt idx="575">
                  <c:v>21</c:v>
                </c:pt>
                <c:pt idx="576">
                  <c:v>29</c:v>
                </c:pt>
                <c:pt idx="577">
                  <c:v>39</c:v>
                </c:pt>
                <c:pt idx="578">
                  <c:v>20</c:v>
                </c:pt>
                <c:pt idx="579">
                  <c:v>21</c:v>
                </c:pt>
                <c:pt idx="580">
                  <c:v>24</c:v>
                </c:pt>
                <c:pt idx="581">
                  <c:v>18</c:v>
                </c:pt>
                <c:pt idx="582">
                  <c:v>21</c:v>
                </c:pt>
                <c:pt idx="583">
                  <c:v>43</c:v>
                </c:pt>
                <c:pt idx="584">
                  <c:v>19</c:v>
                </c:pt>
                <c:pt idx="585">
                  <c:v>20</c:v>
                </c:pt>
                <c:pt idx="586">
                  <c:v>23</c:v>
                </c:pt>
                <c:pt idx="587">
                  <c:v>19</c:v>
                </c:pt>
                <c:pt idx="588">
                  <c:v>19</c:v>
                </c:pt>
                <c:pt idx="589">
                  <c:v>20</c:v>
                </c:pt>
                <c:pt idx="590">
                  <c:v>18</c:v>
                </c:pt>
                <c:pt idx="591">
                  <c:v>25</c:v>
                </c:pt>
                <c:pt idx="592">
                  <c:v>24</c:v>
                </c:pt>
                <c:pt idx="593">
                  <c:v>21</c:v>
                </c:pt>
                <c:pt idx="594">
                  <c:v>18</c:v>
                </c:pt>
                <c:pt idx="595">
                  <c:v>38</c:v>
                </c:pt>
                <c:pt idx="596">
                  <c:v>18</c:v>
                </c:pt>
                <c:pt idx="597">
                  <c:v>42</c:v>
                </c:pt>
                <c:pt idx="598">
                  <c:v>18</c:v>
                </c:pt>
                <c:pt idx="599">
                  <c:v>18</c:v>
                </c:pt>
                <c:pt idx="600">
                  <c:v>19</c:v>
                </c:pt>
                <c:pt idx="601">
                  <c:v>29</c:v>
                </c:pt>
                <c:pt idx="602">
                  <c:v>20</c:v>
                </c:pt>
                <c:pt idx="603">
                  <c:v>22</c:v>
                </c:pt>
                <c:pt idx="604">
                  <c:v>24</c:v>
                </c:pt>
                <c:pt idx="605">
                  <c:v>19</c:v>
                </c:pt>
                <c:pt idx="606">
                  <c:v>21</c:v>
                </c:pt>
                <c:pt idx="607">
                  <c:v>20</c:v>
                </c:pt>
                <c:pt idx="608">
                  <c:v>21</c:v>
                </c:pt>
                <c:pt idx="609">
                  <c:v>23</c:v>
                </c:pt>
                <c:pt idx="610">
                  <c:v>18</c:v>
                </c:pt>
                <c:pt idx="611">
                  <c:v>32</c:v>
                </c:pt>
                <c:pt idx="612">
                  <c:v>31</c:v>
                </c:pt>
                <c:pt idx="613">
                  <c:v>22</c:v>
                </c:pt>
                <c:pt idx="614">
                  <c:v>20</c:v>
                </c:pt>
                <c:pt idx="615">
                  <c:v>18</c:v>
                </c:pt>
                <c:pt idx="616">
                  <c:v>19</c:v>
                </c:pt>
                <c:pt idx="617">
                  <c:v>33</c:v>
                </c:pt>
                <c:pt idx="618">
                  <c:v>20</c:v>
                </c:pt>
                <c:pt idx="619">
                  <c:v>25</c:v>
                </c:pt>
                <c:pt idx="620">
                  <c:v>53</c:v>
                </c:pt>
                <c:pt idx="621">
                  <c:v>38</c:v>
                </c:pt>
                <c:pt idx="622">
                  <c:v>36</c:v>
                </c:pt>
                <c:pt idx="623">
                  <c:v>53</c:v>
                </c:pt>
                <c:pt idx="624">
                  <c:v>21</c:v>
                </c:pt>
                <c:pt idx="625">
                  <c:v>22</c:v>
                </c:pt>
                <c:pt idx="626">
                  <c:v>21</c:v>
                </c:pt>
                <c:pt idx="627">
                  <c:v>20</c:v>
                </c:pt>
                <c:pt idx="628">
                  <c:v>20</c:v>
                </c:pt>
                <c:pt idx="629">
                  <c:v>22</c:v>
                </c:pt>
                <c:pt idx="630">
                  <c:v>22</c:v>
                </c:pt>
                <c:pt idx="631">
                  <c:v>28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36</c:v>
                </c:pt>
                <c:pt idx="636">
                  <c:v>22</c:v>
                </c:pt>
                <c:pt idx="637">
                  <c:v>28</c:v>
                </c:pt>
                <c:pt idx="638">
                  <c:v>26</c:v>
                </c:pt>
                <c:pt idx="639">
                  <c:v>18</c:v>
                </c:pt>
                <c:pt idx="640">
                  <c:v>19</c:v>
                </c:pt>
                <c:pt idx="641">
                  <c:v>27</c:v>
                </c:pt>
                <c:pt idx="642">
                  <c:v>19</c:v>
                </c:pt>
                <c:pt idx="643">
                  <c:v>19</c:v>
                </c:pt>
                <c:pt idx="644">
                  <c:v>19</c:v>
                </c:pt>
                <c:pt idx="645">
                  <c:v>21</c:v>
                </c:pt>
                <c:pt idx="646">
                  <c:v>23</c:v>
                </c:pt>
                <c:pt idx="647">
                  <c:v>17</c:v>
                </c:pt>
                <c:pt idx="648">
                  <c:v>25</c:v>
                </c:pt>
                <c:pt idx="649">
                  <c:v>20</c:v>
                </c:pt>
                <c:pt idx="650">
                  <c:v>48</c:v>
                </c:pt>
                <c:pt idx="651">
                  <c:v>35</c:v>
                </c:pt>
                <c:pt idx="652">
                  <c:v>18</c:v>
                </c:pt>
                <c:pt idx="653">
                  <c:v>42</c:v>
                </c:pt>
                <c:pt idx="654">
                  <c:v>34</c:v>
                </c:pt>
                <c:pt idx="655">
                  <c:v>19</c:v>
                </c:pt>
                <c:pt idx="656">
                  <c:v>21</c:v>
                </c:pt>
                <c:pt idx="657">
                  <c:v>56</c:v>
                </c:pt>
                <c:pt idx="658">
                  <c:v>50</c:v>
                </c:pt>
                <c:pt idx="659">
                  <c:v>36</c:v>
                </c:pt>
                <c:pt idx="660">
                  <c:v>18</c:v>
                </c:pt>
                <c:pt idx="661">
                  <c:v>51</c:v>
                </c:pt>
                <c:pt idx="662">
                  <c:v>20</c:v>
                </c:pt>
                <c:pt idx="663">
                  <c:v>44</c:v>
                </c:pt>
                <c:pt idx="664">
                  <c:v>39</c:v>
                </c:pt>
                <c:pt idx="665">
                  <c:v>18</c:v>
                </c:pt>
                <c:pt idx="666">
                  <c:v>18</c:v>
                </c:pt>
                <c:pt idx="667">
                  <c:v>19</c:v>
                </c:pt>
                <c:pt idx="668">
                  <c:v>26</c:v>
                </c:pt>
                <c:pt idx="669">
                  <c:v>18</c:v>
                </c:pt>
                <c:pt idx="670">
                  <c:v>19</c:v>
                </c:pt>
                <c:pt idx="671">
                  <c:v>59</c:v>
                </c:pt>
                <c:pt idx="672">
                  <c:v>43</c:v>
                </c:pt>
                <c:pt idx="673">
                  <c:v>20</c:v>
                </c:pt>
                <c:pt idx="674">
                  <c:v>20</c:v>
                </c:pt>
                <c:pt idx="675">
                  <c:v>19</c:v>
                </c:pt>
                <c:pt idx="676">
                  <c:v>52</c:v>
                </c:pt>
                <c:pt idx="677">
                  <c:v>27</c:v>
                </c:pt>
                <c:pt idx="678">
                  <c:v>24</c:v>
                </c:pt>
                <c:pt idx="679">
                  <c:v>43</c:v>
                </c:pt>
                <c:pt idx="680">
                  <c:v>24</c:v>
                </c:pt>
                <c:pt idx="681">
                  <c:v>21</c:v>
                </c:pt>
                <c:pt idx="682">
                  <c:v>41</c:v>
                </c:pt>
                <c:pt idx="683">
                  <c:v>20</c:v>
                </c:pt>
                <c:pt idx="684">
                  <c:v>35</c:v>
                </c:pt>
                <c:pt idx="685">
                  <c:v>20</c:v>
                </c:pt>
                <c:pt idx="686">
                  <c:v>20</c:v>
                </c:pt>
                <c:pt idx="687">
                  <c:v>49</c:v>
                </c:pt>
                <c:pt idx="688">
                  <c:v>25</c:v>
                </c:pt>
                <c:pt idx="689">
                  <c:v>20</c:v>
                </c:pt>
                <c:pt idx="690">
                  <c:v>18</c:v>
                </c:pt>
                <c:pt idx="691">
                  <c:v>25</c:v>
                </c:pt>
                <c:pt idx="692">
                  <c:v>25</c:v>
                </c:pt>
                <c:pt idx="693">
                  <c:v>20</c:v>
                </c:pt>
                <c:pt idx="694">
                  <c:v>25</c:v>
                </c:pt>
                <c:pt idx="695">
                  <c:v>37</c:v>
                </c:pt>
                <c:pt idx="696">
                  <c:v>64</c:v>
                </c:pt>
                <c:pt idx="697">
                  <c:v>30</c:v>
                </c:pt>
                <c:pt idx="698">
                  <c:v>25</c:v>
                </c:pt>
                <c:pt idx="699">
                  <c:v>18</c:v>
                </c:pt>
                <c:pt idx="700">
                  <c:v>22</c:v>
                </c:pt>
                <c:pt idx="701">
                  <c:v>19</c:v>
                </c:pt>
                <c:pt idx="702">
                  <c:v>48</c:v>
                </c:pt>
                <c:pt idx="703">
                  <c:v>20</c:v>
                </c:pt>
                <c:pt idx="704">
                  <c:v>18</c:v>
                </c:pt>
                <c:pt idx="705">
                  <c:v>24</c:v>
                </c:pt>
                <c:pt idx="706">
                  <c:v>56</c:v>
                </c:pt>
                <c:pt idx="707">
                  <c:v>35</c:v>
                </c:pt>
                <c:pt idx="708">
                  <c:v>19</c:v>
                </c:pt>
                <c:pt idx="709">
                  <c:v>31</c:v>
                </c:pt>
                <c:pt idx="710">
                  <c:v>19</c:v>
                </c:pt>
                <c:pt idx="711">
                  <c:v>18</c:v>
                </c:pt>
                <c:pt idx="712">
                  <c:v>20</c:v>
                </c:pt>
                <c:pt idx="713">
                  <c:v>24</c:v>
                </c:pt>
                <c:pt idx="714">
                  <c:v>21</c:v>
                </c:pt>
                <c:pt idx="715">
                  <c:v>19</c:v>
                </c:pt>
                <c:pt idx="716">
                  <c:v>21</c:v>
                </c:pt>
              </c:numCache>
            </c:numRef>
          </c:xVal>
          <c:yVal>
            <c:numRef>
              <c:f>regr!$C$36:$C$752</c:f>
              <c:numCache>
                <c:formatCode>General</c:formatCode>
                <c:ptCount val="717"/>
                <c:pt idx="0">
                  <c:v>-0.42213864945297308</c:v>
                </c:pt>
                <c:pt idx="1">
                  <c:v>-0.37939660709256495</c:v>
                </c:pt>
                <c:pt idx="2">
                  <c:v>0.81766754711303413</c:v>
                </c:pt>
                <c:pt idx="3">
                  <c:v>0.15033089009804979</c:v>
                </c:pt>
                <c:pt idx="4">
                  <c:v>1.0125950764914262</c:v>
                </c:pt>
                <c:pt idx="5">
                  <c:v>0.97172470318249138</c:v>
                </c:pt>
                <c:pt idx="6">
                  <c:v>1.0035384457841148</c:v>
                </c:pt>
                <c:pt idx="7">
                  <c:v>-0.87242535649138109</c:v>
                </c:pt>
                <c:pt idx="8">
                  <c:v>-0.65453726583768179</c:v>
                </c:pt>
                <c:pt idx="9">
                  <c:v>0.30006488889370919</c:v>
                </c:pt>
                <c:pt idx="10">
                  <c:v>0.55809424109989214</c:v>
                </c:pt>
                <c:pt idx="11">
                  <c:v>0.23501160582232572</c:v>
                </c:pt>
                <c:pt idx="12">
                  <c:v>0.67646100573251644</c:v>
                </c:pt>
                <c:pt idx="13">
                  <c:v>1.0640211139345239</c:v>
                </c:pt>
                <c:pt idx="14">
                  <c:v>-6.3805990334206086E-2</c:v>
                </c:pt>
                <c:pt idx="15">
                  <c:v>0.58288611651692124</c:v>
                </c:pt>
                <c:pt idx="16">
                  <c:v>-0.41704813732944768</c:v>
                </c:pt>
                <c:pt idx="17">
                  <c:v>-0.55555282531344563</c:v>
                </c:pt>
                <c:pt idx="18">
                  <c:v>-1.8127048415857954</c:v>
                </c:pt>
                <c:pt idx="19">
                  <c:v>-1.8351776080120481</c:v>
                </c:pt>
                <c:pt idx="20">
                  <c:v>0.25845435169947129</c:v>
                </c:pt>
                <c:pt idx="21">
                  <c:v>0.50544656585357517</c:v>
                </c:pt>
                <c:pt idx="22">
                  <c:v>6.4603653884982126E-2</c:v>
                </c:pt>
                <c:pt idx="23">
                  <c:v>-0.15498765237064749</c:v>
                </c:pt>
                <c:pt idx="24">
                  <c:v>0.21817253746086696</c:v>
                </c:pt>
                <c:pt idx="25">
                  <c:v>-0.15021658307384911</c:v>
                </c:pt>
                <c:pt idx="26">
                  <c:v>-0.22025349087174595</c:v>
                </c:pt>
                <c:pt idx="27">
                  <c:v>-1.5125140885860491</c:v>
                </c:pt>
                <c:pt idx="28">
                  <c:v>0.57473760189641165</c:v>
                </c:pt>
                <c:pt idx="29">
                  <c:v>0.37294283239762827</c:v>
                </c:pt>
                <c:pt idx="30">
                  <c:v>-0.60358458457409037</c:v>
                </c:pt>
                <c:pt idx="31">
                  <c:v>-0.91730576151960896</c:v>
                </c:pt>
                <c:pt idx="32">
                  <c:v>0.23808214525247484</c:v>
                </c:pt>
                <c:pt idx="33">
                  <c:v>0.477295841876058</c:v>
                </c:pt>
                <c:pt idx="34">
                  <c:v>-0.33138108093006613</c:v>
                </c:pt>
                <c:pt idx="35">
                  <c:v>0.11892258234951214</c:v>
                </c:pt>
                <c:pt idx="36">
                  <c:v>0.46933448103776199</c:v>
                </c:pt>
                <c:pt idx="37">
                  <c:v>4.3595997668496533E-2</c:v>
                </c:pt>
                <c:pt idx="38">
                  <c:v>0.3984008679901927</c:v>
                </c:pt>
                <c:pt idx="39">
                  <c:v>-0.32144291649958712</c:v>
                </c:pt>
                <c:pt idx="40">
                  <c:v>-0.11788170314270374</c:v>
                </c:pt>
                <c:pt idx="41">
                  <c:v>-0.56286645176474348</c:v>
                </c:pt>
                <c:pt idx="42">
                  <c:v>0.84761576679824735</c:v>
                </c:pt>
                <c:pt idx="43">
                  <c:v>-0.89698695089398717</c:v>
                </c:pt>
                <c:pt idx="44">
                  <c:v>-0.27510666755100033</c:v>
                </c:pt>
                <c:pt idx="45">
                  <c:v>0.63352249569844199</c:v>
                </c:pt>
                <c:pt idx="46">
                  <c:v>0.76671461526238316</c:v>
                </c:pt>
                <c:pt idx="47">
                  <c:v>0.81670353352252523</c:v>
                </c:pt>
                <c:pt idx="48">
                  <c:v>-0.67846618392165992</c:v>
                </c:pt>
                <c:pt idx="49">
                  <c:v>-0.46462779377500985</c:v>
                </c:pt>
                <c:pt idx="50">
                  <c:v>0.3986753579267126</c:v>
                </c:pt>
                <c:pt idx="51">
                  <c:v>-0.1904822928365566</c:v>
                </c:pt>
                <c:pt idx="52">
                  <c:v>-0.24179758154507613</c:v>
                </c:pt>
                <c:pt idx="53">
                  <c:v>0.16350706310797669</c:v>
                </c:pt>
                <c:pt idx="54">
                  <c:v>-2.3469330718052004</c:v>
                </c:pt>
                <c:pt idx="55">
                  <c:v>3.7051272268593394E-3</c:v>
                </c:pt>
                <c:pt idx="56">
                  <c:v>0.86129049787665668</c:v>
                </c:pt>
                <c:pt idx="57">
                  <c:v>0.37417873548770597</c:v>
                </c:pt>
                <c:pt idx="58">
                  <c:v>0.16041093081682778</c:v>
                </c:pt>
                <c:pt idx="59">
                  <c:v>0.60907846533962751</c:v>
                </c:pt>
                <c:pt idx="60">
                  <c:v>-0.11917648529409064</c:v>
                </c:pt>
                <c:pt idx="61">
                  <c:v>8.4185727230883245E-3</c:v>
                </c:pt>
                <c:pt idx="62">
                  <c:v>-1.5372170992442142</c:v>
                </c:pt>
                <c:pt idx="63">
                  <c:v>7.1616138371040972E-2</c:v>
                </c:pt>
                <c:pt idx="64">
                  <c:v>-0.64147332982543137</c:v>
                </c:pt>
                <c:pt idx="65">
                  <c:v>-0.12663666480355396</c:v>
                </c:pt>
                <c:pt idx="66">
                  <c:v>-1.0591605039574163</c:v>
                </c:pt>
                <c:pt idx="67">
                  <c:v>-0.47436140122511006</c:v>
                </c:pt>
                <c:pt idx="68">
                  <c:v>0.21537710486060613</c:v>
                </c:pt>
                <c:pt idx="69">
                  <c:v>1.0302395100987907</c:v>
                </c:pt>
                <c:pt idx="70">
                  <c:v>0.23221102670144322</c:v>
                </c:pt>
                <c:pt idx="71">
                  <c:v>-0.82623557229378752</c:v>
                </c:pt>
                <c:pt idx="72">
                  <c:v>0.39727548054047102</c:v>
                </c:pt>
                <c:pt idx="73">
                  <c:v>-0.22178681189226346</c:v>
                </c:pt>
                <c:pt idx="74">
                  <c:v>-0.69155472252285444</c:v>
                </c:pt>
                <c:pt idx="75">
                  <c:v>0.11461719442936324</c:v>
                </c:pt>
                <c:pt idx="76">
                  <c:v>0.14866065901572023</c:v>
                </c:pt>
                <c:pt idx="77">
                  <c:v>-0.1983494490252169</c:v>
                </c:pt>
                <c:pt idx="78">
                  <c:v>0.87213799237479916</c:v>
                </c:pt>
                <c:pt idx="79">
                  <c:v>0.37842918126275782</c:v>
                </c:pt>
                <c:pt idx="80">
                  <c:v>0.13551946739507725</c:v>
                </c:pt>
                <c:pt idx="81">
                  <c:v>-0.47925928495174919</c:v>
                </c:pt>
                <c:pt idx="82">
                  <c:v>0.77187152951971383</c:v>
                </c:pt>
                <c:pt idx="83">
                  <c:v>-0.11853409532664072</c:v>
                </c:pt>
                <c:pt idx="84">
                  <c:v>-0.23446808889255966</c:v>
                </c:pt>
                <c:pt idx="85">
                  <c:v>0.70557005253105398</c:v>
                </c:pt>
                <c:pt idx="86">
                  <c:v>-1.366345941832662</c:v>
                </c:pt>
                <c:pt idx="87">
                  <c:v>-1.5654440573530324</c:v>
                </c:pt>
                <c:pt idx="88">
                  <c:v>-0.83719293135206807</c:v>
                </c:pt>
                <c:pt idx="89">
                  <c:v>-0.43472897804970501</c:v>
                </c:pt>
                <c:pt idx="90">
                  <c:v>0.44373168999568602</c:v>
                </c:pt>
                <c:pt idx="91">
                  <c:v>-0.14147804910441009</c:v>
                </c:pt>
                <c:pt idx="92">
                  <c:v>-7.9644214780444589E-2</c:v>
                </c:pt>
                <c:pt idx="93">
                  <c:v>-0.49724647606631045</c:v>
                </c:pt>
                <c:pt idx="94">
                  <c:v>0.39324851671386174</c:v>
                </c:pt>
                <c:pt idx="95">
                  <c:v>-1.9416110077571105</c:v>
                </c:pt>
                <c:pt idx="96">
                  <c:v>0.67037378788683322</c:v>
                </c:pt>
                <c:pt idx="97">
                  <c:v>-0.39548791959700536</c:v>
                </c:pt>
                <c:pt idx="98">
                  <c:v>-5.1383007727973773E-2</c:v>
                </c:pt>
                <c:pt idx="99">
                  <c:v>-0.14249150703403579</c:v>
                </c:pt>
                <c:pt idx="100">
                  <c:v>4.8691275863284034E-3</c:v>
                </c:pt>
                <c:pt idx="101">
                  <c:v>0.59691536644769361</c:v>
                </c:pt>
                <c:pt idx="102">
                  <c:v>0.74210326732684928</c:v>
                </c:pt>
                <c:pt idx="103">
                  <c:v>0.76056642465049729</c:v>
                </c:pt>
                <c:pt idx="104">
                  <c:v>-8.7094510048693508E-2</c:v>
                </c:pt>
                <c:pt idx="105">
                  <c:v>0.96716131642392389</c:v>
                </c:pt>
                <c:pt idx="106">
                  <c:v>0.79523861470925628</c:v>
                </c:pt>
                <c:pt idx="107">
                  <c:v>1.2568183619579574</c:v>
                </c:pt>
                <c:pt idx="108">
                  <c:v>-0.29152879015343292</c:v>
                </c:pt>
                <c:pt idx="109">
                  <c:v>-0.38954220701900377</c:v>
                </c:pt>
                <c:pt idx="110">
                  <c:v>0.95149038507581274</c:v>
                </c:pt>
                <c:pt idx="111">
                  <c:v>0.15736449463375202</c:v>
                </c:pt>
                <c:pt idx="112">
                  <c:v>0.47578454797857983</c:v>
                </c:pt>
                <c:pt idx="113">
                  <c:v>-9.7389889352230252E-2</c:v>
                </c:pt>
                <c:pt idx="114">
                  <c:v>-6.6082869924429133E-2</c:v>
                </c:pt>
                <c:pt idx="115">
                  <c:v>0.77159958290439867</c:v>
                </c:pt>
                <c:pt idx="116">
                  <c:v>-0.11316979330559773</c:v>
                </c:pt>
                <c:pt idx="117">
                  <c:v>-0.76652114415644679</c:v>
                </c:pt>
                <c:pt idx="118">
                  <c:v>-0.57635439148442469</c:v>
                </c:pt>
                <c:pt idx="119">
                  <c:v>-0.56139510316748664</c:v>
                </c:pt>
                <c:pt idx="120">
                  <c:v>-0.50061168168566272</c:v>
                </c:pt>
                <c:pt idx="121">
                  <c:v>-0.36502280316542213</c:v>
                </c:pt>
                <c:pt idx="122">
                  <c:v>0.40018381226206712</c:v>
                </c:pt>
                <c:pt idx="123">
                  <c:v>-0.99573419128244511</c:v>
                </c:pt>
                <c:pt idx="124">
                  <c:v>0.17816282714615328</c:v>
                </c:pt>
                <c:pt idx="125">
                  <c:v>1.1249329943745661</c:v>
                </c:pt>
                <c:pt idx="126">
                  <c:v>0.75125146763389505</c:v>
                </c:pt>
                <c:pt idx="127">
                  <c:v>-0.64054362197265791</c:v>
                </c:pt>
                <c:pt idx="128">
                  <c:v>-0.74603156316797303</c:v>
                </c:pt>
                <c:pt idx="129">
                  <c:v>5.1070636581229678E-2</c:v>
                </c:pt>
                <c:pt idx="130">
                  <c:v>-0.52663625525933178</c:v>
                </c:pt>
                <c:pt idx="131">
                  <c:v>0.50023656943895256</c:v>
                </c:pt>
                <c:pt idx="132">
                  <c:v>0.37812950300681036</c:v>
                </c:pt>
                <c:pt idx="133">
                  <c:v>-1.0068046446559809</c:v>
                </c:pt>
                <c:pt idx="134">
                  <c:v>-1.2878824391701633</c:v>
                </c:pt>
                <c:pt idx="135">
                  <c:v>0.3396695660278084</c:v>
                </c:pt>
                <c:pt idx="136">
                  <c:v>-0.64983341027176689</c:v>
                </c:pt>
                <c:pt idx="137">
                  <c:v>0.48703209014908522</c:v>
                </c:pt>
                <c:pt idx="138">
                  <c:v>0.11258411792583933</c:v>
                </c:pt>
                <c:pt idx="139">
                  <c:v>-0.52636086563821216</c:v>
                </c:pt>
                <c:pt idx="140">
                  <c:v>-0.9032429280198333</c:v>
                </c:pt>
                <c:pt idx="141">
                  <c:v>-0.83791624963427891</c:v>
                </c:pt>
                <c:pt idx="142">
                  <c:v>3.4441695103205827E-2</c:v>
                </c:pt>
                <c:pt idx="143">
                  <c:v>-0.49839641247962074</c:v>
                </c:pt>
                <c:pt idx="144">
                  <c:v>-1.245678884656944</c:v>
                </c:pt>
                <c:pt idx="145">
                  <c:v>0.47728143586847294</c:v>
                </c:pt>
                <c:pt idx="146">
                  <c:v>0.54843830568084417</c:v>
                </c:pt>
                <c:pt idx="147">
                  <c:v>-1.0649565159030594E-2</c:v>
                </c:pt>
                <c:pt idx="148">
                  <c:v>-0.50684135493756433</c:v>
                </c:pt>
                <c:pt idx="149">
                  <c:v>-0.28531457175307029</c:v>
                </c:pt>
                <c:pt idx="150">
                  <c:v>-1.2297990537688968</c:v>
                </c:pt>
                <c:pt idx="151">
                  <c:v>-1.0966046683004091</c:v>
                </c:pt>
                <c:pt idx="152">
                  <c:v>-0.73434797746018532</c:v>
                </c:pt>
                <c:pt idx="153">
                  <c:v>0.41233653116016011</c:v>
                </c:pt>
                <c:pt idx="154">
                  <c:v>0.30211623476179916</c:v>
                </c:pt>
                <c:pt idx="155">
                  <c:v>0.22293493043965373</c:v>
                </c:pt>
                <c:pt idx="156">
                  <c:v>0.67750764813992026</c:v>
                </c:pt>
                <c:pt idx="157">
                  <c:v>-0.22578717373480472</c:v>
                </c:pt>
                <c:pt idx="158">
                  <c:v>-0.11787809496417267</c:v>
                </c:pt>
                <c:pt idx="159">
                  <c:v>0.58135764480674723</c:v>
                </c:pt>
                <c:pt idx="160">
                  <c:v>0.27420144898395282</c:v>
                </c:pt>
                <c:pt idx="161">
                  <c:v>7.0639870221071988E-2</c:v>
                </c:pt>
                <c:pt idx="162">
                  <c:v>-0.26044404960325762</c:v>
                </c:pt>
                <c:pt idx="163">
                  <c:v>0.85198785411888478</c:v>
                </c:pt>
                <c:pt idx="164">
                  <c:v>-1.5396965678818557</c:v>
                </c:pt>
                <c:pt idx="165">
                  <c:v>0.79735154193058477</c:v>
                </c:pt>
                <c:pt idx="166">
                  <c:v>-0.18227947888925611</c:v>
                </c:pt>
                <c:pt idx="167">
                  <c:v>-0.5321296139673608</c:v>
                </c:pt>
                <c:pt idx="168">
                  <c:v>0.415162047576914</c:v>
                </c:pt>
                <c:pt idx="169">
                  <c:v>0.41809740115864091</c:v>
                </c:pt>
                <c:pt idx="170">
                  <c:v>0.58851057377756488</c:v>
                </c:pt>
                <c:pt idx="171">
                  <c:v>1.7991115513210421E-2</c:v>
                </c:pt>
                <c:pt idx="172">
                  <c:v>0.42814723401107546</c:v>
                </c:pt>
                <c:pt idx="173">
                  <c:v>-1.0209911887276109</c:v>
                </c:pt>
                <c:pt idx="174">
                  <c:v>0.9137592740145335</c:v>
                </c:pt>
                <c:pt idx="175">
                  <c:v>0.17917387392193129</c:v>
                </c:pt>
                <c:pt idx="176">
                  <c:v>0.60812403219337963</c:v>
                </c:pt>
                <c:pt idx="177">
                  <c:v>-0.17500618102176491</c:v>
                </c:pt>
                <c:pt idx="178">
                  <c:v>0.85626380681532943</c:v>
                </c:pt>
                <c:pt idx="179">
                  <c:v>-1.1121943286010594</c:v>
                </c:pt>
                <c:pt idx="180">
                  <c:v>-0.32406434912646098</c:v>
                </c:pt>
                <c:pt idx="181">
                  <c:v>0.64847179519578635</c:v>
                </c:pt>
                <c:pt idx="182">
                  <c:v>0.76006168039782773</c:v>
                </c:pt>
                <c:pt idx="183">
                  <c:v>0.46374489891686688</c:v>
                </c:pt>
                <c:pt idx="184">
                  <c:v>0.21417955667799582</c:v>
                </c:pt>
                <c:pt idx="185">
                  <c:v>-0.31980061408286131</c:v>
                </c:pt>
                <c:pt idx="186">
                  <c:v>-1.0967424227661398</c:v>
                </c:pt>
                <c:pt idx="187">
                  <c:v>-0.45614878792549995</c:v>
                </c:pt>
                <c:pt idx="188">
                  <c:v>-2.7747505791603011E-2</c:v>
                </c:pt>
                <c:pt idx="189">
                  <c:v>0.9926474216553931</c:v>
                </c:pt>
                <c:pt idx="190">
                  <c:v>-6.5741852106403265E-2</c:v>
                </c:pt>
                <c:pt idx="191">
                  <c:v>0.37821514968004744</c:v>
                </c:pt>
                <c:pt idx="192">
                  <c:v>0.40582091263052966</c:v>
                </c:pt>
                <c:pt idx="193">
                  <c:v>0.21500177492198613</c:v>
                </c:pt>
                <c:pt idx="194">
                  <c:v>7.6982728056855354E-2</c:v>
                </c:pt>
                <c:pt idx="195">
                  <c:v>0.46999529538787055</c:v>
                </c:pt>
                <c:pt idx="196">
                  <c:v>0.40791086763734086</c:v>
                </c:pt>
                <c:pt idx="197">
                  <c:v>1.1098180530593247</c:v>
                </c:pt>
                <c:pt idx="198">
                  <c:v>-7.325481407210388E-2</c:v>
                </c:pt>
                <c:pt idx="199">
                  <c:v>-0.36573740640155483</c:v>
                </c:pt>
                <c:pt idx="200">
                  <c:v>-7.6736892832727222E-2</c:v>
                </c:pt>
                <c:pt idx="201">
                  <c:v>-0.49319478192212829</c:v>
                </c:pt>
                <c:pt idx="202">
                  <c:v>-0.14063167231050722</c:v>
                </c:pt>
                <c:pt idx="203">
                  <c:v>-0.6508416409193154</c:v>
                </c:pt>
                <c:pt idx="204">
                  <c:v>0.57111605067640836</c:v>
                </c:pt>
                <c:pt idx="205">
                  <c:v>-0.43884958105426475</c:v>
                </c:pt>
                <c:pt idx="206">
                  <c:v>-0.1327488402236241</c:v>
                </c:pt>
                <c:pt idx="207">
                  <c:v>-1.4868689958637882</c:v>
                </c:pt>
                <c:pt idx="208">
                  <c:v>-0.56882112988662614</c:v>
                </c:pt>
                <c:pt idx="209">
                  <c:v>0.75105274019335244</c:v>
                </c:pt>
                <c:pt idx="210">
                  <c:v>-0.68589552490510819</c:v>
                </c:pt>
                <c:pt idx="211">
                  <c:v>-0.50016294260103367</c:v>
                </c:pt>
                <c:pt idx="212">
                  <c:v>-0.26125070159266173</c:v>
                </c:pt>
                <c:pt idx="213">
                  <c:v>-3.7789055388274484E-2</c:v>
                </c:pt>
                <c:pt idx="214">
                  <c:v>-5.2042386225085835E-2</c:v>
                </c:pt>
                <c:pt idx="215">
                  <c:v>-0.83331271102260529</c:v>
                </c:pt>
                <c:pt idx="216">
                  <c:v>9.7861090921673277E-2</c:v>
                </c:pt>
                <c:pt idx="217">
                  <c:v>-0.16502092100620436</c:v>
                </c:pt>
                <c:pt idx="218">
                  <c:v>-0.24317735105486893</c:v>
                </c:pt>
                <c:pt idx="219">
                  <c:v>-0.95530361764775185</c:v>
                </c:pt>
                <c:pt idx="220">
                  <c:v>0.84783607892993906</c:v>
                </c:pt>
                <c:pt idx="221">
                  <c:v>-0.35602441755484859</c:v>
                </c:pt>
                <c:pt idx="222">
                  <c:v>-1.1754166543111229</c:v>
                </c:pt>
                <c:pt idx="223">
                  <c:v>0.60797809726000995</c:v>
                </c:pt>
                <c:pt idx="224">
                  <c:v>0.17933302980683541</c:v>
                </c:pt>
                <c:pt idx="225">
                  <c:v>-0.31657796453293052</c:v>
                </c:pt>
                <c:pt idx="226">
                  <c:v>-9.6504740537663558E-2</c:v>
                </c:pt>
                <c:pt idx="227">
                  <c:v>0.854320232333031</c:v>
                </c:pt>
                <c:pt idx="228">
                  <c:v>-8.1646597105560215E-2</c:v>
                </c:pt>
                <c:pt idx="229">
                  <c:v>-1.1403379268924099</c:v>
                </c:pt>
                <c:pt idx="230">
                  <c:v>-0.5016169733580178</c:v>
                </c:pt>
                <c:pt idx="231">
                  <c:v>0.49025714983736712</c:v>
                </c:pt>
                <c:pt idx="232">
                  <c:v>1.1671130531889404</c:v>
                </c:pt>
                <c:pt idx="233">
                  <c:v>-0.32698830655291689</c:v>
                </c:pt>
                <c:pt idx="234">
                  <c:v>0.7095116164269144</c:v>
                </c:pt>
                <c:pt idx="235">
                  <c:v>0.66176799283090837</c:v>
                </c:pt>
                <c:pt idx="236">
                  <c:v>-0.83888933260945908</c:v>
                </c:pt>
                <c:pt idx="237">
                  <c:v>-0.33735600877554539</c:v>
                </c:pt>
                <c:pt idx="238">
                  <c:v>0.30807832769816468</c:v>
                </c:pt>
                <c:pt idx="239">
                  <c:v>-1.0499882443570003</c:v>
                </c:pt>
                <c:pt idx="240">
                  <c:v>-0.13176130663812602</c:v>
                </c:pt>
                <c:pt idx="241">
                  <c:v>-0.63101960365157073</c:v>
                </c:pt>
                <c:pt idx="242">
                  <c:v>8.6012395921947871E-2</c:v>
                </c:pt>
                <c:pt idx="243">
                  <c:v>8.2385199369621187E-2</c:v>
                </c:pt>
                <c:pt idx="244">
                  <c:v>0.28175819589646167</c:v>
                </c:pt>
                <c:pt idx="245">
                  <c:v>-1.1321255784909154</c:v>
                </c:pt>
                <c:pt idx="246">
                  <c:v>-0.34719500775550394</c:v>
                </c:pt>
                <c:pt idx="247">
                  <c:v>-0.34242082328069579</c:v>
                </c:pt>
                <c:pt idx="248">
                  <c:v>0.16664818151749827</c:v>
                </c:pt>
                <c:pt idx="249">
                  <c:v>-1.025577520128875</c:v>
                </c:pt>
                <c:pt idx="250">
                  <c:v>0.38278562268602645</c:v>
                </c:pt>
                <c:pt idx="251">
                  <c:v>-0.15012699846931943</c:v>
                </c:pt>
                <c:pt idx="252">
                  <c:v>-0.59179005649976357</c:v>
                </c:pt>
                <c:pt idx="253">
                  <c:v>-0.71472614480334951</c:v>
                </c:pt>
                <c:pt idx="254">
                  <c:v>1.1287742375723449</c:v>
                </c:pt>
                <c:pt idx="255">
                  <c:v>0.20645820048691954</c:v>
                </c:pt>
                <c:pt idx="256">
                  <c:v>7.0101501209548278E-2</c:v>
                </c:pt>
                <c:pt idx="257">
                  <c:v>0.19447157792847358</c:v>
                </c:pt>
                <c:pt idx="258">
                  <c:v>0.26308627502746873</c:v>
                </c:pt>
                <c:pt idx="259">
                  <c:v>-0.92863175902504658</c:v>
                </c:pt>
                <c:pt idx="260">
                  <c:v>0.30418210906908438</c:v>
                </c:pt>
                <c:pt idx="261">
                  <c:v>-0.40214190225353263</c:v>
                </c:pt>
                <c:pt idx="262">
                  <c:v>0.28802781349947093</c:v>
                </c:pt>
                <c:pt idx="263">
                  <c:v>-3.997302521385615E-2</c:v>
                </c:pt>
                <c:pt idx="264">
                  <c:v>0.24923592453784904</c:v>
                </c:pt>
                <c:pt idx="265">
                  <c:v>0.17118632488757424</c:v>
                </c:pt>
                <c:pt idx="266">
                  <c:v>-7.8791487950221839E-2</c:v>
                </c:pt>
                <c:pt idx="267">
                  <c:v>0.21418925534253486</c:v>
                </c:pt>
                <c:pt idx="268">
                  <c:v>-8.5717859219074377E-3</c:v>
                </c:pt>
                <c:pt idx="269">
                  <c:v>-0.70081387564008857</c:v>
                </c:pt>
                <c:pt idx="270">
                  <c:v>-5.3374264884080258E-2</c:v>
                </c:pt>
                <c:pt idx="271">
                  <c:v>-0.40658695549060297</c:v>
                </c:pt>
                <c:pt idx="272">
                  <c:v>-0.88879070520956294</c:v>
                </c:pt>
                <c:pt idx="273">
                  <c:v>-1.0693820591893564</c:v>
                </c:pt>
                <c:pt idx="274">
                  <c:v>-0.85096175666568863</c:v>
                </c:pt>
                <c:pt idx="275">
                  <c:v>-1.8931097773838426</c:v>
                </c:pt>
                <c:pt idx="276">
                  <c:v>-6.4414927163557234E-2</c:v>
                </c:pt>
                <c:pt idx="277">
                  <c:v>-0.78382990951647491</c:v>
                </c:pt>
                <c:pt idx="278">
                  <c:v>0.5771572414845525</c:v>
                </c:pt>
                <c:pt idx="279">
                  <c:v>0.15223271364731339</c:v>
                </c:pt>
                <c:pt idx="280">
                  <c:v>0.3611550235022003</c:v>
                </c:pt>
                <c:pt idx="281">
                  <c:v>0.68691784216106466</c:v>
                </c:pt>
                <c:pt idx="282">
                  <c:v>-0.29989585407426045</c:v>
                </c:pt>
                <c:pt idx="283">
                  <c:v>-0.36255517462673215</c:v>
                </c:pt>
                <c:pt idx="284">
                  <c:v>-0.2706683767479503</c:v>
                </c:pt>
                <c:pt idx="285">
                  <c:v>-0.65253390998905014</c:v>
                </c:pt>
                <c:pt idx="286">
                  <c:v>0.38047932311666344</c:v>
                </c:pt>
                <c:pt idx="287">
                  <c:v>0.29442592609234941</c:v>
                </c:pt>
                <c:pt idx="288">
                  <c:v>-1.5175933751968649</c:v>
                </c:pt>
                <c:pt idx="289">
                  <c:v>-0.3763479780732002</c:v>
                </c:pt>
                <c:pt idx="290">
                  <c:v>0.95311004616250994</c:v>
                </c:pt>
                <c:pt idx="291">
                  <c:v>0.78885808511367772</c:v>
                </c:pt>
                <c:pt idx="292">
                  <c:v>0.33809607135270126</c:v>
                </c:pt>
                <c:pt idx="293">
                  <c:v>9.8465023049397526E-2</c:v>
                </c:pt>
                <c:pt idx="294">
                  <c:v>-0.29978765276854791</c:v>
                </c:pt>
                <c:pt idx="295">
                  <c:v>-8.1125283797112147E-2</c:v>
                </c:pt>
                <c:pt idx="296">
                  <c:v>0.12381406890717495</c:v>
                </c:pt>
                <c:pt idx="297">
                  <c:v>0.95355638475697102</c:v>
                </c:pt>
                <c:pt idx="298">
                  <c:v>0.56823763163114727</c:v>
                </c:pt>
                <c:pt idx="299">
                  <c:v>8.4460026704683333E-2</c:v>
                </c:pt>
                <c:pt idx="300">
                  <c:v>0.90827918862457313</c:v>
                </c:pt>
                <c:pt idx="301">
                  <c:v>0.82370792144509331</c:v>
                </c:pt>
                <c:pt idx="302">
                  <c:v>0.29514222168492621</c:v>
                </c:pt>
                <c:pt idx="303">
                  <c:v>1.3269675382452375</c:v>
                </c:pt>
                <c:pt idx="304">
                  <c:v>0.3705733611451576</c:v>
                </c:pt>
                <c:pt idx="305">
                  <c:v>-4.0298202116562098E-2</c:v>
                </c:pt>
                <c:pt idx="306">
                  <c:v>0.20488249633592659</c:v>
                </c:pt>
                <c:pt idx="307">
                  <c:v>9.8336475376039623E-2</c:v>
                </c:pt>
                <c:pt idx="308">
                  <c:v>-0.21091610807606909</c:v>
                </c:pt>
                <c:pt idx="309">
                  <c:v>0.3963724750334543</c:v>
                </c:pt>
                <c:pt idx="310">
                  <c:v>1.2094758863383195</c:v>
                </c:pt>
                <c:pt idx="311">
                  <c:v>0.62560013927932845</c:v>
                </c:pt>
                <c:pt idx="312">
                  <c:v>-0.19067700124750253</c:v>
                </c:pt>
                <c:pt idx="313">
                  <c:v>-0.17229306773236797</c:v>
                </c:pt>
                <c:pt idx="314">
                  <c:v>0.19463572443974941</c:v>
                </c:pt>
                <c:pt idx="315">
                  <c:v>-2.7307101685196047</c:v>
                </c:pt>
                <c:pt idx="316">
                  <c:v>-0.33108937516256987</c:v>
                </c:pt>
                <c:pt idx="317">
                  <c:v>-0.11335253602031736</c:v>
                </c:pt>
                <c:pt idx="318">
                  <c:v>0.56186295172450063</c:v>
                </c:pt>
                <c:pt idx="319">
                  <c:v>0.95581537605479561</c:v>
                </c:pt>
                <c:pt idx="320">
                  <c:v>0.76853957262995776</c:v>
                </c:pt>
                <c:pt idx="321">
                  <c:v>0.64633270719192426</c:v>
                </c:pt>
                <c:pt idx="322">
                  <c:v>-1.0009876466563861</c:v>
                </c:pt>
                <c:pt idx="323">
                  <c:v>0.72577028139174304</c:v>
                </c:pt>
                <c:pt idx="324">
                  <c:v>-0.67469104425051096</c:v>
                </c:pt>
                <c:pt idx="325">
                  <c:v>1.1372327606453139</c:v>
                </c:pt>
                <c:pt idx="326">
                  <c:v>-0.762626362388096</c:v>
                </c:pt>
                <c:pt idx="327">
                  <c:v>-1.082862733785902</c:v>
                </c:pt>
                <c:pt idx="328">
                  <c:v>0.23877491944618523</c:v>
                </c:pt>
                <c:pt idx="329">
                  <c:v>1.0683152274357837</c:v>
                </c:pt>
                <c:pt idx="330">
                  <c:v>0.17369950954815838</c:v>
                </c:pt>
                <c:pt idx="331">
                  <c:v>-0.56384457847501479</c:v>
                </c:pt>
                <c:pt idx="332">
                  <c:v>0.11144517304366808</c:v>
                </c:pt>
                <c:pt idx="333">
                  <c:v>0.73862064728526411</c:v>
                </c:pt>
                <c:pt idx="334">
                  <c:v>1.0332011971152828</c:v>
                </c:pt>
                <c:pt idx="335">
                  <c:v>0.81259340776367806</c:v>
                </c:pt>
                <c:pt idx="336">
                  <c:v>-3.2838107996120414E-3</c:v>
                </c:pt>
                <c:pt idx="337">
                  <c:v>-1.6703948853316586</c:v>
                </c:pt>
                <c:pt idx="338">
                  <c:v>-1.7828696966573965E-2</c:v>
                </c:pt>
                <c:pt idx="339">
                  <c:v>6.3929995936983897E-2</c:v>
                </c:pt>
                <c:pt idx="340">
                  <c:v>-0.75037115831764112</c:v>
                </c:pt>
                <c:pt idx="341">
                  <c:v>6.4318417449276133E-2</c:v>
                </c:pt>
                <c:pt idx="342">
                  <c:v>0.48305669292905806</c:v>
                </c:pt>
                <c:pt idx="343">
                  <c:v>-0.7854167743285787</c:v>
                </c:pt>
                <c:pt idx="344">
                  <c:v>0.53183907618348014</c:v>
                </c:pt>
                <c:pt idx="345">
                  <c:v>1.0797565916260412</c:v>
                </c:pt>
                <c:pt idx="346">
                  <c:v>0.10672029013048823</c:v>
                </c:pt>
                <c:pt idx="347">
                  <c:v>1.0995582598692688</c:v>
                </c:pt>
                <c:pt idx="348">
                  <c:v>-0.97091343067796587</c:v>
                </c:pt>
                <c:pt idx="349">
                  <c:v>-0.86550209064060279</c:v>
                </c:pt>
                <c:pt idx="350">
                  <c:v>0.28033324728224951</c:v>
                </c:pt>
                <c:pt idx="351">
                  <c:v>0.29427102027593222</c:v>
                </c:pt>
                <c:pt idx="352">
                  <c:v>-1.3861406536445822</c:v>
                </c:pt>
                <c:pt idx="353">
                  <c:v>0.45153121327207479</c:v>
                </c:pt>
                <c:pt idx="354">
                  <c:v>0.15929316671166838</c:v>
                </c:pt>
                <c:pt idx="355">
                  <c:v>-0.48016755818249579</c:v>
                </c:pt>
                <c:pt idx="356">
                  <c:v>-0.85694227412391211</c:v>
                </c:pt>
                <c:pt idx="357">
                  <c:v>-3.8372732228331596E-2</c:v>
                </c:pt>
                <c:pt idx="358">
                  <c:v>1.0103111460037173E-2</c:v>
                </c:pt>
                <c:pt idx="359">
                  <c:v>-0.72318319851483803</c:v>
                </c:pt>
                <c:pt idx="360">
                  <c:v>0.56965660147585462</c:v>
                </c:pt>
                <c:pt idx="361">
                  <c:v>-0.63912931484266622</c:v>
                </c:pt>
                <c:pt idx="362">
                  <c:v>-4.8543255006358255E-2</c:v>
                </c:pt>
                <c:pt idx="363">
                  <c:v>-0.45567020571809635</c:v>
                </c:pt>
                <c:pt idx="364">
                  <c:v>0.68666270261743989</c:v>
                </c:pt>
                <c:pt idx="365">
                  <c:v>0.77679371097302274</c:v>
                </c:pt>
                <c:pt idx="366">
                  <c:v>0.4223005633399457</c:v>
                </c:pt>
                <c:pt idx="367">
                  <c:v>0.52042860669392654</c:v>
                </c:pt>
                <c:pt idx="368">
                  <c:v>0.69845589222307147</c:v>
                </c:pt>
                <c:pt idx="369">
                  <c:v>0.64292591251328934</c:v>
                </c:pt>
                <c:pt idx="370">
                  <c:v>0.45629590137571618</c:v>
                </c:pt>
                <c:pt idx="371">
                  <c:v>-1.2489170501270863</c:v>
                </c:pt>
                <c:pt idx="372">
                  <c:v>0.62043605473886432</c:v>
                </c:pt>
                <c:pt idx="373">
                  <c:v>0.50546883646814189</c:v>
                </c:pt>
                <c:pt idx="374">
                  <c:v>-0.39191121546113417</c:v>
                </c:pt>
                <c:pt idx="375">
                  <c:v>-0.97076144748357618</c:v>
                </c:pt>
                <c:pt idx="376">
                  <c:v>0.90118615772871813</c:v>
                </c:pt>
                <c:pt idx="377">
                  <c:v>0.53568907623518491</c:v>
                </c:pt>
                <c:pt idx="378">
                  <c:v>0.2996372489738075</c:v>
                </c:pt>
                <c:pt idx="379">
                  <c:v>0.98269948604140289</c:v>
                </c:pt>
                <c:pt idx="380">
                  <c:v>-4.884973063968312E-2</c:v>
                </c:pt>
                <c:pt idx="381">
                  <c:v>0.6089279681327997</c:v>
                </c:pt>
                <c:pt idx="382">
                  <c:v>-3.4837062342596425E-3</c:v>
                </c:pt>
                <c:pt idx="383">
                  <c:v>-0.16236328113531284</c:v>
                </c:pt>
                <c:pt idx="384">
                  <c:v>0.34724632779658426</c:v>
                </c:pt>
                <c:pt idx="385">
                  <c:v>0.94592138956425753</c:v>
                </c:pt>
                <c:pt idx="386">
                  <c:v>0.30767080536157998</c:v>
                </c:pt>
                <c:pt idx="387">
                  <c:v>0.95989823017426001</c:v>
                </c:pt>
                <c:pt idx="388">
                  <c:v>0.52172306430759541</c:v>
                </c:pt>
                <c:pt idx="389">
                  <c:v>-0.15181585224308281</c:v>
                </c:pt>
                <c:pt idx="390">
                  <c:v>0.2993237678477092</c:v>
                </c:pt>
                <c:pt idx="391">
                  <c:v>-0.41573663938421035</c:v>
                </c:pt>
                <c:pt idx="392">
                  <c:v>-1.4957585650107952</c:v>
                </c:pt>
                <c:pt idx="393">
                  <c:v>-0.59162406687780766</c:v>
                </c:pt>
                <c:pt idx="394">
                  <c:v>-1.2233771771188162</c:v>
                </c:pt>
                <c:pt idx="395">
                  <c:v>0.13383553141970594</c:v>
                </c:pt>
                <c:pt idx="396">
                  <c:v>0.63769888083779058</c:v>
                </c:pt>
                <c:pt idx="397">
                  <c:v>0.90039739121300366</c:v>
                </c:pt>
                <c:pt idx="398">
                  <c:v>-0.18943141157645194</c:v>
                </c:pt>
                <c:pt idx="399">
                  <c:v>0.42199887268049396</c:v>
                </c:pt>
                <c:pt idx="400">
                  <c:v>0.36326962739584134</c:v>
                </c:pt>
                <c:pt idx="401">
                  <c:v>1.3095564666940489</c:v>
                </c:pt>
                <c:pt idx="402">
                  <c:v>-0.93878138140117917</c:v>
                </c:pt>
                <c:pt idx="403">
                  <c:v>-0.25090089417989647</c:v>
                </c:pt>
                <c:pt idx="404">
                  <c:v>-1.925341150340687E-2</c:v>
                </c:pt>
                <c:pt idx="405">
                  <c:v>0.36542501190328736</c:v>
                </c:pt>
                <c:pt idx="406">
                  <c:v>0.51037873710907178</c:v>
                </c:pt>
                <c:pt idx="407">
                  <c:v>-3.2124096884397879E-2</c:v>
                </c:pt>
                <c:pt idx="408">
                  <c:v>1.2905727344954889</c:v>
                </c:pt>
                <c:pt idx="409">
                  <c:v>0.40696630223599728</c:v>
                </c:pt>
                <c:pt idx="410">
                  <c:v>-1.1125435463769828</c:v>
                </c:pt>
                <c:pt idx="411">
                  <c:v>0.58284445183101186</c:v>
                </c:pt>
                <c:pt idx="412">
                  <c:v>9.1362632301529079E-2</c:v>
                </c:pt>
                <c:pt idx="413">
                  <c:v>-0.56514369865904746</c:v>
                </c:pt>
                <c:pt idx="414">
                  <c:v>-0.86895440218427034</c:v>
                </c:pt>
                <c:pt idx="415">
                  <c:v>1.279329067760663</c:v>
                </c:pt>
                <c:pt idx="416">
                  <c:v>0.16529238367392818</c:v>
                </c:pt>
                <c:pt idx="417">
                  <c:v>-0.56692052994657161</c:v>
                </c:pt>
                <c:pt idx="418">
                  <c:v>0.41579453475804051</c:v>
                </c:pt>
                <c:pt idx="419">
                  <c:v>0.38290018319735131</c:v>
                </c:pt>
                <c:pt idx="420">
                  <c:v>-0.35262678656194169</c:v>
                </c:pt>
                <c:pt idx="421">
                  <c:v>0.48892913530401527</c:v>
                </c:pt>
                <c:pt idx="422">
                  <c:v>0.65864933353153354</c:v>
                </c:pt>
                <c:pt idx="423">
                  <c:v>-0.485909587620593</c:v>
                </c:pt>
                <c:pt idx="424">
                  <c:v>-0.76109309598850028</c:v>
                </c:pt>
                <c:pt idx="425">
                  <c:v>0.47476383311245396</c:v>
                </c:pt>
                <c:pt idx="426">
                  <c:v>0.51426369585429876</c:v>
                </c:pt>
                <c:pt idx="427">
                  <c:v>0.68638102245948263</c:v>
                </c:pt>
                <c:pt idx="428">
                  <c:v>-0.41842897254888367</c:v>
                </c:pt>
                <c:pt idx="429">
                  <c:v>-0.89027261477399877</c:v>
                </c:pt>
                <c:pt idx="430">
                  <c:v>-6.1972146189410715E-2</c:v>
                </c:pt>
                <c:pt idx="431">
                  <c:v>-0.16786565413555898</c:v>
                </c:pt>
                <c:pt idx="432">
                  <c:v>-1.5211364898021587</c:v>
                </c:pt>
                <c:pt idx="433">
                  <c:v>0.38696085791816293</c:v>
                </c:pt>
                <c:pt idx="434">
                  <c:v>0.62903274509660267</c:v>
                </c:pt>
                <c:pt idx="435">
                  <c:v>0.38443441197116179</c:v>
                </c:pt>
                <c:pt idx="436">
                  <c:v>0.61331724517376651</c:v>
                </c:pt>
                <c:pt idx="437">
                  <c:v>-8.5556114913205139E-2</c:v>
                </c:pt>
                <c:pt idx="438">
                  <c:v>-8.6693199290111433E-2</c:v>
                </c:pt>
                <c:pt idx="439">
                  <c:v>-1.8985801141813141E-2</c:v>
                </c:pt>
                <c:pt idx="440">
                  <c:v>-5.3783345694041973E-2</c:v>
                </c:pt>
                <c:pt idx="441">
                  <c:v>-2.4851151173954964</c:v>
                </c:pt>
                <c:pt idx="442">
                  <c:v>-0.39733751784474336</c:v>
                </c:pt>
                <c:pt idx="443">
                  <c:v>0.29109080369026996</c:v>
                </c:pt>
                <c:pt idx="444">
                  <c:v>-0.97079387937058526</c:v>
                </c:pt>
                <c:pt idx="445">
                  <c:v>-0.33365797845000644</c:v>
                </c:pt>
                <c:pt idx="446">
                  <c:v>-1.1382729154336741</c:v>
                </c:pt>
                <c:pt idx="447">
                  <c:v>8.9697771069941812E-2</c:v>
                </c:pt>
                <c:pt idx="448">
                  <c:v>-0.33036945779301963</c:v>
                </c:pt>
                <c:pt idx="449">
                  <c:v>-0.47035735842066595</c:v>
                </c:pt>
                <c:pt idx="450">
                  <c:v>-6.2584710834370227E-3</c:v>
                </c:pt>
                <c:pt idx="451">
                  <c:v>0.38252413770822713</c:v>
                </c:pt>
                <c:pt idx="452">
                  <c:v>-0.99663133376556479</c:v>
                </c:pt>
                <c:pt idx="453">
                  <c:v>0.16494887133421932</c:v>
                </c:pt>
                <c:pt idx="454">
                  <c:v>0.32732032055453075</c:v>
                </c:pt>
                <c:pt idx="455">
                  <c:v>-0.22109688744319556</c:v>
                </c:pt>
                <c:pt idx="456">
                  <c:v>-4.9850070588794093E-2</c:v>
                </c:pt>
                <c:pt idx="457">
                  <c:v>0.25889000226624193</c:v>
                </c:pt>
                <c:pt idx="458">
                  <c:v>0.69368865361699017</c:v>
                </c:pt>
                <c:pt idx="459">
                  <c:v>-0.34397528576961323</c:v>
                </c:pt>
                <c:pt idx="460">
                  <c:v>1.0021430196739196</c:v>
                </c:pt>
                <c:pt idx="461">
                  <c:v>-0.31850084068406037</c:v>
                </c:pt>
                <c:pt idx="462">
                  <c:v>-0.60181805641324715</c:v>
                </c:pt>
                <c:pt idx="463">
                  <c:v>0.55922409428827136</c:v>
                </c:pt>
                <c:pt idx="464">
                  <c:v>0.14166891521192548</c:v>
                </c:pt>
                <c:pt idx="465">
                  <c:v>0.42125543588290482</c:v>
                </c:pt>
                <c:pt idx="466">
                  <c:v>1.6752499209443181</c:v>
                </c:pt>
                <c:pt idx="467">
                  <c:v>0.408503502712525</c:v>
                </c:pt>
                <c:pt idx="468">
                  <c:v>5.7555879002361809E-2</c:v>
                </c:pt>
                <c:pt idx="469">
                  <c:v>0.65311296034883215</c:v>
                </c:pt>
                <c:pt idx="470">
                  <c:v>1.2501557303045505</c:v>
                </c:pt>
                <c:pt idx="471">
                  <c:v>0.5422089249290436</c:v>
                </c:pt>
                <c:pt idx="472">
                  <c:v>-0.18692333879615131</c:v>
                </c:pt>
                <c:pt idx="473">
                  <c:v>1.0467171201618148</c:v>
                </c:pt>
                <c:pt idx="474">
                  <c:v>-0.33721922476837474</c:v>
                </c:pt>
                <c:pt idx="475">
                  <c:v>-0.81829794922108934</c:v>
                </c:pt>
                <c:pt idx="476">
                  <c:v>-0.16133556800302884</c:v>
                </c:pt>
                <c:pt idx="477">
                  <c:v>-0.74181191732396456</c:v>
                </c:pt>
                <c:pt idx="478">
                  <c:v>0.32642903968300585</c:v>
                </c:pt>
                <c:pt idx="479">
                  <c:v>0.35301965161652316</c:v>
                </c:pt>
                <c:pt idx="480">
                  <c:v>0.11014640243020013</c:v>
                </c:pt>
                <c:pt idx="481">
                  <c:v>1.0765179927146895</c:v>
                </c:pt>
                <c:pt idx="482">
                  <c:v>-0.52314933574390432</c:v>
                </c:pt>
                <c:pt idx="483">
                  <c:v>-0.33621579335768415</c:v>
                </c:pt>
                <c:pt idx="484">
                  <c:v>0.38242554229060044</c:v>
                </c:pt>
                <c:pt idx="485">
                  <c:v>0.39007066780035116</c:v>
                </c:pt>
                <c:pt idx="486">
                  <c:v>-0.35776644593468099</c:v>
                </c:pt>
                <c:pt idx="487">
                  <c:v>0.62475946528015003</c:v>
                </c:pt>
                <c:pt idx="488">
                  <c:v>0.31433543358967198</c:v>
                </c:pt>
                <c:pt idx="489">
                  <c:v>-1.3530617724881888</c:v>
                </c:pt>
                <c:pt idx="490">
                  <c:v>1.108533348704134</c:v>
                </c:pt>
                <c:pt idx="491">
                  <c:v>-0.94124754538886468</c:v>
                </c:pt>
                <c:pt idx="492">
                  <c:v>-0.33544860769463591</c:v>
                </c:pt>
                <c:pt idx="493">
                  <c:v>-0.24715799518537018</c:v>
                </c:pt>
                <c:pt idx="494">
                  <c:v>0.3315537240132338</c:v>
                </c:pt>
                <c:pt idx="495">
                  <c:v>0.81787537666424992</c:v>
                </c:pt>
                <c:pt idx="496">
                  <c:v>-1.5389232730446112</c:v>
                </c:pt>
                <c:pt idx="497">
                  <c:v>0.52008515185295945</c:v>
                </c:pt>
                <c:pt idx="498">
                  <c:v>1.3913913694192046</c:v>
                </c:pt>
                <c:pt idx="499">
                  <c:v>-0.40217887433637589</c:v>
                </c:pt>
                <c:pt idx="500">
                  <c:v>-0.46346412861338138</c:v>
                </c:pt>
                <c:pt idx="501">
                  <c:v>0.87315840728857941</c:v>
                </c:pt>
                <c:pt idx="502">
                  <c:v>0.33873829021722823</c:v>
                </c:pt>
                <c:pt idx="503">
                  <c:v>-4.427380660001301E-2</c:v>
                </c:pt>
                <c:pt idx="504">
                  <c:v>0.34731910194414128</c:v>
                </c:pt>
                <c:pt idx="505">
                  <c:v>0.20460520298068641</c:v>
                </c:pt>
                <c:pt idx="506">
                  <c:v>0.73071643886127191</c:v>
                </c:pt>
                <c:pt idx="507">
                  <c:v>-0.33534940344326536</c:v>
                </c:pt>
                <c:pt idx="508">
                  <c:v>-0.60769086303646969</c:v>
                </c:pt>
                <c:pt idx="509">
                  <c:v>-0.32041454713852691</c:v>
                </c:pt>
                <c:pt idx="510">
                  <c:v>-0.60268867135701454</c:v>
                </c:pt>
                <c:pt idx="511">
                  <c:v>-0.77732789316077877</c:v>
                </c:pt>
                <c:pt idx="512">
                  <c:v>0.29903464759882992</c:v>
                </c:pt>
                <c:pt idx="513">
                  <c:v>-0.14073835226879039</c:v>
                </c:pt>
                <c:pt idx="514">
                  <c:v>1.1219893132937941</c:v>
                </c:pt>
                <c:pt idx="515">
                  <c:v>-0.37717253253503458</c:v>
                </c:pt>
                <c:pt idx="516">
                  <c:v>0.5840040504022519</c:v>
                </c:pt>
                <c:pt idx="517">
                  <c:v>-1.7473970299814665</c:v>
                </c:pt>
                <c:pt idx="518">
                  <c:v>-6.3257054856280082E-2</c:v>
                </c:pt>
                <c:pt idx="519">
                  <c:v>-0.6266875010829569</c:v>
                </c:pt>
                <c:pt idx="520">
                  <c:v>0.81015362669520163</c:v>
                </c:pt>
                <c:pt idx="521">
                  <c:v>5.654818631611791E-2</c:v>
                </c:pt>
                <c:pt idx="522">
                  <c:v>2.95862165545282E-2</c:v>
                </c:pt>
                <c:pt idx="523">
                  <c:v>-0.849947457610704</c:v>
                </c:pt>
                <c:pt idx="524">
                  <c:v>-0.1992872181054155</c:v>
                </c:pt>
                <c:pt idx="525">
                  <c:v>-0.37000523757046944</c:v>
                </c:pt>
                <c:pt idx="526">
                  <c:v>-5.7884724942922183E-2</c:v>
                </c:pt>
                <c:pt idx="527">
                  <c:v>1.1566143405839977</c:v>
                </c:pt>
                <c:pt idx="528">
                  <c:v>-0.92341418576324807</c:v>
                </c:pt>
                <c:pt idx="529">
                  <c:v>0.76687609812508395</c:v>
                </c:pt>
                <c:pt idx="530">
                  <c:v>0.5729343979308017</c:v>
                </c:pt>
                <c:pt idx="531">
                  <c:v>8.0049141192536588E-2</c:v>
                </c:pt>
                <c:pt idx="532">
                  <c:v>-0.38214487068857395</c:v>
                </c:pt>
                <c:pt idx="533">
                  <c:v>0.23496554528206026</c:v>
                </c:pt>
                <c:pt idx="534">
                  <c:v>-0.24335398238742156</c:v>
                </c:pt>
                <c:pt idx="535">
                  <c:v>0.49795527834207753</c:v>
                </c:pt>
                <c:pt idx="536">
                  <c:v>3.5694572245450473E-3</c:v>
                </c:pt>
                <c:pt idx="537">
                  <c:v>0.32320440341196255</c:v>
                </c:pt>
                <c:pt idx="538">
                  <c:v>-0.10375508505124253</c:v>
                </c:pt>
                <c:pt idx="539">
                  <c:v>-0.58101528623100096</c:v>
                </c:pt>
                <c:pt idx="540">
                  <c:v>0.72492299336088362</c:v>
                </c:pt>
                <c:pt idx="541">
                  <c:v>0.50458572512711397</c:v>
                </c:pt>
                <c:pt idx="542">
                  <c:v>-1.6811334099804398E-2</c:v>
                </c:pt>
                <c:pt idx="543">
                  <c:v>1.1933079174642813</c:v>
                </c:pt>
                <c:pt idx="544">
                  <c:v>-0.46854307496145298</c:v>
                </c:pt>
                <c:pt idx="545">
                  <c:v>-0.34231653956763397</c:v>
                </c:pt>
                <c:pt idx="546">
                  <c:v>-0.22848103714557277</c:v>
                </c:pt>
                <c:pt idx="547">
                  <c:v>0.91165534452344765</c:v>
                </c:pt>
                <c:pt idx="548">
                  <c:v>-1.0562381803356471</c:v>
                </c:pt>
                <c:pt idx="549">
                  <c:v>0.3158855217213703</c:v>
                </c:pt>
                <c:pt idx="550">
                  <c:v>-0.29509696906626193</c:v>
                </c:pt>
                <c:pt idx="551">
                  <c:v>-1.5582861667587469</c:v>
                </c:pt>
                <c:pt idx="552">
                  <c:v>0.78164063084267399</c:v>
                </c:pt>
                <c:pt idx="553">
                  <c:v>-1.1030557541799779</c:v>
                </c:pt>
                <c:pt idx="554">
                  <c:v>1.0887064936170767</c:v>
                </c:pt>
                <c:pt idx="555">
                  <c:v>1.3502563725148007</c:v>
                </c:pt>
                <c:pt idx="556">
                  <c:v>0.41382777013268823</c:v>
                </c:pt>
                <c:pt idx="557">
                  <c:v>-0.10349205086276925</c:v>
                </c:pt>
                <c:pt idx="558">
                  <c:v>3.8530076915177958E-2</c:v>
                </c:pt>
                <c:pt idx="559">
                  <c:v>0.30590546045973532</c:v>
                </c:pt>
                <c:pt idx="560">
                  <c:v>-0.2002096035513512</c:v>
                </c:pt>
                <c:pt idx="561">
                  <c:v>9.886053833194719E-2</c:v>
                </c:pt>
                <c:pt idx="562">
                  <c:v>0.15650544893966911</c:v>
                </c:pt>
                <c:pt idx="563">
                  <c:v>0.47645043853407953</c:v>
                </c:pt>
                <c:pt idx="564">
                  <c:v>-0.222335873855382</c:v>
                </c:pt>
                <c:pt idx="565">
                  <c:v>0.59060354818648708</c:v>
                </c:pt>
                <c:pt idx="566">
                  <c:v>-0.89004630371476656</c:v>
                </c:pt>
                <c:pt idx="567">
                  <c:v>-0.94942905673795419</c:v>
                </c:pt>
                <c:pt idx="568">
                  <c:v>-0.20173719894672271</c:v>
                </c:pt>
                <c:pt idx="569">
                  <c:v>-0.84737464033344745</c:v>
                </c:pt>
                <c:pt idx="570">
                  <c:v>0.68435793189421723</c:v>
                </c:pt>
                <c:pt idx="571">
                  <c:v>-2.9503628526411863E-2</c:v>
                </c:pt>
                <c:pt idx="572">
                  <c:v>-0.41883599337397692</c:v>
                </c:pt>
                <c:pt idx="573">
                  <c:v>-2.3469147399986752</c:v>
                </c:pt>
                <c:pt idx="574">
                  <c:v>1.4959803678935302</c:v>
                </c:pt>
                <c:pt idx="575">
                  <c:v>8.7892317020781263E-2</c:v>
                </c:pt>
                <c:pt idx="576">
                  <c:v>0.76069526605130111</c:v>
                </c:pt>
                <c:pt idx="577">
                  <c:v>-0.26372756204641767</c:v>
                </c:pt>
                <c:pt idx="578">
                  <c:v>0.69867526909394062</c:v>
                </c:pt>
                <c:pt idx="579">
                  <c:v>-0.57419458984058247</c:v>
                </c:pt>
                <c:pt idx="580">
                  <c:v>-0.18448849051304617</c:v>
                </c:pt>
                <c:pt idx="581">
                  <c:v>-0.11877302435344506</c:v>
                </c:pt>
                <c:pt idx="582">
                  <c:v>-1.1413532109465028</c:v>
                </c:pt>
                <c:pt idx="583">
                  <c:v>-1.9333805041488183E-2</c:v>
                </c:pt>
                <c:pt idx="584">
                  <c:v>-0.48916311674973301</c:v>
                </c:pt>
                <c:pt idx="585">
                  <c:v>0.25744411759780528</c:v>
                </c:pt>
                <c:pt idx="586">
                  <c:v>0.43468490149706485</c:v>
                </c:pt>
                <c:pt idx="587">
                  <c:v>0.12526547725707138</c:v>
                </c:pt>
                <c:pt idx="588">
                  <c:v>-0.14865911349817251</c:v>
                </c:pt>
                <c:pt idx="589">
                  <c:v>-0.25280603462131879</c:v>
                </c:pt>
                <c:pt idx="590">
                  <c:v>0.97662339371868567</c:v>
                </c:pt>
                <c:pt idx="591">
                  <c:v>1.6026101517011839</c:v>
                </c:pt>
                <c:pt idx="592">
                  <c:v>-0.67942371331475826</c:v>
                </c:pt>
                <c:pt idx="593">
                  <c:v>0.27101950419402776</c:v>
                </c:pt>
                <c:pt idx="594">
                  <c:v>0.26767038563813284</c:v>
                </c:pt>
                <c:pt idx="595">
                  <c:v>0.2593628648663393</c:v>
                </c:pt>
                <c:pt idx="596">
                  <c:v>-5.8272761859529787E-2</c:v>
                </c:pt>
                <c:pt idx="597">
                  <c:v>0.56493408955657287</c:v>
                </c:pt>
                <c:pt idx="598">
                  <c:v>1.0198542394102148</c:v>
                </c:pt>
                <c:pt idx="599">
                  <c:v>0.67173866596782528</c:v>
                </c:pt>
                <c:pt idx="600">
                  <c:v>0.22201164880932733</c:v>
                </c:pt>
                <c:pt idx="601">
                  <c:v>0.20979617122188543</c:v>
                </c:pt>
                <c:pt idx="602">
                  <c:v>-0.1582178060751942</c:v>
                </c:pt>
                <c:pt idx="603">
                  <c:v>-1.1219294806009033</c:v>
                </c:pt>
                <c:pt idx="604">
                  <c:v>-0.78165776083226612</c:v>
                </c:pt>
                <c:pt idx="605">
                  <c:v>-0.28596856270961757</c:v>
                </c:pt>
                <c:pt idx="606">
                  <c:v>-0.28700107047087409</c:v>
                </c:pt>
                <c:pt idx="607">
                  <c:v>-6.3864224211841236E-2</c:v>
                </c:pt>
                <c:pt idx="608">
                  <c:v>-0.18926084846196645</c:v>
                </c:pt>
                <c:pt idx="609">
                  <c:v>0.56125684032557199</c:v>
                </c:pt>
                <c:pt idx="610">
                  <c:v>0.72261914110720982</c:v>
                </c:pt>
                <c:pt idx="611">
                  <c:v>0.71936222738469802</c:v>
                </c:pt>
                <c:pt idx="612">
                  <c:v>-0.39165962106106811</c:v>
                </c:pt>
                <c:pt idx="613">
                  <c:v>1.1760414673683339</c:v>
                </c:pt>
                <c:pt idx="614">
                  <c:v>-0.80329321795724384</c:v>
                </c:pt>
                <c:pt idx="615">
                  <c:v>0.50045668055895565</c:v>
                </c:pt>
                <c:pt idx="616">
                  <c:v>0.31889716227759468</c:v>
                </c:pt>
                <c:pt idx="617">
                  <c:v>-7.3778834177777863E-2</c:v>
                </c:pt>
                <c:pt idx="618">
                  <c:v>0.11400851372165866</c:v>
                </c:pt>
                <c:pt idx="619">
                  <c:v>-0.72962806268528313</c:v>
                </c:pt>
                <c:pt idx="620">
                  <c:v>-0.28795658277493263</c:v>
                </c:pt>
                <c:pt idx="621">
                  <c:v>-0.36236048204925941</c:v>
                </c:pt>
                <c:pt idx="622">
                  <c:v>0.22358009763596032</c:v>
                </c:pt>
                <c:pt idx="623">
                  <c:v>0.33627190195455947</c:v>
                </c:pt>
                <c:pt idx="624">
                  <c:v>0.13739665676591262</c:v>
                </c:pt>
                <c:pt idx="625">
                  <c:v>-0.60381211942682977</c:v>
                </c:pt>
                <c:pt idx="626">
                  <c:v>-1.3394384723278279</c:v>
                </c:pt>
                <c:pt idx="627">
                  <c:v>0.95408464728234099</c:v>
                </c:pt>
                <c:pt idx="628">
                  <c:v>-0.46340314893739443</c:v>
                </c:pt>
                <c:pt idx="629">
                  <c:v>-0.54662195404115854</c:v>
                </c:pt>
                <c:pt idx="630">
                  <c:v>-7.1878590366675432E-2</c:v>
                </c:pt>
                <c:pt idx="631">
                  <c:v>0.34281957330643476</c:v>
                </c:pt>
                <c:pt idx="632">
                  <c:v>-0.19414994729572754</c:v>
                </c:pt>
                <c:pt idx="633">
                  <c:v>-0.52982201430802478</c:v>
                </c:pt>
                <c:pt idx="634">
                  <c:v>-0.26706809379620289</c:v>
                </c:pt>
                <c:pt idx="635">
                  <c:v>0.67541424947646833</c:v>
                </c:pt>
                <c:pt idx="636">
                  <c:v>0.43221077952379883</c:v>
                </c:pt>
                <c:pt idx="637">
                  <c:v>0.35542148923504824</c:v>
                </c:pt>
                <c:pt idx="638">
                  <c:v>-1.176845646927879</c:v>
                </c:pt>
                <c:pt idx="639">
                  <c:v>0.27910971347070035</c:v>
                </c:pt>
                <c:pt idx="640">
                  <c:v>0.65590211036827828</c:v>
                </c:pt>
                <c:pt idx="641">
                  <c:v>0.81141645919929228</c:v>
                </c:pt>
                <c:pt idx="642">
                  <c:v>0.30381491336666011</c:v>
                </c:pt>
                <c:pt idx="643">
                  <c:v>-1.2007695530314155</c:v>
                </c:pt>
                <c:pt idx="644">
                  <c:v>-0.54869352391571491</c:v>
                </c:pt>
                <c:pt idx="645">
                  <c:v>-5.2028355734755394E-2</c:v>
                </c:pt>
                <c:pt idx="646">
                  <c:v>-0.83031008517874394</c:v>
                </c:pt>
                <c:pt idx="647">
                  <c:v>-0.22224027384111134</c:v>
                </c:pt>
                <c:pt idx="648">
                  <c:v>-1.7224124802377894E-2</c:v>
                </c:pt>
                <c:pt idx="649">
                  <c:v>0.372733803223261</c:v>
                </c:pt>
                <c:pt idx="650">
                  <c:v>-0.13694007651635243</c:v>
                </c:pt>
                <c:pt idx="651">
                  <c:v>0.71204980964045639</c:v>
                </c:pt>
                <c:pt idx="652">
                  <c:v>0.49967906118658245</c:v>
                </c:pt>
                <c:pt idx="653">
                  <c:v>-1.0420619657955301</c:v>
                </c:pt>
                <c:pt idx="654">
                  <c:v>-0.80969812910622574</c:v>
                </c:pt>
                <c:pt idx="655">
                  <c:v>-0.80765492075236578</c:v>
                </c:pt>
                <c:pt idx="656">
                  <c:v>-0.37051833162228753</c:v>
                </c:pt>
                <c:pt idx="657">
                  <c:v>-5.1800616180436521E-2</c:v>
                </c:pt>
                <c:pt idx="658">
                  <c:v>-0.60516849875915923</c:v>
                </c:pt>
                <c:pt idx="659">
                  <c:v>0.6438376538559929</c:v>
                </c:pt>
                <c:pt idx="660">
                  <c:v>0.78419336506447967</c:v>
                </c:pt>
                <c:pt idx="661">
                  <c:v>-0.17079429874487229</c:v>
                </c:pt>
                <c:pt idx="662">
                  <c:v>0.8382664563700537</c:v>
                </c:pt>
                <c:pt idx="663">
                  <c:v>0.34245495207434917</c:v>
                </c:pt>
                <c:pt idx="664">
                  <c:v>0.30667940327055643</c:v>
                </c:pt>
                <c:pt idx="665">
                  <c:v>1.5248668893451081</c:v>
                </c:pt>
                <c:pt idx="666">
                  <c:v>-0.17311220452136222</c:v>
                </c:pt>
                <c:pt idx="667">
                  <c:v>0.12265633372222995</c:v>
                </c:pt>
                <c:pt idx="668">
                  <c:v>0.96961843433326278</c:v>
                </c:pt>
                <c:pt idx="669">
                  <c:v>-0.28520476043205623</c:v>
                </c:pt>
                <c:pt idx="670">
                  <c:v>-0.13126442477568201</c:v>
                </c:pt>
                <c:pt idx="671">
                  <c:v>0.28853526830867793</c:v>
                </c:pt>
                <c:pt idx="672">
                  <c:v>0.28443007521480501</c:v>
                </c:pt>
                <c:pt idx="673">
                  <c:v>-0.8189300933185355</c:v>
                </c:pt>
                <c:pt idx="674">
                  <c:v>0.79383429858596788</c:v>
                </c:pt>
                <c:pt idx="675">
                  <c:v>0.78151565938718193</c:v>
                </c:pt>
                <c:pt idx="676">
                  <c:v>-0.33504652742402685</c:v>
                </c:pt>
                <c:pt idx="677">
                  <c:v>-0.32820421770975239</c:v>
                </c:pt>
                <c:pt idx="678">
                  <c:v>0.38293526729073823</c:v>
                </c:pt>
                <c:pt idx="679">
                  <c:v>0.30843906283101941</c:v>
                </c:pt>
                <c:pt idx="680">
                  <c:v>0.23162728966522916</c:v>
                </c:pt>
                <c:pt idx="681">
                  <c:v>-0.56397004470935785</c:v>
                </c:pt>
                <c:pt idx="682">
                  <c:v>0.26288469557973926</c:v>
                </c:pt>
                <c:pt idx="683">
                  <c:v>-1.2811640447885915</c:v>
                </c:pt>
                <c:pt idx="684">
                  <c:v>-5.3925084630775721E-2</c:v>
                </c:pt>
                <c:pt idx="685">
                  <c:v>0.48564201187064837</c:v>
                </c:pt>
                <c:pt idx="686">
                  <c:v>0.69327949846891634</c:v>
                </c:pt>
                <c:pt idx="687">
                  <c:v>-0.72808249331919139</c:v>
                </c:pt>
                <c:pt idx="688">
                  <c:v>0.92297563649345227</c:v>
                </c:pt>
                <c:pt idx="689">
                  <c:v>0.40942446429993673</c:v>
                </c:pt>
                <c:pt idx="690">
                  <c:v>0.80233015294523735</c:v>
                </c:pt>
                <c:pt idx="691">
                  <c:v>-0.82718075538971636</c:v>
                </c:pt>
                <c:pt idx="692">
                  <c:v>-0.14188130954494049</c:v>
                </c:pt>
                <c:pt idx="693">
                  <c:v>1.589439150298066</c:v>
                </c:pt>
                <c:pt idx="694">
                  <c:v>0.2647416823255031</c:v>
                </c:pt>
                <c:pt idx="695">
                  <c:v>0.50849762758026751</c:v>
                </c:pt>
                <c:pt idx="696">
                  <c:v>0.15795990827589268</c:v>
                </c:pt>
                <c:pt idx="697">
                  <c:v>0.55657008418870202</c:v>
                </c:pt>
                <c:pt idx="698">
                  <c:v>1.1903940973223395</c:v>
                </c:pt>
                <c:pt idx="699">
                  <c:v>-1.1791705668812196</c:v>
                </c:pt>
                <c:pt idx="700">
                  <c:v>-0.20744287406626505</c:v>
                </c:pt>
                <c:pt idx="701">
                  <c:v>0.58275764756234505</c:v>
                </c:pt>
                <c:pt idx="702">
                  <c:v>0.40977402327871326</c:v>
                </c:pt>
                <c:pt idx="703">
                  <c:v>-0.66982483362387768</c:v>
                </c:pt>
                <c:pt idx="704">
                  <c:v>1.1422807539814324</c:v>
                </c:pt>
                <c:pt idx="705">
                  <c:v>-0.33049344155338201</c:v>
                </c:pt>
                <c:pt idx="706">
                  <c:v>1.2405375020219536</c:v>
                </c:pt>
                <c:pt idx="707">
                  <c:v>-0.90314227071690834</c:v>
                </c:pt>
                <c:pt idx="708">
                  <c:v>-2.1024168905345135</c:v>
                </c:pt>
                <c:pt idx="709">
                  <c:v>1.1944127039758552</c:v>
                </c:pt>
                <c:pt idx="710">
                  <c:v>-0.57489545726804048</c:v>
                </c:pt>
                <c:pt idx="711">
                  <c:v>-0.37811224277181843</c:v>
                </c:pt>
                <c:pt idx="712">
                  <c:v>8.0979883268039732E-2</c:v>
                </c:pt>
                <c:pt idx="713">
                  <c:v>0.22077396474961253</c:v>
                </c:pt>
                <c:pt idx="714">
                  <c:v>-0.63895359918907335</c:v>
                </c:pt>
                <c:pt idx="715">
                  <c:v>-1.069592308808867</c:v>
                </c:pt>
                <c:pt idx="716">
                  <c:v>0.42666125851571213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55624"/>
        <c:axId val="402154448"/>
      </c:scatterChart>
      <c:valAx>
        <c:axId val="40215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154448"/>
        <c:crosses val="autoZero"/>
        <c:crossBetween val="midCat"/>
      </c:valAx>
      <c:valAx>
        <c:axId val="40215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155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ZIP_AA+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'CC data'!$M$2:$M$718</c:f>
              <c:numCache>
                <c:formatCode>General</c:formatCode>
                <c:ptCount val="717"/>
                <c:pt idx="0">
                  <c:v>31.799999999999997</c:v>
                </c:pt>
                <c:pt idx="1">
                  <c:v>44.8</c:v>
                </c:pt>
                <c:pt idx="2">
                  <c:v>36.9</c:v>
                </c:pt>
                <c:pt idx="3">
                  <c:v>34.799999999999997</c:v>
                </c:pt>
                <c:pt idx="4">
                  <c:v>22</c:v>
                </c:pt>
                <c:pt idx="5">
                  <c:v>15.4</c:v>
                </c:pt>
                <c:pt idx="6">
                  <c:v>32.6</c:v>
                </c:pt>
                <c:pt idx="7">
                  <c:v>22</c:v>
                </c:pt>
                <c:pt idx="8">
                  <c:v>13.2</c:v>
                </c:pt>
                <c:pt idx="9">
                  <c:v>40</c:v>
                </c:pt>
                <c:pt idx="10">
                  <c:v>41.4</c:v>
                </c:pt>
                <c:pt idx="11">
                  <c:v>40</c:v>
                </c:pt>
                <c:pt idx="12">
                  <c:v>38.099999999999994</c:v>
                </c:pt>
                <c:pt idx="13">
                  <c:v>15.5</c:v>
                </c:pt>
                <c:pt idx="14">
                  <c:v>40</c:v>
                </c:pt>
                <c:pt idx="15">
                  <c:v>32.6</c:v>
                </c:pt>
                <c:pt idx="16">
                  <c:v>10.3</c:v>
                </c:pt>
                <c:pt idx="17">
                  <c:v>22</c:v>
                </c:pt>
                <c:pt idx="18">
                  <c:v>25.5</c:v>
                </c:pt>
                <c:pt idx="19">
                  <c:v>29.8</c:v>
                </c:pt>
                <c:pt idx="20">
                  <c:v>34.799999999999997</c:v>
                </c:pt>
                <c:pt idx="21">
                  <c:v>13.2</c:v>
                </c:pt>
                <c:pt idx="22">
                  <c:v>34.799999999999997</c:v>
                </c:pt>
                <c:pt idx="23">
                  <c:v>15.5</c:v>
                </c:pt>
                <c:pt idx="24">
                  <c:v>33.4</c:v>
                </c:pt>
                <c:pt idx="25">
                  <c:v>23.4</c:v>
                </c:pt>
                <c:pt idx="26">
                  <c:v>44.8</c:v>
                </c:pt>
                <c:pt idx="27">
                  <c:v>29.8</c:v>
                </c:pt>
                <c:pt idx="28">
                  <c:v>40</c:v>
                </c:pt>
                <c:pt idx="29">
                  <c:v>27.9</c:v>
                </c:pt>
                <c:pt idx="30">
                  <c:v>45.3</c:v>
                </c:pt>
                <c:pt idx="31">
                  <c:v>13</c:v>
                </c:pt>
                <c:pt idx="32">
                  <c:v>36.9</c:v>
                </c:pt>
                <c:pt idx="33">
                  <c:v>15.4</c:v>
                </c:pt>
                <c:pt idx="34">
                  <c:v>30.5</c:v>
                </c:pt>
                <c:pt idx="35">
                  <c:v>15.8</c:v>
                </c:pt>
                <c:pt idx="36">
                  <c:v>13.2</c:v>
                </c:pt>
                <c:pt idx="37">
                  <c:v>36.9</c:v>
                </c:pt>
                <c:pt idx="38">
                  <c:v>45.3</c:v>
                </c:pt>
                <c:pt idx="39">
                  <c:v>40</c:v>
                </c:pt>
                <c:pt idx="40">
                  <c:v>13.2</c:v>
                </c:pt>
                <c:pt idx="41">
                  <c:v>31.8</c:v>
                </c:pt>
                <c:pt idx="42">
                  <c:v>31.799999999999997</c:v>
                </c:pt>
                <c:pt idx="43">
                  <c:v>34.799999999999997</c:v>
                </c:pt>
                <c:pt idx="44">
                  <c:v>38.099999999999994</c:v>
                </c:pt>
                <c:pt idx="45">
                  <c:v>45.3</c:v>
                </c:pt>
                <c:pt idx="46">
                  <c:v>38.099999999999994</c:v>
                </c:pt>
                <c:pt idx="47">
                  <c:v>29.8</c:v>
                </c:pt>
                <c:pt idx="48">
                  <c:v>38.099999999999994</c:v>
                </c:pt>
                <c:pt idx="49">
                  <c:v>22.6</c:v>
                </c:pt>
                <c:pt idx="50">
                  <c:v>34.799999999999997</c:v>
                </c:pt>
                <c:pt idx="51">
                  <c:v>17.3</c:v>
                </c:pt>
                <c:pt idx="52">
                  <c:v>35.200000000000003</c:v>
                </c:pt>
                <c:pt idx="53">
                  <c:v>33</c:v>
                </c:pt>
                <c:pt idx="54">
                  <c:v>44.8</c:v>
                </c:pt>
                <c:pt idx="55">
                  <c:v>17.3</c:v>
                </c:pt>
                <c:pt idx="56">
                  <c:v>40</c:v>
                </c:pt>
                <c:pt idx="57">
                  <c:v>31.799999999999997</c:v>
                </c:pt>
                <c:pt idx="58">
                  <c:v>38</c:v>
                </c:pt>
                <c:pt idx="59">
                  <c:v>23.2</c:v>
                </c:pt>
                <c:pt idx="60">
                  <c:v>29.8</c:v>
                </c:pt>
                <c:pt idx="61">
                  <c:v>13.4</c:v>
                </c:pt>
                <c:pt idx="62">
                  <c:v>18.8</c:v>
                </c:pt>
                <c:pt idx="63">
                  <c:v>22</c:v>
                </c:pt>
                <c:pt idx="64">
                  <c:v>44.8</c:v>
                </c:pt>
                <c:pt idx="65">
                  <c:v>17.8</c:v>
                </c:pt>
                <c:pt idx="66">
                  <c:v>31.8</c:v>
                </c:pt>
                <c:pt idx="67">
                  <c:v>13.2</c:v>
                </c:pt>
                <c:pt idx="68">
                  <c:v>15.5</c:v>
                </c:pt>
                <c:pt idx="69">
                  <c:v>38.200000000000003</c:v>
                </c:pt>
                <c:pt idx="70">
                  <c:v>18.600000000000001</c:v>
                </c:pt>
                <c:pt idx="71">
                  <c:v>15.100000000000001</c:v>
                </c:pt>
                <c:pt idx="72">
                  <c:v>23.2</c:v>
                </c:pt>
                <c:pt idx="73">
                  <c:v>17.799999999999997</c:v>
                </c:pt>
                <c:pt idx="74">
                  <c:v>36.9</c:v>
                </c:pt>
                <c:pt idx="75">
                  <c:v>21.9</c:v>
                </c:pt>
                <c:pt idx="76">
                  <c:v>23.2</c:v>
                </c:pt>
                <c:pt idx="77">
                  <c:v>14.7</c:v>
                </c:pt>
                <c:pt idx="78">
                  <c:v>30.400000000000002</c:v>
                </c:pt>
                <c:pt idx="79">
                  <c:v>36.9</c:v>
                </c:pt>
                <c:pt idx="80">
                  <c:v>20.5</c:v>
                </c:pt>
                <c:pt idx="81">
                  <c:v>31.8</c:v>
                </c:pt>
                <c:pt idx="82">
                  <c:v>15.5</c:v>
                </c:pt>
                <c:pt idx="83">
                  <c:v>36.9</c:v>
                </c:pt>
                <c:pt idx="84">
                  <c:v>38.099999999999994</c:v>
                </c:pt>
                <c:pt idx="85">
                  <c:v>40</c:v>
                </c:pt>
                <c:pt idx="86">
                  <c:v>32.6</c:v>
                </c:pt>
                <c:pt idx="87">
                  <c:v>31.799999999999997</c:v>
                </c:pt>
                <c:pt idx="88">
                  <c:v>34.799999999999997</c:v>
                </c:pt>
                <c:pt idx="89">
                  <c:v>31.8</c:v>
                </c:pt>
                <c:pt idx="90">
                  <c:v>21.7</c:v>
                </c:pt>
                <c:pt idx="91">
                  <c:v>29.3</c:v>
                </c:pt>
                <c:pt idx="92">
                  <c:v>29.3</c:v>
                </c:pt>
                <c:pt idx="93">
                  <c:v>31.799999999999997</c:v>
                </c:pt>
                <c:pt idx="94">
                  <c:v>16</c:v>
                </c:pt>
                <c:pt idx="95">
                  <c:v>15.5</c:v>
                </c:pt>
                <c:pt idx="96">
                  <c:v>20</c:v>
                </c:pt>
                <c:pt idx="97">
                  <c:v>36.9</c:v>
                </c:pt>
                <c:pt idx="98">
                  <c:v>17.3</c:v>
                </c:pt>
                <c:pt idx="99">
                  <c:v>15.5</c:v>
                </c:pt>
                <c:pt idx="100">
                  <c:v>15.5</c:v>
                </c:pt>
                <c:pt idx="101">
                  <c:v>17.3</c:v>
                </c:pt>
                <c:pt idx="102">
                  <c:v>29.9</c:v>
                </c:pt>
                <c:pt idx="103">
                  <c:v>24.4</c:v>
                </c:pt>
                <c:pt idx="104">
                  <c:v>40</c:v>
                </c:pt>
                <c:pt idx="105">
                  <c:v>36.5</c:v>
                </c:pt>
                <c:pt idx="106">
                  <c:v>32.6</c:v>
                </c:pt>
                <c:pt idx="107">
                  <c:v>15.4</c:v>
                </c:pt>
                <c:pt idx="108">
                  <c:v>38.099999999999994</c:v>
                </c:pt>
                <c:pt idx="109">
                  <c:v>15.100000000000001</c:v>
                </c:pt>
                <c:pt idx="110">
                  <c:v>36.5</c:v>
                </c:pt>
                <c:pt idx="111">
                  <c:v>29.3</c:v>
                </c:pt>
                <c:pt idx="112">
                  <c:v>15.4</c:v>
                </c:pt>
                <c:pt idx="113">
                  <c:v>25.6</c:v>
                </c:pt>
                <c:pt idx="114">
                  <c:v>25.5</c:v>
                </c:pt>
                <c:pt idx="115">
                  <c:v>32.6</c:v>
                </c:pt>
                <c:pt idx="116">
                  <c:v>14.2</c:v>
                </c:pt>
                <c:pt idx="117">
                  <c:v>32.6</c:v>
                </c:pt>
                <c:pt idx="118">
                  <c:v>15.100000000000001</c:v>
                </c:pt>
                <c:pt idx="119">
                  <c:v>29.8</c:v>
                </c:pt>
                <c:pt idx="120">
                  <c:v>23.4</c:v>
                </c:pt>
                <c:pt idx="121">
                  <c:v>32.6</c:v>
                </c:pt>
                <c:pt idx="122">
                  <c:v>38.200000000000003</c:v>
                </c:pt>
                <c:pt idx="123">
                  <c:v>32.6</c:v>
                </c:pt>
                <c:pt idx="124">
                  <c:v>17.3</c:v>
                </c:pt>
                <c:pt idx="125">
                  <c:v>15.5</c:v>
                </c:pt>
                <c:pt idx="126">
                  <c:v>34.799999999999997</c:v>
                </c:pt>
                <c:pt idx="127">
                  <c:v>31.8</c:v>
                </c:pt>
                <c:pt idx="128">
                  <c:v>22.9</c:v>
                </c:pt>
                <c:pt idx="129">
                  <c:v>40</c:v>
                </c:pt>
                <c:pt idx="130">
                  <c:v>31.799999999999997</c:v>
                </c:pt>
                <c:pt idx="131">
                  <c:v>32.6</c:v>
                </c:pt>
                <c:pt idx="132">
                  <c:v>17.399999999999999</c:v>
                </c:pt>
                <c:pt idx="133">
                  <c:v>15.5</c:v>
                </c:pt>
                <c:pt idx="134">
                  <c:v>40</c:v>
                </c:pt>
                <c:pt idx="135">
                  <c:v>13</c:v>
                </c:pt>
                <c:pt idx="136">
                  <c:v>40</c:v>
                </c:pt>
                <c:pt idx="137">
                  <c:v>29.9</c:v>
                </c:pt>
                <c:pt idx="138">
                  <c:v>13.4</c:v>
                </c:pt>
                <c:pt idx="139">
                  <c:v>17.3</c:v>
                </c:pt>
                <c:pt idx="140">
                  <c:v>22</c:v>
                </c:pt>
                <c:pt idx="141">
                  <c:v>29.8</c:v>
                </c:pt>
                <c:pt idx="142">
                  <c:v>18.5</c:v>
                </c:pt>
                <c:pt idx="143">
                  <c:v>13.2</c:v>
                </c:pt>
                <c:pt idx="144">
                  <c:v>40</c:v>
                </c:pt>
                <c:pt idx="145">
                  <c:v>44.8</c:v>
                </c:pt>
                <c:pt idx="146">
                  <c:v>31.799999999999997</c:v>
                </c:pt>
                <c:pt idx="147">
                  <c:v>40</c:v>
                </c:pt>
                <c:pt idx="148">
                  <c:v>38.200000000000003</c:v>
                </c:pt>
                <c:pt idx="149">
                  <c:v>36.9</c:v>
                </c:pt>
                <c:pt idx="150">
                  <c:v>13.2</c:v>
                </c:pt>
                <c:pt idx="151">
                  <c:v>29.8</c:v>
                </c:pt>
                <c:pt idx="152">
                  <c:v>22.1</c:v>
                </c:pt>
                <c:pt idx="153">
                  <c:v>15.5</c:v>
                </c:pt>
                <c:pt idx="154">
                  <c:v>34.799999999999997</c:v>
                </c:pt>
                <c:pt idx="155">
                  <c:v>15.5</c:v>
                </c:pt>
                <c:pt idx="156">
                  <c:v>15.4</c:v>
                </c:pt>
                <c:pt idx="157">
                  <c:v>22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38.200000000000003</c:v>
                </c:pt>
                <c:pt idx="161">
                  <c:v>25.6</c:v>
                </c:pt>
                <c:pt idx="162">
                  <c:v>13.2</c:v>
                </c:pt>
                <c:pt idx="163">
                  <c:v>29.8</c:v>
                </c:pt>
                <c:pt idx="164">
                  <c:v>38.099999999999994</c:v>
                </c:pt>
                <c:pt idx="165">
                  <c:v>17.2</c:v>
                </c:pt>
                <c:pt idx="166">
                  <c:v>23.2</c:v>
                </c:pt>
                <c:pt idx="167">
                  <c:v>40</c:v>
                </c:pt>
                <c:pt idx="168">
                  <c:v>15.4</c:v>
                </c:pt>
                <c:pt idx="169">
                  <c:v>34.799999999999997</c:v>
                </c:pt>
                <c:pt idx="170">
                  <c:v>18.8</c:v>
                </c:pt>
                <c:pt idx="171">
                  <c:v>31.799999999999997</c:v>
                </c:pt>
                <c:pt idx="172">
                  <c:v>45.3</c:v>
                </c:pt>
                <c:pt idx="173">
                  <c:v>13.2</c:v>
                </c:pt>
                <c:pt idx="174">
                  <c:v>13</c:v>
                </c:pt>
                <c:pt idx="175">
                  <c:v>31.8</c:v>
                </c:pt>
                <c:pt idx="176">
                  <c:v>19.399999999999999</c:v>
                </c:pt>
                <c:pt idx="177">
                  <c:v>38.099999999999994</c:v>
                </c:pt>
                <c:pt idx="178">
                  <c:v>34.799999999999997</c:v>
                </c:pt>
                <c:pt idx="179">
                  <c:v>15.5</c:v>
                </c:pt>
                <c:pt idx="180">
                  <c:v>29</c:v>
                </c:pt>
                <c:pt idx="181">
                  <c:v>13</c:v>
                </c:pt>
                <c:pt idx="182">
                  <c:v>23.2</c:v>
                </c:pt>
                <c:pt idx="183">
                  <c:v>40</c:v>
                </c:pt>
                <c:pt idx="184">
                  <c:v>31.8</c:v>
                </c:pt>
                <c:pt idx="185">
                  <c:v>40.799999999999997</c:v>
                </c:pt>
                <c:pt idx="186">
                  <c:v>38.200000000000003</c:v>
                </c:pt>
                <c:pt idx="187">
                  <c:v>34.799999999999997</c:v>
                </c:pt>
                <c:pt idx="188">
                  <c:v>13.2</c:v>
                </c:pt>
                <c:pt idx="189">
                  <c:v>38.200000000000003</c:v>
                </c:pt>
                <c:pt idx="190">
                  <c:v>44.8</c:v>
                </c:pt>
                <c:pt idx="191">
                  <c:v>23.2</c:v>
                </c:pt>
                <c:pt idx="192">
                  <c:v>36.9</c:v>
                </c:pt>
                <c:pt idx="193">
                  <c:v>41.4</c:v>
                </c:pt>
                <c:pt idx="194">
                  <c:v>23.2</c:v>
                </c:pt>
                <c:pt idx="195">
                  <c:v>40</c:v>
                </c:pt>
                <c:pt idx="196">
                  <c:v>38.200000000000003</c:v>
                </c:pt>
                <c:pt idx="197">
                  <c:v>24.6</c:v>
                </c:pt>
                <c:pt idx="198">
                  <c:v>31.8</c:v>
                </c:pt>
                <c:pt idx="199">
                  <c:v>23.4</c:v>
                </c:pt>
                <c:pt idx="200">
                  <c:v>45.3</c:v>
                </c:pt>
                <c:pt idx="201">
                  <c:v>36.9</c:v>
                </c:pt>
                <c:pt idx="202">
                  <c:v>34.799999999999997</c:v>
                </c:pt>
                <c:pt idx="203">
                  <c:v>23.2</c:v>
                </c:pt>
                <c:pt idx="204">
                  <c:v>38.200000000000003</c:v>
                </c:pt>
                <c:pt idx="205">
                  <c:v>36.5</c:v>
                </c:pt>
                <c:pt idx="206">
                  <c:v>31.799999999999997</c:v>
                </c:pt>
                <c:pt idx="207">
                  <c:v>15.5</c:v>
                </c:pt>
                <c:pt idx="208">
                  <c:v>41.4</c:v>
                </c:pt>
                <c:pt idx="209">
                  <c:v>30.5</c:v>
                </c:pt>
                <c:pt idx="210">
                  <c:v>40</c:v>
                </c:pt>
                <c:pt idx="211">
                  <c:v>13</c:v>
                </c:pt>
                <c:pt idx="212">
                  <c:v>15.4</c:v>
                </c:pt>
                <c:pt idx="213">
                  <c:v>38</c:v>
                </c:pt>
                <c:pt idx="214">
                  <c:v>38.200000000000003</c:v>
                </c:pt>
                <c:pt idx="215">
                  <c:v>40</c:v>
                </c:pt>
                <c:pt idx="216">
                  <c:v>38.200000000000003</c:v>
                </c:pt>
                <c:pt idx="217">
                  <c:v>15.5</c:v>
                </c:pt>
                <c:pt idx="218">
                  <c:v>40</c:v>
                </c:pt>
                <c:pt idx="219">
                  <c:v>10.6</c:v>
                </c:pt>
                <c:pt idx="220">
                  <c:v>21.7</c:v>
                </c:pt>
                <c:pt idx="221">
                  <c:v>23.4</c:v>
                </c:pt>
                <c:pt idx="222">
                  <c:v>32.6</c:v>
                </c:pt>
                <c:pt idx="223">
                  <c:v>25.6</c:v>
                </c:pt>
                <c:pt idx="224">
                  <c:v>38.200000000000003</c:v>
                </c:pt>
                <c:pt idx="225">
                  <c:v>31.799999999999997</c:v>
                </c:pt>
                <c:pt idx="226">
                  <c:v>33.9</c:v>
                </c:pt>
                <c:pt idx="227">
                  <c:v>32.6</c:v>
                </c:pt>
                <c:pt idx="228">
                  <c:v>40</c:v>
                </c:pt>
                <c:pt idx="229">
                  <c:v>24.4</c:v>
                </c:pt>
                <c:pt idx="230">
                  <c:v>31.8</c:v>
                </c:pt>
                <c:pt idx="231">
                  <c:v>38.099999999999994</c:v>
                </c:pt>
                <c:pt idx="232">
                  <c:v>31.8</c:v>
                </c:pt>
                <c:pt idx="233">
                  <c:v>45.3</c:v>
                </c:pt>
                <c:pt idx="234">
                  <c:v>36.5</c:v>
                </c:pt>
                <c:pt idx="235">
                  <c:v>17.799999999999997</c:v>
                </c:pt>
                <c:pt idx="236">
                  <c:v>36.9</c:v>
                </c:pt>
                <c:pt idx="237">
                  <c:v>36.9</c:v>
                </c:pt>
                <c:pt idx="238">
                  <c:v>13.2</c:v>
                </c:pt>
                <c:pt idx="239">
                  <c:v>21.9</c:v>
                </c:pt>
                <c:pt idx="240">
                  <c:v>22.9</c:v>
                </c:pt>
                <c:pt idx="241">
                  <c:v>15.4</c:v>
                </c:pt>
                <c:pt idx="242">
                  <c:v>20</c:v>
                </c:pt>
                <c:pt idx="243">
                  <c:v>27.5</c:v>
                </c:pt>
                <c:pt idx="244">
                  <c:v>36.9</c:v>
                </c:pt>
                <c:pt idx="245">
                  <c:v>23.2</c:v>
                </c:pt>
                <c:pt idx="246">
                  <c:v>18.5</c:v>
                </c:pt>
                <c:pt idx="247">
                  <c:v>29</c:v>
                </c:pt>
                <c:pt idx="248">
                  <c:v>15.5</c:v>
                </c:pt>
                <c:pt idx="249">
                  <c:v>40</c:v>
                </c:pt>
                <c:pt idx="250">
                  <c:v>30.5</c:v>
                </c:pt>
                <c:pt idx="251">
                  <c:v>13</c:v>
                </c:pt>
                <c:pt idx="252">
                  <c:v>44.8</c:v>
                </c:pt>
                <c:pt idx="253">
                  <c:v>23.2</c:v>
                </c:pt>
                <c:pt idx="254">
                  <c:v>45.3</c:v>
                </c:pt>
                <c:pt idx="255">
                  <c:v>15.4</c:v>
                </c:pt>
                <c:pt idx="256">
                  <c:v>36.5</c:v>
                </c:pt>
                <c:pt idx="257">
                  <c:v>40</c:v>
                </c:pt>
                <c:pt idx="258">
                  <c:v>45.3</c:v>
                </c:pt>
                <c:pt idx="259">
                  <c:v>13</c:v>
                </c:pt>
                <c:pt idx="260">
                  <c:v>34.799999999999997</c:v>
                </c:pt>
                <c:pt idx="261">
                  <c:v>24.4</c:v>
                </c:pt>
                <c:pt idx="262">
                  <c:v>15.5</c:v>
                </c:pt>
                <c:pt idx="263">
                  <c:v>31.8</c:v>
                </c:pt>
                <c:pt idx="264">
                  <c:v>31.799999999999997</c:v>
                </c:pt>
                <c:pt idx="265">
                  <c:v>13</c:v>
                </c:pt>
                <c:pt idx="266">
                  <c:v>34.799999999999997</c:v>
                </c:pt>
                <c:pt idx="267">
                  <c:v>34.799999999999997</c:v>
                </c:pt>
                <c:pt idx="268">
                  <c:v>20</c:v>
                </c:pt>
                <c:pt idx="269">
                  <c:v>13</c:v>
                </c:pt>
                <c:pt idx="270">
                  <c:v>15.200000000000001</c:v>
                </c:pt>
                <c:pt idx="271">
                  <c:v>31.799999999999997</c:v>
                </c:pt>
                <c:pt idx="272">
                  <c:v>29.9</c:v>
                </c:pt>
                <c:pt idx="273">
                  <c:v>22</c:v>
                </c:pt>
                <c:pt idx="274">
                  <c:v>15.100000000000001</c:v>
                </c:pt>
                <c:pt idx="275">
                  <c:v>36.9</c:v>
                </c:pt>
                <c:pt idx="276">
                  <c:v>45.3</c:v>
                </c:pt>
                <c:pt idx="277">
                  <c:v>29.9</c:v>
                </c:pt>
                <c:pt idx="278">
                  <c:v>13.2</c:v>
                </c:pt>
                <c:pt idx="279">
                  <c:v>29.3</c:v>
                </c:pt>
                <c:pt idx="280">
                  <c:v>15.4</c:v>
                </c:pt>
                <c:pt idx="281">
                  <c:v>13.2</c:v>
                </c:pt>
                <c:pt idx="282">
                  <c:v>40</c:v>
                </c:pt>
                <c:pt idx="283">
                  <c:v>40.799999999999997</c:v>
                </c:pt>
                <c:pt idx="284">
                  <c:v>36.9</c:v>
                </c:pt>
                <c:pt idx="285">
                  <c:v>15.5</c:v>
                </c:pt>
                <c:pt idx="286">
                  <c:v>38.200000000000003</c:v>
                </c:pt>
                <c:pt idx="287">
                  <c:v>40</c:v>
                </c:pt>
                <c:pt idx="288">
                  <c:v>29.8</c:v>
                </c:pt>
                <c:pt idx="289">
                  <c:v>21.6</c:v>
                </c:pt>
                <c:pt idx="290">
                  <c:v>23.2</c:v>
                </c:pt>
                <c:pt idx="291">
                  <c:v>17.8</c:v>
                </c:pt>
                <c:pt idx="292">
                  <c:v>21.8</c:v>
                </c:pt>
                <c:pt idx="293">
                  <c:v>23.4</c:v>
                </c:pt>
                <c:pt idx="294">
                  <c:v>17.2</c:v>
                </c:pt>
                <c:pt idx="295">
                  <c:v>13</c:v>
                </c:pt>
                <c:pt idx="296">
                  <c:v>34.799999999999997</c:v>
                </c:pt>
                <c:pt idx="297">
                  <c:v>19.100000000000001</c:v>
                </c:pt>
                <c:pt idx="298">
                  <c:v>36.9</c:v>
                </c:pt>
                <c:pt idx="299">
                  <c:v>44.8</c:v>
                </c:pt>
                <c:pt idx="300">
                  <c:v>13.2</c:v>
                </c:pt>
                <c:pt idx="301">
                  <c:v>38.200000000000003</c:v>
                </c:pt>
                <c:pt idx="302">
                  <c:v>34.799999999999997</c:v>
                </c:pt>
                <c:pt idx="303">
                  <c:v>18.7</c:v>
                </c:pt>
                <c:pt idx="304">
                  <c:v>17.3</c:v>
                </c:pt>
                <c:pt idx="305">
                  <c:v>45.3</c:v>
                </c:pt>
                <c:pt idx="306">
                  <c:v>31.799999999999997</c:v>
                </c:pt>
                <c:pt idx="307">
                  <c:v>15.4</c:v>
                </c:pt>
                <c:pt idx="308">
                  <c:v>17.8</c:v>
                </c:pt>
                <c:pt idx="309">
                  <c:v>13.2</c:v>
                </c:pt>
                <c:pt idx="310">
                  <c:v>23.2</c:v>
                </c:pt>
                <c:pt idx="311">
                  <c:v>40</c:v>
                </c:pt>
                <c:pt idx="312">
                  <c:v>22</c:v>
                </c:pt>
                <c:pt idx="313">
                  <c:v>31.799999999999997</c:v>
                </c:pt>
                <c:pt idx="314">
                  <c:v>31.799999999999997</c:v>
                </c:pt>
                <c:pt idx="315">
                  <c:v>29.8</c:v>
                </c:pt>
                <c:pt idx="316">
                  <c:v>14.8</c:v>
                </c:pt>
                <c:pt idx="317">
                  <c:v>31.799999999999997</c:v>
                </c:pt>
                <c:pt idx="318">
                  <c:v>34.799999999999997</c:v>
                </c:pt>
                <c:pt idx="319">
                  <c:v>31.799999999999997</c:v>
                </c:pt>
                <c:pt idx="320">
                  <c:v>24.4</c:v>
                </c:pt>
                <c:pt idx="321">
                  <c:v>25.5</c:v>
                </c:pt>
                <c:pt idx="322">
                  <c:v>13</c:v>
                </c:pt>
                <c:pt idx="323">
                  <c:v>29.8</c:v>
                </c:pt>
                <c:pt idx="324">
                  <c:v>23.2</c:v>
                </c:pt>
                <c:pt idx="325">
                  <c:v>34.799999999999997</c:v>
                </c:pt>
                <c:pt idx="326">
                  <c:v>31.799999999999997</c:v>
                </c:pt>
                <c:pt idx="327">
                  <c:v>40</c:v>
                </c:pt>
                <c:pt idx="328">
                  <c:v>45.3</c:v>
                </c:pt>
                <c:pt idx="329">
                  <c:v>29.3</c:v>
                </c:pt>
                <c:pt idx="330">
                  <c:v>40</c:v>
                </c:pt>
                <c:pt idx="331">
                  <c:v>36.9</c:v>
                </c:pt>
                <c:pt idx="332">
                  <c:v>13.2</c:v>
                </c:pt>
                <c:pt idx="333">
                  <c:v>23.4</c:v>
                </c:pt>
                <c:pt idx="334">
                  <c:v>38.099999999999994</c:v>
                </c:pt>
                <c:pt idx="335">
                  <c:v>40</c:v>
                </c:pt>
                <c:pt idx="336">
                  <c:v>44.8</c:v>
                </c:pt>
                <c:pt idx="337">
                  <c:v>41.4</c:v>
                </c:pt>
                <c:pt idx="338">
                  <c:v>13.2</c:v>
                </c:pt>
                <c:pt idx="339">
                  <c:v>17.899999999999999</c:v>
                </c:pt>
                <c:pt idx="340">
                  <c:v>38.099999999999994</c:v>
                </c:pt>
                <c:pt idx="341">
                  <c:v>44.8</c:v>
                </c:pt>
                <c:pt idx="342">
                  <c:v>14.2</c:v>
                </c:pt>
                <c:pt idx="343">
                  <c:v>31.799999999999997</c:v>
                </c:pt>
                <c:pt idx="344">
                  <c:v>36.9</c:v>
                </c:pt>
                <c:pt idx="345">
                  <c:v>36.099999999999994</c:v>
                </c:pt>
                <c:pt idx="346">
                  <c:v>36.9</c:v>
                </c:pt>
                <c:pt idx="347">
                  <c:v>33.1</c:v>
                </c:pt>
                <c:pt idx="348">
                  <c:v>15.4</c:v>
                </c:pt>
                <c:pt idx="349">
                  <c:v>15.5</c:v>
                </c:pt>
                <c:pt idx="350">
                  <c:v>13</c:v>
                </c:pt>
                <c:pt idx="351">
                  <c:v>45.3</c:v>
                </c:pt>
                <c:pt idx="352">
                  <c:v>13.2</c:v>
                </c:pt>
                <c:pt idx="353">
                  <c:v>36.9</c:v>
                </c:pt>
                <c:pt idx="354">
                  <c:v>13</c:v>
                </c:pt>
                <c:pt idx="355">
                  <c:v>38.200000000000003</c:v>
                </c:pt>
                <c:pt idx="356">
                  <c:v>36.5</c:v>
                </c:pt>
                <c:pt idx="357">
                  <c:v>13.2</c:v>
                </c:pt>
                <c:pt idx="358">
                  <c:v>36.9</c:v>
                </c:pt>
                <c:pt idx="359">
                  <c:v>29.8</c:v>
                </c:pt>
                <c:pt idx="360">
                  <c:v>14.2</c:v>
                </c:pt>
                <c:pt idx="361">
                  <c:v>25.6</c:v>
                </c:pt>
                <c:pt idx="362">
                  <c:v>38.200000000000003</c:v>
                </c:pt>
                <c:pt idx="363">
                  <c:v>35.799999999999997</c:v>
                </c:pt>
                <c:pt idx="364">
                  <c:v>29</c:v>
                </c:pt>
                <c:pt idx="365">
                  <c:v>15.4</c:v>
                </c:pt>
                <c:pt idx="366">
                  <c:v>40</c:v>
                </c:pt>
                <c:pt idx="367">
                  <c:v>41.4</c:v>
                </c:pt>
                <c:pt idx="368">
                  <c:v>17.2</c:v>
                </c:pt>
                <c:pt idx="369">
                  <c:v>17.2</c:v>
                </c:pt>
                <c:pt idx="370">
                  <c:v>36.9</c:v>
                </c:pt>
                <c:pt idx="371">
                  <c:v>34.799999999999997</c:v>
                </c:pt>
                <c:pt idx="372">
                  <c:v>15.5</c:v>
                </c:pt>
                <c:pt idx="373">
                  <c:v>23.4</c:v>
                </c:pt>
                <c:pt idx="374">
                  <c:v>40</c:v>
                </c:pt>
                <c:pt idx="375">
                  <c:v>22.5</c:v>
                </c:pt>
                <c:pt idx="376">
                  <c:v>32.6</c:v>
                </c:pt>
                <c:pt idx="377">
                  <c:v>40</c:v>
                </c:pt>
                <c:pt idx="378">
                  <c:v>15.5</c:v>
                </c:pt>
                <c:pt idx="379">
                  <c:v>17.2</c:v>
                </c:pt>
                <c:pt idx="380">
                  <c:v>38</c:v>
                </c:pt>
                <c:pt idx="381">
                  <c:v>15.5</c:v>
                </c:pt>
                <c:pt idx="382">
                  <c:v>16.8</c:v>
                </c:pt>
                <c:pt idx="383">
                  <c:v>13.4</c:v>
                </c:pt>
                <c:pt idx="384">
                  <c:v>38.099999999999994</c:v>
                </c:pt>
                <c:pt idx="385">
                  <c:v>22.9</c:v>
                </c:pt>
                <c:pt idx="386">
                  <c:v>23.2</c:v>
                </c:pt>
                <c:pt idx="387">
                  <c:v>29.3</c:v>
                </c:pt>
                <c:pt idx="388">
                  <c:v>13</c:v>
                </c:pt>
                <c:pt idx="389">
                  <c:v>26.8</c:v>
                </c:pt>
                <c:pt idx="390">
                  <c:v>14.2</c:v>
                </c:pt>
                <c:pt idx="391">
                  <c:v>13.9</c:v>
                </c:pt>
                <c:pt idx="392">
                  <c:v>38.200000000000003</c:v>
                </c:pt>
                <c:pt idx="393">
                  <c:v>23.4</c:v>
                </c:pt>
                <c:pt idx="394">
                  <c:v>19</c:v>
                </c:pt>
                <c:pt idx="395">
                  <c:v>30.2</c:v>
                </c:pt>
                <c:pt idx="396">
                  <c:v>29</c:v>
                </c:pt>
                <c:pt idx="397">
                  <c:v>23.2</c:v>
                </c:pt>
                <c:pt idx="398">
                  <c:v>32.6</c:v>
                </c:pt>
                <c:pt idx="399">
                  <c:v>25.5</c:v>
                </c:pt>
                <c:pt idx="400">
                  <c:v>35.200000000000003</c:v>
                </c:pt>
                <c:pt idx="401">
                  <c:v>25.6</c:v>
                </c:pt>
                <c:pt idx="402">
                  <c:v>25.6</c:v>
                </c:pt>
                <c:pt idx="403">
                  <c:v>13.2</c:v>
                </c:pt>
                <c:pt idx="404">
                  <c:v>15.4</c:v>
                </c:pt>
                <c:pt idx="405">
                  <c:v>29</c:v>
                </c:pt>
                <c:pt idx="406">
                  <c:v>40</c:v>
                </c:pt>
                <c:pt idx="407">
                  <c:v>22.4</c:v>
                </c:pt>
                <c:pt idx="408">
                  <c:v>38.200000000000003</c:v>
                </c:pt>
                <c:pt idx="409">
                  <c:v>40</c:v>
                </c:pt>
                <c:pt idx="410">
                  <c:v>15.5</c:v>
                </c:pt>
                <c:pt idx="411">
                  <c:v>22</c:v>
                </c:pt>
                <c:pt idx="412">
                  <c:v>29.9</c:v>
                </c:pt>
                <c:pt idx="413">
                  <c:v>25.6</c:v>
                </c:pt>
                <c:pt idx="414">
                  <c:v>15.5</c:v>
                </c:pt>
                <c:pt idx="415">
                  <c:v>36.9</c:v>
                </c:pt>
                <c:pt idx="416">
                  <c:v>13</c:v>
                </c:pt>
                <c:pt idx="417">
                  <c:v>23.6</c:v>
                </c:pt>
                <c:pt idx="418">
                  <c:v>15.5</c:v>
                </c:pt>
                <c:pt idx="419">
                  <c:v>29</c:v>
                </c:pt>
                <c:pt idx="420">
                  <c:v>36.099999999999994</c:v>
                </c:pt>
                <c:pt idx="421">
                  <c:v>23.2</c:v>
                </c:pt>
                <c:pt idx="422">
                  <c:v>14</c:v>
                </c:pt>
                <c:pt idx="423">
                  <c:v>13.2</c:v>
                </c:pt>
                <c:pt idx="424">
                  <c:v>30.5</c:v>
                </c:pt>
                <c:pt idx="425">
                  <c:v>41.4</c:v>
                </c:pt>
                <c:pt idx="426">
                  <c:v>31.3</c:v>
                </c:pt>
                <c:pt idx="427">
                  <c:v>15.4</c:v>
                </c:pt>
                <c:pt idx="428">
                  <c:v>38.099999999999994</c:v>
                </c:pt>
                <c:pt idx="429">
                  <c:v>31.8</c:v>
                </c:pt>
                <c:pt idx="430">
                  <c:v>30.2</c:v>
                </c:pt>
                <c:pt idx="431">
                  <c:v>29</c:v>
                </c:pt>
                <c:pt idx="432">
                  <c:v>13</c:v>
                </c:pt>
                <c:pt idx="433">
                  <c:v>31.8</c:v>
                </c:pt>
                <c:pt idx="434">
                  <c:v>38.200000000000003</c:v>
                </c:pt>
                <c:pt idx="435">
                  <c:v>15.5</c:v>
                </c:pt>
                <c:pt idx="436">
                  <c:v>27.9</c:v>
                </c:pt>
                <c:pt idx="437">
                  <c:v>15.4</c:v>
                </c:pt>
                <c:pt idx="438">
                  <c:v>25.6</c:v>
                </c:pt>
                <c:pt idx="439">
                  <c:v>23.2</c:v>
                </c:pt>
                <c:pt idx="440">
                  <c:v>38.200000000000003</c:v>
                </c:pt>
                <c:pt idx="441">
                  <c:v>15.5</c:v>
                </c:pt>
                <c:pt idx="442">
                  <c:v>38.099999999999994</c:v>
                </c:pt>
                <c:pt idx="443">
                  <c:v>13</c:v>
                </c:pt>
                <c:pt idx="444">
                  <c:v>34.799999999999997</c:v>
                </c:pt>
                <c:pt idx="445">
                  <c:v>7</c:v>
                </c:pt>
                <c:pt idx="446">
                  <c:v>13.2</c:v>
                </c:pt>
                <c:pt idx="447">
                  <c:v>38.099999999999994</c:v>
                </c:pt>
                <c:pt idx="448">
                  <c:v>17.2</c:v>
                </c:pt>
                <c:pt idx="449">
                  <c:v>34.799999999999997</c:v>
                </c:pt>
                <c:pt idx="450">
                  <c:v>22</c:v>
                </c:pt>
                <c:pt idx="451">
                  <c:v>22.1</c:v>
                </c:pt>
                <c:pt idx="452">
                  <c:v>38.200000000000003</c:v>
                </c:pt>
                <c:pt idx="453">
                  <c:v>38.099999999999994</c:v>
                </c:pt>
                <c:pt idx="454">
                  <c:v>17.3</c:v>
                </c:pt>
                <c:pt idx="455">
                  <c:v>38.200000000000003</c:v>
                </c:pt>
                <c:pt idx="456">
                  <c:v>22.6</c:v>
                </c:pt>
                <c:pt idx="457">
                  <c:v>31.8</c:v>
                </c:pt>
                <c:pt idx="458">
                  <c:v>17.899999999999999</c:v>
                </c:pt>
                <c:pt idx="459">
                  <c:v>15.5</c:v>
                </c:pt>
                <c:pt idx="460">
                  <c:v>24.9</c:v>
                </c:pt>
                <c:pt idx="461">
                  <c:v>13.2</c:v>
                </c:pt>
                <c:pt idx="462">
                  <c:v>13.2</c:v>
                </c:pt>
                <c:pt idx="463">
                  <c:v>34.799999999999997</c:v>
                </c:pt>
                <c:pt idx="464">
                  <c:v>35.200000000000003</c:v>
                </c:pt>
                <c:pt idx="465">
                  <c:v>38.099999999999994</c:v>
                </c:pt>
                <c:pt idx="466">
                  <c:v>6.8</c:v>
                </c:pt>
                <c:pt idx="467">
                  <c:v>31.8</c:v>
                </c:pt>
                <c:pt idx="468">
                  <c:v>9.1</c:v>
                </c:pt>
                <c:pt idx="469">
                  <c:v>17.3</c:v>
                </c:pt>
                <c:pt idx="470">
                  <c:v>34.799999999999997</c:v>
                </c:pt>
                <c:pt idx="471">
                  <c:v>29</c:v>
                </c:pt>
                <c:pt idx="472">
                  <c:v>23.4</c:v>
                </c:pt>
                <c:pt idx="473">
                  <c:v>13</c:v>
                </c:pt>
                <c:pt idx="474">
                  <c:v>28.799999999999997</c:v>
                </c:pt>
                <c:pt idx="475">
                  <c:v>20</c:v>
                </c:pt>
                <c:pt idx="476">
                  <c:v>38.200000000000003</c:v>
                </c:pt>
                <c:pt idx="477">
                  <c:v>44.8</c:v>
                </c:pt>
                <c:pt idx="478">
                  <c:v>18.600000000000001</c:v>
                </c:pt>
                <c:pt idx="479">
                  <c:v>17.3</c:v>
                </c:pt>
                <c:pt idx="480">
                  <c:v>22</c:v>
                </c:pt>
                <c:pt idx="481">
                  <c:v>17.899999999999999</c:v>
                </c:pt>
                <c:pt idx="482">
                  <c:v>13.2</c:v>
                </c:pt>
                <c:pt idx="483">
                  <c:v>30.5</c:v>
                </c:pt>
                <c:pt idx="484">
                  <c:v>21.6</c:v>
                </c:pt>
                <c:pt idx="485">
                  <c:v>32.6</c:v>
                </c:pt>
                <c:pt idx="486">
                  <c:v>41.9</c:v>
                </c:pt>
                <c:pt idx="487">
                  <c:v>33</c:v>
                </c:pt>
                <c:pt idx="488">
                  <c:v>38</c:v>
                </c:pt>
                <c:pt idx="489">
                  <c:v>32.6</c:v>
                </c:pt>
                <c:pt idx="490">
                  <c:v>23.4</c:v>
                </c:pt>
                <c:pt idx="491">
                  <c:v>31.8</c:v>
                </c:pt>
                <c:pt idx="492">
                  <c:v>32.6</c:v>
                </c:pt>
                <c:pt idx="493">
                  <c:v>23.4</c:v>
                </c:pt>
                <c:pt idx="494">
                  <c:v>20</c:v>
                </c:pt>
                <c:pt idx="495">
                  <c:v>36.9</c:v>
                </c:pt>
                <c:pt idx="496">
                  <c:v>36.9</c:v>
                </c:pt>
                <c:pt idx="497">
                  <c:v>13</c:v>
                </c:pt>
                <c:pt idx="498">
                  <c:v>17.8</c:v>
                </c:pt>
                <c:pt idx="499">
                  <c:v>22.6</c:v>
                </c:pt>
                <c:pt idx="500">
                  <c:v>15.700000000000001</c:v>
                </c:pt>
                <c:pt idx="501">
                  <c:v>34.799999999999997</c:v>
                </c:pt>
                <c:pt idx="502">
                  <c:v>29.8</c:v>
                </c:pt>
                <c:pt idx="503">
                  <c:v>13.2</c:v>
                </c:pt>
                <c:pt idx="504">
                  <c:v>34.799999999999997</c:v>
                </c:pt>
                <c:pt idx="505">
                  <c:v>13.4</c:v>
                </c:pt>
                <c:pt idx="506">
                  <c:v>41.4</c:v>
                </c:pt>
                <c:pt idx="507">
                  <c:v>36.5</c:v>
                </c:pt>
                <c:pt idx="508">
                  <c:v>16.899999999999999</c:v>
                </c:pt>
                <c:pt idx="509">
                  <c:v>29.8</c:v>
                </c:pt>
                <c:pt idx="510">
                  <c:v>17.7</c:v>
                </c:pt>
                <c:pt idx="511">
                  <c:v>17.799999999999997</c:v>
                </c:pt>
                <c:pt idx="512">
                  <c:v>38.099999999999994</c:v>
                </c:pt>
                <c:pt idx="513">
                  <c:v>13.4</c:v>
                </c:pt>
                <c:pt idx="514">
                  <c:v>38</c:v>
                </c:pt>
                <c:pt idx="515">
                  <c:v>38</c:v>
                </c:pt>
                <c:pt idx="516">
                  <c:v>31.8</c:v>
                </c:pt>
                <c:pt idx="517">
                  <c:v>34.799999999999997</c:v>
                </c:pt>
                <c:pt idx="518">
                  <c:v>13.2</c:v>
                </c:pt>
                <c:pt idx="519">
                  <c:v>15.4</c:v>
                </c:pt>
                <c:pt idx="520">
                  <c:v>16.8</c:v>
                </c:pt>
                <c:pt idx="521">
                  <c:v>19.399999999999999</c:v>
                </c:pt>
                <c:pt idx="522">
                  <c:v>29.8</c:v>
                </c:pt>
                <c:pt idx="523">
                  <c:v>44.8</c:v>
                </c:pt>
                <c:pt idx="524">
                  <c:v>44.8</c:v>
                </c:pt>
                <c:pt idx="525">
                  <c:v>15.5</c:v>
                </c:pt>
                <c:pt idx="526">
                  <c:v>13.4</c:v>
                </c:pt>
                <c:pt idx="527">
                  <c:v>38.200000000000003</c:v>
                </c:pt>
                <c:pt idx="528">
                  <c:v>16.299999999999997</c:v>
                </c:pt>
                <c:pt idx="529">
                  <c:v>17.3</c:v>
                </c:pt>
                <c:pt idx="530">
                  <c:v>24.4</c:v>
                </c:pt>
                <c:pt idx="531">
                  <c:v>32.6</c:v>
                </c:pt>
                <c:pt idx="532">
                  <c:v>40</c:v>
                </c:pt>
                <c:pt idx="533">
                  <c:v>22.6</c:v>
                </c:pt>
                <c:pt idx="534">
                  <c:v>40</c:v>
                </c:pt>
                <c:pt idx="535">
                  <c:v>18.7</c:v>
                </c:pt>
                <c:pt idx="536">
                  <c:v>15.4</c:v>
                </c:pt>
                <c:pt idx="537">
                  <c:v>40</c:v>
                </c:pt>
                <c:pt idx="538">
                  <c:v>22.8</c:v>
                </c:pt>
                <c:pt idx="539">
                  <c:v>16.8</c:v>
                </c:pt>
                <c:pt idx="540">
                  <c:v>34.799999999999997</c:v>
                </c:pt>
                <c:pt idx="541">
                  <c:v>45.3</c:v>
                </c:pt>
                <c:pt idx="542">
                  <c:v>13.2</c:v>
                </c:pt>
                <c:pt idx="543">
                  <c:v>22.4</c:v>
                </c:pt>
                <c:pt idx="544">
                  <c:v>31.799999999999997</c:v>
                </c:pt>
                <c:pt idx="545">
                  <c:v>22.6</c:v>
                </c:pt>
                <c:pt idx="546">
                  <c:v>15.4</c:v>
                </c:pt>
                <c:pt idx="547">
                  <c:v>22.200000000000003</c:v>
                </c:pt>
                <c:pt idx="548">
                  <c:v>29</c:v>
                </c:pt>
                <c:pt idx="549">
                  <c:v>32.6</c:v>
                </c:pt>
                <c:pt idx="550">
                  <c:v>15.5</c:v>
                </c:pt>
                <c:pt idx="551">
                  <c:v>41.9</c:v>
                </c:pt>
                <c:pt idx="552">
                  <c:v>38.200000000000003</c:v>
                </c:pt>
                <c:pt idx="553">
                  <c:v>20</c:v>
                </c:pt>
                <c:pt idx="554">
                  <c:v>26.8</c:v>
                </c:pt>
                <c:pt idx="555">
                  <c:v>23.6</c:v>
                </c:pt>
                <c:pt idx="556">
                  <c:v>15.5</c:v>
                </c:pt>
                <c:pt idx="557">
                  <c:v>29.9</c:v>
                </c:pt>
                <c:pt idx="558">
                  <c:v>13.2</c:v>
                </c:pt>
                <c:pt idx="559">
                  <c:v>31.8</c:v>
                </c:pt>
                <c:pt idx="560">
                  <c:v>32.6</c:v>
                </c:pt>
                <c:pt idx="561">
                  <c:v>38.200000000000003</c:v>
                </c:pt>
                <c:pt idx="562">
                  <c:v>13.2</c:v>
                </c:pt>
                <c:pt idx="563">
                  <c:v>13</c:v>
                </c:pt>
                <c:pt idx="564">
                  <c:v>40</c:v>
                </c:pt>
                <c:pt idx="565">
                  <c:v>36.9</c:v>
                </c:pt>
                <c:pt idx="566">
                  <c:v>29.8</c:v>
                </c:pt>
                <c:pt idx="567">
                  <c:v>36.9</c:v>
                </c:pt>
                <c:pt idx="568">
                  <c:v>22</c:v>
                </c:pt>
                <c:pt idx="569">
                  <c:v>13.2</c:v>
                </c:pt>
                <c:pt idx="570">
                  <c:v>23.2</c:v>
                </c:pt>
                <c:pt idx="571">
                  <c:v>17.200000000000003</c:v>
                </c:pt>
                <c:pt idx="572">
                  <c:v>41.4</c:v>
                </c:pt>
                <c:pt idx="573">
                  <c:v>29</c:v>
                </c:pt>
                <c:pt idx="574">
                  <c:v>29</c:v>
                </c:pt>
                <c:pt idx="575">
                  <c:v>36.099999999999994</c:v>
                </c:pt>
                <c:pt idx="576">
                  <c:v>15.5</c:v>
                </c:pt>
                <c:pt idx="577">
                  <c:v>16.600000000000001</c:v>
                </c:pt>
                <c:pt idx="578">
                  <c:v>15.100000000000001</c:v>
                </c:pt>
                <c:pt idx="579">
                  <c:v>17.399999999999999</c:v>
                </c:pt>
                <c:pt idx="580">
                  <c:v>34.799999999999997</c:v>
                </c:pt>
                <c:pt idx="581">
                  <c:v>23.2</c:v>
                </c:pt>
                <c:pt idx="582">
                  <c:v>30.5</c:v>
                </c:pt>
                <c:pt idx="583">
                  <c:v>22</c:v>
                </c:pt>
                <c:pt idx="584">
                  <c:v>23.2</c:v>
                </c:pt>
                <c:pt idx="585">
                  <c:v>23.2</c:v>
                </c:pt>
                <c:pt idx="586">
                  <c:v>23.2</c:v>
                </c:pt>
                <c:pt idx="587">
                  <c:v>38.099999999999994</c:v>
                </c:pt>
                <c:pt idx="588">
                  <c:v>15.5</c:v>
                </c:pt>
                <c:pt idx="589">
                  <c:v>24.3</c:v>
                </c:pt>
                <c:pt idx="590">
                  <c:v>25.6</c:v>
                </c:pt>
                <c:pt idx="591">
                  <c:v>34.799999999999997</c:v>
                </c:pt>
                <c:pt idx="592">
                  <c:v>15.5</c:v>
                </c:pt>
                <c:pt idx="593">
                  <c:v>22</c:v>
                </c:pt>
                <c:pt idx="594">
                  <c:v>14</c:v>
                </c:pt>
                <c:pt idx="595">
                  <c:v>38.200000000000003</c:v>
                </c:pt>
                <c:pt idx="596">
                  <c:v>23.2</c:v>
                </c:pt>
                <c:pt idx="597">
                  <c:v>23.6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23.2</c:v>
                </c:pt>
                <c:pt idx="602">
                  <c:v>14.3</c:v>
                </c:pt>
                <c:pt idx="603">
                  <c:v>38.200000000000003</c:v>
                </c:pt>
                <c:pt idx="604">
                  <c:v>22</c:v>
                </c:pt>
                <c:pt idx="605">
                  <c:v>15.5</c:v>
                </c:pt>
                <c:pt idx="606">
                  <c:v>31.799999999999997</c:v>
                </c:pt>
                <c:pt idx="607">
                  <c:v>41.9</c:v>
                </c:pt>
                <c:pt idx="608">
                  <c:v>38.099999999999994</c:v>
                </c:pt>
                <c:pt idx="609">
                  <c:v>36.9</c:v>
                </c:pt>
                <c:pt idx="610">
                  <c:v>36.9</c:v>
                </c:pt>
                <c:pt idx="611">
                  <c:v>24.4</c:v>
                </c:pt>
                <c:pt idx="612">
                  <c:v>31.799999999999997</c:v>
                </c:pt>
                <c:pt idx="613">
                  <c:v>36.9</c:v>
                </c:pt>
                <c:pt idx="614">
                  <c:v>13.2</c:v>
                </c:pt>
                <c:pt idx="615">
                  <c:v>40</c:v>
                </c:pt>
                <c:pt idx="616">
                  <c:v>31.8</c:v>
                </c:pt>
                <c:pt idx="617">
                  <c:v>14.3</c:v>
                </c:pt>
                <c:pt idx="618">
                  <c:v>38.200000000000003</c:v>
                </c:pt>
                <c:pt idx="619">
                  <c:v>24.8</c:v>
                </c:pt>
                <c:pt idx="620">
                  <c:v>40</c:v>
                </c:pt>
                <c:pt idx="621">
                  <c:v>17.3</c:v>
                </c:pt>
                <c:pt idx="622">
                  <c:v>29.8</c:v>
                </c:pt>
                <c:pt idx="623">
                  <c:v>44.8</c:v>
                </c:pt>
                <c:pt idx="624">
                  <c:v>22</c:v>
                </c:pt>
                <c:pt idx="625">
                  <c:v>29.8</c:v>
                </c:pt>
                <c:pt idx="626">
                  <c:v>38.200000000000003</c:v>
                </c:pt>
                <c:pt idx="627">
                  <c:v>13</c:v>
                </c:pt>
                <c:pt idx="628">
                  <c:v>45.3</c:v>
                </c:pt>
                <c:pt idx="629">
                  <c:v>30.5</c:v>
                </c:pt>
                <c:pt idx="630">
                  <c:v>30.5</c:v>
                </c:pt>
                <c:pt idx="631">
                  <c:v>29.8</c:v>
                </c:pt>
                <c:pt idx="632">
                  <c:v>31.799999999999997</c:v>
                </c:pt>
                <c:pt idx="633">
                  <c:v>13</c:v>
                </c:pt>
                <c:pt idx="634">
                  <c:v>22</c:v>
                </c:pt>
                <c:pt idx="635">
                  <c:v>17.3</c:v>
                </c:pt>
                <c:pt idx="636">
                  <c:v>31.8</c:v>
                </c:pt>
                <c:pt idx="637">
                  <c:v>38.200000000000003</c:v>
                </c:pt>
                <c:pt idx="638">
                  <c:v>13</c:v>
                </c:pt>
                <c:pt idx="639">
                  <c:v>31.799999999999997</c:v>
                </c:pt>
                <c:pt idx="640">
                  <c:v>25.6</c:v>
                </c:pt>
                <c:pt idx="641">
                  <c:v>22.3</c:v>
                </c:pt>
                <c:pt idx="642">
                  <c:v>15.5</c:v>
                </c:pt>
                <c:pt idx="643">
                  <c:v>31.799999999999997</c:v>
                </c:pt>
                <c:pt idx="644">
                  <c:v>25.6</c:v>
                </c:pt>
                <c:pt idx="645">
                  <c:v>41.4</c:v>
                </c:pt>
                <c:pt idx="646">
                  <c:v>34.799999999999997</c:v>
                </c:pt>
                <c:pt idx="647">
                  <c:v>13</c:v>
                </c:pt>
                <c:pt idx="648">
                  <c:v>16.299999999999997</c:v>
                </c:pt>
                <c:pt idx="649">
                  <c:v>15.5</c:v>
                </c:pt>
                <c:pt idx="650">
                  <c:v>15.5</c:v>
                </c:pt>
                <c:pt idx="651">
                  <c:v>29</c:v>
                </c:pt>
                <c:pt idx="652">
                  <c:v>29.9</c:v>
                </c:pt>
                <c:pt idx="653">
                  <c:v>36.5</c:v>
                </c:pt>
                <c:pt idx="654">
                  <c:v>19.5</c:v>
                </c:pt>
                <c:pt idx="655">
                  <c:v>36.9</c:v>
                </c:pt>
                <c:pt idx="656">
                  <c:v>15.5</c:v>
                </c:pt>
                <c:pt idx="657">
                  <c:v>31.799999999999997</c:v>
                </c:pt>
                <c:pt idx="658">
                  <c:v>17.3</c:v>
                </c:pt>
                <c:pt idx="659">
                  <c:v>31.799999999999997</c:v>
                </c:pt>
                <c:pt idx="660">
                  <c:v>13.9</c:v>
                </c:pt>
                <c:pt idx="661">
                  <c:v>17.3</c:v>
                </c:pt>
                <c:pt idx="662">
                  <c:v>40</c:v>
                </c:pt>
                <c:pt idx="663">
                  <c:v>20.100000000000001</c:v>
                </c:pt>
                <c:pt idx="664">
                  <c:v>31.799999999999997</c:v>
                </c:pt>
                <c:pt idx="665">
                  <c:v>17.2</c:v>
                </c:pt>
                <c:pt idx="666">
                  <c:v>11.2</c:v>
                </c:pt>
                <c:pt idx="667">
                  <c:v>38.099999999999994</c:v>
                </c:pt>
                <c:pt idx="668">
                  <c:v>45.3</c:v>
                </c:pt>
                <c:pt idx="669">
                  <c:v>38.099999999999994</c:v>
                </c:pt>
                <c:pt idx="670">
                  <c:v>38.099999999999994</c:v>
                </c:pt>
                <c:pt idx="671">
                  <c:v>31.799999999999997</c:v>
                </c:pt>
                <c:pt idx="672">
                  <c:v>22.6</c:v>
                </c:pt>
                <c:pt idx="673">
                  <c:v>38.200000000000003</c:v>
                </c:pt>
                <c:pt idx="674">
                  <c:v>40.799999999999997</c:v>
                </c:pt>
                <c:pt idx="675">
                  <c:v>38.200000000000003</c:v>
                </c:pt>
                <c:pt idx="676">
                  <c:v>38</c:v>
                </c:pt>
                <c:pt idx="677">
                  <c:v>31.799999999999997</c:v>
                </c:pt>
                <c:pt idx="678">
                  <c:v>38.099999999999994</c:v>
                </c:pt>
                <c:pt idx="679">
                  <c:v>17.3</c:v>
                </c:pt>
                <c:pt idx="680">
                  <c:v>34.799999999999997</c:v>
                </c:pt>
                <c:pt idx="681">
                  <c:v>29.8</c:v>
                </c:pt>
                <c:pt idx="682">
                  <c:v>11.7</c:v>
                </c:pt>
                <c:pt idx="683">
                  <c:v>13</c:v>
                </c:pt>
                <c:pt idx="684">
                  <c:v>22</c:v>
                </c:pt>
                <c:pt idx="685">
                  <c:v>44.8</c:v>
                </c:pt>
                <c:pt idx="686">
                  <c:v>38</c:v>
                </c:pt>
                <c:pt idx="687">
                  <c:v>32.6</c:v>
                </c:pt>
                <c:pt idx="688">
                  <c:v>13</c:v>
                </c:pt>
                <c:pt idx="689">
                  <c:v>23.2</c:v>
                </c:pt>
                <c:pt idx="690">
                  <c:v>41.9</c:v>
                </c:pt>
                <c:pt idx="691">
                  <c:v>38.099999999999994</c:v>
                </c:pt>
                <c:pt idx="692">
                  <c:v>35.200000000000003</c:v>
                </c:pt>
                <c:pt idx="693">
                  <c:v>40</c:v>
                </c:pt>
                <c:pt idx="694">
                  <c:v>30.5</c:v>
                </c:pt>
                <c:pt idx="695">
                  <c:v>17.5</c:v>
                </c:pt>
                <c:pt idx="696">
                  <c:v>22.6</c:v>
                </c:pt>
                <c:pt idx="697">
                  <c:v>13.2</c:v>
                </c:pt>
                <c:pt idx="698">
                  <c:v>13.2</c:v>
                </c:pt>
                <c:pt idx="699">
                  <c:v>40</c:v>
                </c:pt>
                <c:pt idx="700">
                  <c:v>34.799999999999997</c:v>
                </c:pt>
                <c:pt idx="701">
                  <c:v>36.5</c:v>
                </c:pt>
                <c:pt idx="702">
                  <c:v>36.9</c:v>
                </c:pt>
                <c:pt idx="703">
                  <c:v>35.799999999999997</c:v>
                </c:pt>
                <c:pt idx="704">
                  <c:v>15.4</c:v>
                </c:pt>
                <c:pt idx="705">
                  <c:v>36.9</c:v>
                </c:pt>
                <c:pt idx="706">
                  <c:v>15.5</c:v>
                </c:pt>
                <c:pt idx="707">
                  <c:v>13.2</c:v>
                </c:pt>
                <c:pt idx="708">
                  <c:v>11.7</c:v>
                </c:pt>
                <c:pt idx="709">
                  <c:v>40</c:v>
                </c:pt>
                <c:pt idx="710">
                  <c:v>16.8</c:v>
                </c:pt>
                <c:pt idx="711">
                  <c:v>22</c:v>
                </c:pt>
                <c:pt idx="712">
                  <c:v>34.799999999999997</c:v>
                </c:pt>
                <c:pt idx="713">
                  <c:v>17.3</c:v>
                </c:pt>
                <c:pt idx="714">
                  <c:v>31.799999999999997</c:v>
                </c:pt>
                <c:pt idx="715">
                  <c:v>36.9</c:v>
                </c:pt>
                <c:pt idx="716">
                  <c:v>41.4</c:v>
                </c:pt>
              </c:numCache>
            </c:numRef>
          </c:xVal>
          <c:yVal>
            <c:numRef>
              <c:f>regr!$C$36:$C$752</c:f>
              <c:numCache>
                <c:formatCode>General</c:formatCode>
                <c:ptCount val="717"/>
                <c:pt idx="0">
                  <c:v>-0.42213864945297308</c:v>
                </c:pt>
                <c:pt idx="1">
                  <c:v>-0.37939660709256495</c:v>
                </c:pt>
                <c:pt idx="2">
                  <c:v>0.81766754711303413</c:v>
                </c:pt>
                <c:pt idx="3">
                  <c:v>0.15033089009804979</c:v>
                </c:pt>
                <c:pt idx="4">
                  <c:v>1.0125950764914262</c:v>
                </c:pt>
                <c:pt idx="5">
                  <c:v>0.97172470318249138</c:v>
                </c:pt>
                <c:pt idx="6">
                  <c:v>1.0035384457841148</c:v>
                </c:pt>
                <c:pt idx="7">
                  <c:v>-0.87242535649138109</c:v>
                </c:pt>
                <c:pt idx="8">
                  <c:v>-0.65453726583768179</c:v>
                </c:pt>
                <c:pt idx="9">
                  <c:v>0.30006488889370919</c:v>
                </c:pt>
                <c:pt idx="10">
                  <c:v>0.55809424109989214</c:v>
                </c:pt>
                <c:pt idx="11">
                  <c:v>0.23501160582232572</c:v>
                </c:pt>
                <c:pt idx="12">
                  <c:v>0.67646100573251644</c:v>
                </c:pt>
                <c:pt idx="13">
                  <c:v>1.0640211139345239</c:v>
                </c:pt>
                <c:pt idx="14">
                  <c:v>-6.3805990334206086E-2</c:v>
                </c:pt>
                <c:pt idx="15">
                  <c:v>0.58288611651692124</c:v>
                </c:pt>
                <c:pt idx="16">
                  <c:v>-0.41704813732944768</c:v>
                </c:pt>
                <c:pt idx="17">
                  <c:v>-0.55555282531344563</c:v>
                </c:pt>
                <c:pt idx="18">
                  <c:v>-1.8127048415857954</c:v>
                </c:pt>
                <c:pt idx="19">
                  <c:v>-1.8351776080120481</c:v>
                </c:pt>
                <c:pt idx="20">
                  <c:v>0.25845435169947129</c:v>
                </c:pt>
                <c:pt idx="21">
                  <c:v>0.50544656585357517</c:v>
                </c:pt>
                <c:pt idx="22">
                  <c:v>6.4603653884982126E-2</c:v>
                </c:pt>
                <c:pt idx="23">
                  <c:v>-0.15498765237064749</c:v>
                </c:pt>
                <c:pt idx="24">
                  <c:v>0.21817253746086696</c:v>
                </c:pt>
                <c:pt idx="25">
                  <c:v>-0.15021658307384911</c:v>
                </c:pt>
                <c:pt idx="26">
                  <c:v>-0.22025349087174595</c:v>
                </c:pt>
                <c:pt idx="27">
                  <c:v>-1.5125140885860491</c:v>
                </c:pt>
                <c:pt idx="28">
                  <c:v>0.57473760189641165</c:v>
                </c:pt>
                <c:pt idx="29">
                  <c:v>0.37294283239762827</c:v>
                </c:pt>
                <c:pt idx="30">
                  <c:v>-0.60358458457409037</c:v>
                </c:pt>
                <c:pt idx="31">
                  <c:v>-0.91730576151960896</c:v>
                </c:pt>
                <c:pt idx="32">
                  <c:v>0.23808214525247484</c:v>
                </c:pt>
                <c:pt idx="33">
                  <c:v>0.477295841876058</c:v>
                </c:pt>
                <c:pt idx="34">
                  <c:v>-0.33138108093006613</c:v>
                </c:pt>
                <c:pt idx="35">
                  <c:v>0.11892258234951214</c:v>
                </c:pt>
                <c:pt idx="36">
                  <c:v>0.46933448103776199</c:v>
                </c:pt>
                <c:pt idx="37">
                  <c:v>4.3595997668496533E-2</c:v>
                </c:pt>
                <c:pt idx="38">
                  <c:v>0.3984008679901927</c:v>
                </c:pt>
                <c:pt idx="39">
                  <c:v>-0.32144291649958712</c:v>
                </c:pt>
                <c:pt idx="40">
                  <c:v>-0.11788170314270374</c:v>
                </c:pt>
                <c:pt idx="41">
                  <c:v>-0.56286645176474348</c:v>
                </c:pt>
                <c:pt idx="42">
                  <c:v>0.84761576679824735</c:v>
                </c:pt>
                <c:pt idx="43">
                  <c:v>-0.89698695089398717</c:v>
                </c:pt>
                <c:pt idx="44">
                  <c:v>-0.27510666755100033</c:v>
                </c:pt>
                <c:pt idx="45">
                  <c:v>0.63352249569844199</c:v>
                </c:pt>
                <c:pt idx="46">
                  <c:v>0.76671461526238316</c:v>
                </c:pt>
                <c:pt idx="47">
                  <c:v>0.81670353352252523</c:v>
                </c:pt>
                <c:pt idx="48">
                  <c:v>-0.67846618392165992</c:v>
                </c:pt>
                <c:pt idx="49">
                  <c:v>-0.46462779377500985</c:v>
                </c:pt>
                <c:pt idx="50">
                  <c:v>0.3986753579267126</c:v>
                </c:pt>
                <c:pt idx="51">
                  <c:v>-0.1904822928365566</c:v>
                </c:pt>
                <c:pt idx="52">
                  <c:v>-0.24179758154507613</c:v>
                </c:pt>
                <c:pt idx="53">
                  <c:v>0.16350706310797669</c:v>
                </c:pt>
                <c:pt idx="54">
                  <c:v>-2.3469330718052004</c:v>
                </c:pt>
                <c:pt idx="55">
                  <c:v>3.7051272268593394E-3</c:v>
                </c:pt>
                <c:pt idx="56">
                  <c:v>0.86129049787665668</c:v>
                </c:pt>
                <c:pt idx="57">
                  <c:v>0.37417873548770597</c:v>
                </c:pt>
                <c:pt idx="58">
                  <c:v>0.16041093081682778</c:v>
                </c:pt>
                <c:pt idx="59">
                  <c:v>0.60907846533962751</c:v>
                </c:pt>
                <c:pt idx="60">
                  <c:v>-0.11917648529409064</c:v>
                </c:pt>
                <c:pt idx="61">
                  <c:v>8.4185727230883245E-3</c:v>
                </c:pt>
                <c:pt idx="62">
                  <c:v>-1.5372170992442142</c:v>
                </c:pt>
                <c:pt idx="63">
                  <c:v>7.1616138371040972E-2</c:v>
                </c:pt>
                <c:pt idx="64">
                  <c:v>-0.64147332982543137</c:v>
                </c:pt>
                <c:pt idx="65">
                  <c:v>-0.12663666480355396</c:v>
                </c:pt>
                <c:pt idx="66">
                  <c:v>-1.0591605039574163</c:v>
                </c:pt>
                <c:pt idx="67">
                  <c:v>-0.47436140122511006</c:v>
                </c:pt>
                <c:pt idx="68">
                  <c:v>0.21537710486060613</c:v>
                </c:pt>
                <c:pt idx="69">
                  <c:v>1.0302395100987907</c:v>
                </c:pt>
                <c:pt idx="70">
                  <c:v>0.23221102670144322</c:v>
                </c:pt>
                <c:pt idx="71">
                  <c:v>-0.82623557229378752</c:v>
                </c:pt>
                <c:pt idx="72">
                  <c:v>0.39727548054047102</c:v>
                </c:pt>
                <c:pt idx="73">
                  <c:v>-0.22178681189226346</c:v>
                </c:pt>
                <c:pt idx="74">
                  <c:v>-0.69155472252285444</c:v>
                </c:pt>
                <c:pt idx="75">
                  <c:v>0.11461719442936324</c:v>
                </c:pt>
                <c:pt idx="76">
                  <c:v>0.14866065901572023</c:v>
                </c:pt>
                <c:pt idx="77">
                  <c:v>-0.1983494490252169</c:v>
                </c:pt>
                <c:pt idx="78">
                  <c:v>0.87213799237479916</c:v>
                </c:pt>
                <c:pt idx="79">
                  <c:v>0.37842918126275782</c:v>
                </c:pt>
                <c:pt idx="80">
                  <c:v>0.13551946739507725</c:v>
                </c:pt>
                <c:pt idx="81">
                  <c:v>-0.47925928495174919</c:v>
                </c:pt>
                <c:pt idx="82">
                  <c:v>0.77187152951971383</c:v>
                </c:pt>
                <c:pt idx="83">
                  <c:v>-0.11853409532664072</c:v>
                </c:pt>
                <c:pt idx="84">
                  <c:v>-0.23446808889255966</c:v>
                </c:pt>
                <c:pt idx="85">
                  <c:v>0.70557005253105398</c:v>
                </c:pt>
                <c:pt idx="86">
                  <c:v>-1.366345941832662</c:v>
                </c:pt>
                <c:pt idx="87">
                  <c:v>-1.5654440573530324</c:v>
                </c:pt>
                <c:pt idx="88">
                  <c:v>-0.83719293135206807</c:v>
                </c:pt>
                <c:pt idx="89">
                  <c:v>-0.43472897804970501</c:v>
                </c:pt>
                <c:pt idx="90">
                  <c:v>0.44373168999568602</c:v>
                </c:pt>
                <c:pt idx="91">
                  <c:v>-0.14147804910441009</c:v>
                </c:pt>
                <c:pt idx="92">
                  <c:v>-7.9644214780444589E-2</c:v>
                </c:pt>
                <c:pt idx="93">
                  <c:v>-0.49724647606631045</c:v>
                </c:pt>
                <c:pt idx="94">
                  <c:v>0.39324851671386174</c:v>
                </c:pt>
                <c:pt idx="95">
                  <c:v>-1.9416110077571105</c:v>
                </c:pt>
                <c:pt idx="96">
                  <c:v>0.67037378788683322</c:v>
                </c:pt>
                <c:pt idx="97">
                  <c:v>-0.39548791959700536</c:v>
                </c:pt>
                <c:pt idx="98">
                  <c:v>-5.1383007727973773E-2</c:v>
                </c:pt>
                <c:pt idx="99">
                  <c:v>-0.14249150703403579</c:v>
                </c:pt>
                <c:pt idx="100">
                  <c:v>4.8691275863284034E-3</c:v>
                </c:pt>
                <c:pt idx="101">
                  <c:v>0.59691536644769361</c:v>
                </c:pt>
                <c:pt idx="102">
                  <c:v>0.74210326732684928</c:v>
                </c:pt>
                <c:pt idx="103">
                  <c:v>0.76056642465049729</c:v>
                </c:pt>
                <c:pt idx="104">
                  <c:v>-8.7094510048693508E-2</c:v>
                </c:pt>
                <c:pt idx="105">
                  <c:v>0.96716131642392389</c:v>
                </c:pt>
                <c:pt idx="106">
                  <c:v>0.79523861470925628</c:v>
                </c:pt>
                <c:pt idx="107">
                  <c:v>1.2568183619579574</c:v>
                </c:pt>
                <c:pt idx="108">
                  <c:v>-0.29152879015343292</c:v>
                </c:pt>
                <c:pt idx="109">
                  <c:v>-0.38954220701900377</c:v>
                </c:pt>
                <c:pt idx="110">
                  <c:v>0.95149038507581274</c:v>
                </c:pt>
                <c:pt idx="111">
                  <c:v>0.15736449463375202</c:v>
                </c:pt>
                <c:pt idx="112">
                  <c:v>0.47578454797857983</c:v>
                </c:pt>
                <c:pt idx="113">
                  <c:v>-9.7389889352230252E-2</c:v>
                </c:pt>
                <c:pt idx="114">
                  <c:v>-6.6082869924429133E-2</c:v>
                </c:pt>
                <c:pt idx="115">
                  <c:v>0.77159958290439867</c:v>
                </c:pt>
                <c:pt idx="116">
                  <c:v>-0.11316979330559773</c:v>
                </c:pt>
                <c:pt idx="117">
                  <c:v>-0.76652114415644679</c:v>
                </c:pt>
                <c:pt idx="118">
                  <c:v>-0.57635439148442469</c:v>
                </c:pt>
                <c:pt idx="119">
                  <c:v>-0.56139510316748664</c:v>
                </c:pt>
                <c:pt idx="120">
                  <c:v>-0.50061168168566272</c:v>
                </c:pt>
                <c:pt idx="121">
                  <c:v>-0.36502280316542213</c:v>
                </c:pt>
                <c:pt idx="122">
                  <c:v>0.40018381226206712</c:v>
                </c:pt>
                <c:pt idx="123">
                  <c:v>-0.99573419128244511</c:v>
                </c:pt>
                <c:pt idx="124">
                  <c:v>0.17816282714615328</c:v>
                </c:pt>
                <c:pt idx="125">
                  <c:v>1.1249329943745661</c:v>
                </c:pt>
                <c:pt idx="126">
                  <c:v>0.75125146763389505</c:v>
                </c:pt>
                <c:pt idx="127">
                  <c:v>-0.64054362197265791</c:v>
                </c:pt>
                <c:pt idx="128">
                  <c:v>-0.74603156316797303</c:v>
                </c:pt>
                <c:pt idx="129">
                  <c:v>5.1070636581229678E-2</c:v>
                </c:pt>
                <c:pt idx="130">
                  <c:v>-0.52663625525933178</c:v>
                </c:pt>
                <c:pt idx="131">
                  <c:v>0.50023656943895256</c:v>
                </c:pt>
                <c:pt idx="132">
                  <c:v>0.37812950300681036</c:v>
                </c:pt>
                <c:pt idx="133">
                  <c:v>-1.0068046446559809</c:v>
                </c:pt>
                <c:pt idx="134">
                  <c:v>-1.2878824391701633</c:v>
                </c:pt>
                <c:pt idx="135">
                  <c:v>0.3396695660278084</c:v>
                </c:pt>
                <c:pt idx="136">
                  <c:v>-0.64983341027176689</c:v>
                </c:pt>
                <c:pt idx="137">
                  <c:v>0.48703209014908522</c:v>
                </c:pt>
                <c:pt idx="138">
                  <c:v>0.11258411792583933</c:v>
                </c:pt>
                <c:pt idx="139">
                  <c:v>-0.52636086563821216</c:v>
                </c:pt>
                <c:pt idx="140">
                  <c:v>-0.9032429280198333</c:v>
                </c:pt>
                <c:pt idx="141">
                  <c:v>-0.83791624963427891</c:v>
                </c:pt>
                <c:pt idx="142">
                  <c:v>3.4441695103205827E-2</c:v>
                </c:pt>
                <c:pt idx="143">
                  <c:v>-0.49839641247962074</c:v>
                </c:pt>
                <c:pt idx="144">
                  <c:v>-1.245678884656944</c:v>
                </c:pt>
                <c:pt idx="145">
                  <c:v>0.47728143586847294</c:v>
                </c:pt>
                <c:pt idx="146">
                  <c:v>0.54843830568084417</c:v>
                </c:pt>
                <c:pt idx="147">
                  <c:v>-1.0649565159030594E-2</c:v>
                </c:pt>
                <c:pt idx="148">
                  <c:v>-0.50684135493756433</c:v>
                </c:pt>
                <c:pt idx="149">
                  <c:v>-0.28531457175307029</c:v>
                </c:pt>
                <c:pt idx="150">
                  <c:v>-1.2297990537688968</c:v>
                </c:pt>
                <c:pt idx="151">
                  <c:v>-1.0966046683004091</c:v>
                </c:pt>
                <c:pt idx="152">
                  <c:v>-0.73434797746018532</c:v>
                </c:pt>
                <c:pt idx="153">
                  <c:v>0.41233653116016011</c:v>
                </c:pt>
                <c:pt idx="154">
                  <c:v>0.30211623476179916</c:v>
                </c:pt>
                <c:pt idx="155">
                  <c:v>0.22293493043965373</c:v>
                </c:pt>
                <c:pt idx="156">
                  <c:v>0.67750764813992026</c:v>
                </c:pt>
                <c:pt idx="157">
                  <c:v>-0.22578717373480472</c:v>
                </c:pt>
                <c:pt idx="158">
                  <c:v>-0.11787809496417267</c:v>
                </c:pt>
                <c:pt idx="159">
                  <c:v>0.58135764480674723</c:v>
                </c:pt>
                <c:pt idx="160">
                  <c:v>0.27420144898395282</c:v>
                </c:pt>
                <c:pt idx="161">
                  <c:v>7.0639870221071988E-2</c:v>
                </c:pt>
                <c:pt idx="162">
                  <c:v>-0.26044404960325762</c:v>
                </c:pt>
                <c:pt idx="163">
                  <c:v>0.85198785411888478</c:v>
                </c:pt>
                <c:pt idx="164">
                  <c:v>-1.5396965678818557</c:v>
                </c:pt>
                <c:pt idx="165">
                  <c:v>0.79735154193058477</c:v>
                </c:pt>
                <c:pt idx="166">
                  <c:v>-0.18227947888925611</c:v>
                </c:pt>
                <c:pt idx="167">
                  <c:v>-0.5321296139673608</c:v>
                </c:pt>
                <c:pt idx="168">
                  <c:v>0.415162047576914</c:v>
                </c:pt>
                <c:pt idx="169">
                  <c:v>0.41809740115864091</c:v>
                </c:pt>
                <c:pt idx="170">
                  <c:v>0.58851057377756488</c:v>
                </c:pt>
                <c:pt idx="171">
                  <c:v>1.7991115513210421E-2</c:v>
                </c:pt>
                <c:pt idx="172">
                  <c:v>0.42814723401107546</c:v>
                </c:pt>
                <c:pt idx="173">
                  <c:v>-1.0209911887276109</c:v>
                </c:pt>
                <c:pt idx="174">
                  <c:v>0.9137592740145335</c:v>
                </c:pt>
                <c:pt idx="175">
                  <c:v>0.17917387392193129</c:v>
                </c:pt>
                <c:pt idx="176">
                  <c:v>0.60812403219337963</c:v>
                </c:pt>
                <c:pt idx="177">
                  <c:v>-0.17500618102176491</c:v>
                </c:pt>
                <c:pt idx="178">
                  <c:v>0.85626380681532943</c:v>
                </c:pt>
                <c:pt idx="179">
                  <c:v>-1.1121943286010594</c:v>
                </c:pt>
                <c:pt idx="180">
                  <c:v>-0.32406434912646098</c:v>
                </c:pt>
                <c:pt idx="181">
                  <c:v>0.64847179519578635</c:v>
                </c:pt>
                <c:pt idx="182">
                  <c:v>0.76006168039782773</c:v>
                </c:pt>
                <c:pt idx="183">
                  <c:v>0.46374489891686688</c:v>
                </c:pt>
                <c:pt idx="184">
                  <c:v>0.21417955667799582</c:v>
                </c:pt>
                <c:pt idx="185">
                  <c:v>-0.31980061408286131</c:v>
                </c:pt>
                <c:pt idx="186">
                  <c:v>-1.0967424227661398</c:v>
                </c:pt>
                <c:pt idx="187">
                  <c:v>-0.45614878792549995</c:v>
                </c:pt>
                <c:pt idx="188">
                  <c:v>-2.7747505791603011E-2</c:v>
                </c:pt>
                <c:pt idx="189">
                  <c:v>0.9926474216553931</c:v>
                </c:pt>
                <c:pt idx="190">
                  <c:v>-6.5741852106403265E-2</c:v>
                </c:pt>
                <c:pt idx="191">
                  <c:v>0.37821514968004744</c:v>
                </c:pt>
                <c:pt idx="192">
                  <c:v>0.40582091263052966</c:v>
                </c:pt>
                <c:pt idx="193">
                  <c:v>0.21500177492198613</c:v>
                </c:pt>
                <c:pt idx="194">
                  <c:v>7.6982728056855354E-2</c:v>
                </c:pt>
                <c:pt idx="195">
                  <c:v>0.46999529538787055</c:v>
                </c:pt>
                <c:pt idx="196">
                  <c:v>0.40791086763734086</c:v>
                </c:pt>
                <c:pt idx="197">
                  <c:v>1.1098180530593247</c:v>
                </c:pt>
                <c:pt idx="198">
                  <c:v>-7.325481407210388E-2</c:v>
                </c:pt>
                <c:pt idx="199">
                  <c:v>-0.36573740640155483</c:v>
                </c:pt>
                <c:pt idx="200">
                  <c:v>-7.6736892832727222E-2</c:v>
                </c:pt>
                <c:pt idx="201">
                  <c:v>-0.49319478192212829</c:v>
                </c:pt>
                <c:pt idx="202">
                  <c:v>-0.14063167231050722</c:v>
                </c:pt>
                <c:pt idx="203">
                  <c:v>-0.6508416409193154</c:v>
                </c:pt>
                <c:pt idx="204">
                  <c:v>0.57111605067640836</c:v>
                </c:pt>
                <c:pt idx="205">
                  <c:v>-0.43884958105426475</c:v>
                </c:pt>
                <c:pt idx="206">
                  <c:v>-0.1327488402236241</c:v>
                </c:pt>
                <c:pt idx="207">
                  <c:v>-1.4868689958637882</c:v>
                </c:pt>
                <c:pt idx="208">
                  <c:v>-0.56882112988662614</c:v>
                </c:pt>
                <c:pt idx="209">
                  <c:v>0.75105274019335244</c:v>
                </c:pt>
                <c:pt idx="210">
                  <c:v>-0.68589552490510819</c:v>
                </c:pt>
                <c:pt idx="211">
                  <c:v>-0.50016294260103367</c:v>
                </c:pt>
                <c:pt idx="212">
                  <c:v>-0.26125070159266173</c:v>
                </c:pt>
                <c:pt idx="213">
                  <c:v>-3.7789055388274484E-2</c:v>
                </c:pt>
                <c:pt idx="214">
                  <c:v>-5.2042386225085835E-2</c:v>
                </c:pt>
                <c:pt idx="215">
                  <c:v>-0.83331271102260529</c:v>
                </c:pt>
                <c:pt idx="216">
                  <c:v>9.7861090921673277E-2</c:v>
                </c:pt>
                <c:pt idx="217">
                  <c:v>-0.16502092100620436</c:v>
                </c:pt>
                <c:pt idx="218">
                  <c:v>-0.24317735105486893</c:v>
                </c:pt>
                <c:pt idx="219">
                  <c:v>-0.95530361764775185</c:v>
                </c:pt>
                <c:pt idx="220">
                  <c:v>0.84783607892993906</c:v>
                </c:pt>
                <c:pt idx="221">
                  <c:v>-0.35602441755484859</c:v>
                </c:pt>
                <c:pt idx="222">
                  <c:v>-1.1754166543111229</c:v>
                </c:pt>
                <c:pt idx="223">
                  <c:v>0.60797809726000995</c:v>
                </c:pt>
                <c:pt idx="224">
                  <c:v>0.17933302980683541</c:v>
                </c:pt>
                <c:pt idx="225">
                  <c:v>-0.31657796453293052</c:v>
                </c:pt>
                <c:pt idx="226">
                  <c:v>-9.6504740537663558E-2</c:v>
                </c:pt>
                <c:pt idx="227">
                  <c:v>0.854320232333031</c:v>
                </c:pt>
                <c:pt idx="228">
                  <c:v>-8.1646597105560215E-2</c:v>
                </c:pt>
                <c:pt idx="229">
                  <c:v>-1.1403379268924099</c:v>
                </c:pt>
                <c:pt idx="230">
                  <c:v>-0.5016169733580178</c:v>
                </c:pt>
                <c:pt idx="231">
                  <c:v>0.49025714983736712</c:v>
                </c:pt>
                <c:pt idx="232">
                  <c:v>1.1671130531889404</c:v>
                </c:pt>
                <c:pt idx="233">
                  <c:v>-0.32698830655291689</c:v>
                </c:pt>
                <c:pt idx="234">
                  <c:v>0.7095116164269144</c:v>
                </c:pt>
                <c:pt idx="235">
                  <c:v>0.66176799283090837</c:v>
                </c:pt>
                <c:pt idx="236">
                  <c:v>-0.83888933260945908</c:v>
                </c:pt>
                <c:pt idx="237">
                  <c:v>-0.33735600877554539</c:v>
                </c:pt>
                <c:pt idx="238">
                  <c:v>0.30807832769816468</c:v>
                </c:pt>
                <c:pt idx="239">
                  <c:v>-1.0499882443570003</c:v>
                </c:pt>
                <c:pt idx="240">
                  <c:v>-0.13176130663812602</c:v>
                </c:pt>
                <c:pt idx="241">
                  <c:v>-0.63101960365157073</c:v>
                </c:pt>
                <c:pt idx="242">
                  <c:v>8.6012395921947871E-2</c:v>
                </c:pt>
                <c:pt idx="243">
                  <c:v>8.2385199369621187E-2</c:v>
                </c:pt>
                <c:pt idx="244">
                  <c:v>0.28175819589646167</c:v>
                </c:pt>
                <c:pt idx="245">
                  <c:v>-1.1321255784909154</c:v>
                </c:pt>
                <c:pt idx="246">
                  <c:v>-0.34719500775550394</c:v>
                </c:pt>
                <c:pt idx="247">
                  <c:v>-0.34242082328069579</c:v>
                </c:pt>
                <c:pt idx="248">
                  <c:v>0.16664818151749827</c:v>
                </c:pt>
                <c:pt idx="249">
                  <c:v>-1.025577520128875</c:v>
                </c:pt>
                <c:pt idx="250">
                  <c:v>0.38278562268602645</c:v>
                </c:pt>
                <c:pt idx="251">
                  <c:v>-0.15012699846931943</c:v>
                </c:pt>
                <c:pt idx="252">
                  <c:v>-0.59179005649976357</c:v>
                </c:pt>
                <c:pt idx="253">
                  <c:v>-0.71472614480334951</c:v>
                </c:pt>
                <c:pt idx="254">
                  <c:v>1.1287742375723449</c:v>
                </c:pt>
                <c:pt idx="255">
                  <c:v>0.20645820048691954</c:v>
                </c:pt>
                <c:pt idx="256">
                  <c:v>7.0101501209548278E-2</c:v>
                </c:pt>
                <c:pt idx="257">
                  <c:v>0.19447157792847358</c:v>
                </c:pt>
                <c:pt idx="258">
                  <c:v>0.26308627502746873</c:v>
                </c:pt>
                <c:pt idx="259">
                  <c:v>-0.92863175902504658</c:v>
                </c:pt>
                <c:pt idx="260">
                  <c:v>0.30418210906908438</c:v>
                </c:pt>
                <c:pt idx="261">
                  <c:v>-0.40214190225353263</c:v>
                </c:pt>
                <c:pt idx="262">
                  <c:v>0.28802781349947093</c:v>
                </c:pt>
                <c:pt idx="263">
                  <c:v>-3.997302521385615E-2</c:v>
                </c:pt>
                <c:pt idx="264">
                  <c:v>0.24923592453784904</c:v>
                </c:pt>
                <c:pt idx="265">
                  <c:v>0.17118632488757424</c:v>
                </c:pt>
                <c:pt idx="266">
                  <c:v>-7.8791487950221839E-2</c:v>
                </c:pt>
                <c:pt idx="267">
                  <c:v>0.21418925534253486</c:v>
                </c:pt>
                <c:pt idx="268">
                  <c:v>-8.5717859219074377E-3</c:v>
                </c:pt>
                <c:pt idx="269">
                  <c:v>-0.70081387564008857</c:v>
                </c:pt>
                <c:pt idx="270">
                  <c:v>-5.3374264884080258E-2</c:v>
                </c:pt>
                <c:pt idx="271">
                  <c:v>-0.40658695549060297</c:v>
                </c:pt>
                <c:pt idx="272">
                  <c:v>-0.88879070520956294</c:v>
                </c:pt>
                <c:pt idx="273">
                  <c:v>-1.0693820591893564</c:v>
                </c:pt>
                <c:pt idx="274">
                  <c:v>-0.85096175666568863</c:v>
                </c:pt>
                <c:pt idx="275">
                  <c:v>-1.8931097773838426</c:v>
                </c:pt>
                <c:pt idx="276">
                  <c:v>-6.4414927163557234E-2</c:v>
                </c:pt>
                <c:pt idx="277">
                  <c:v>-0.78382990951647491</c:v>
                </c:pt>
                <c:pt idx="278">
                  <c:v>0.5771572414845525</c:v>
                </c:pt>
                <c:pt idx="279">
                  <c:v>0.15223271364731339</c:v>
                </c:pt>
                <c:pt idx="280">
                  <c:v>0.3611550235022003</c:v>
                </c:pt>
                <c:pt idx="281">
                  <c:v>0.68691784216106466</c:v>
                </c:pt>
                <c:pt idx="282">
                  <c:v>-0.29989585407426045</c:v>
                </c:pt>
                <c:pt idx="283">
                  <c:v>-0.36255517462673215</c:v>
                </c:pt>
                <c:pt idx="284">
                  <c:v>-0.2706683767479503</c:v>
                </c:pt>
                <c:pt idx="285">
                  <c:v>-0.65253390998905014</c:v>
                </c:pt>
                <c:pt idx="286">
                  <c:v>0.38047932311666344</c:v>
                </c:pt>
                <c:pt idx="287">
                  <c:v>0.29442592609234941</c:v>
                </c:pt>
                <c:pt idx="288">
                  <c:v>-1.5175933751968649</c:v>
                </c:pt>
                <c:pt idx="289">
                  <c:v>-0.3763479780732002</c:v>
                </c:pt>
                <c:pt idx="290">
                  <c:v>0.95311004616250994</c:v>
                </c:pt>
                <c:pt idx="291">
                  <c:v>0.78885808511367772</c:v>
                </c:pt>
                <c:pt idx="292">
                  <c:v>0.33809607135270126</c:v>
                </c:pt>
                <c:pt idx="293">
                  <c:v>9.8465023049397526E-2</c:v>
                </c:pt>
                <c:pt idx="294">
                  <c:v>-0.29978765276854791</c:v>
                </c:pt>
                <c:pt idx="295">
                  <c:v>-8.1125283797112147E-2</c:v>
                </c:pt>
                <c:pt idx="296">
                  <c:v>0.12381406890717495</c:v>
                </c:pt>
                <c:pt idx="297">
                  <c:v>0.95355638475697102</c:v>
                </c:pt>
                <c:pt idx="298">
                  <c:v>0.56823763163114727</c:v>
                </c:pt>
                <c:pt idx="299">
                  <c:v>8.4460026704683333E-2</c:v>
                </c:pt>
                <c:pt idx="300">
                  <c:v>0.90827918862457313</c:v>
                </c:pt>
                <c:pt idx="301">
                  <c:v>0.82370792144509331</c:v>
                </c:pt>
                <c:pt idx="302">
                  <c:v>0.29514222168492621</c:v>
                </c:pt>
                <c:pt idx="303">
                  <c:v>1.3269675382452375</c:v>
                </c:pt>
                <c:pt idx="304">
                  <c:v>0.3705733611451576</c:v>
                </c:pt>
                <c:pt idx="305">
                  <c:v>-4.0298202116562098E-2</c:v>
                </c:pt>
                <c:pt idx="306">
                  <c:v>0.20488249633592659</c:v>
                </c:pt>
                <c:pt idx="307">
                  <c:v>9.8336475376039623E-2</c:v>
                </c:pt>
                <c:pt idx="308">
                  <c:v>-0.21091610807606909</c:v>
                </c:pt>
                <c:pt idx="309">
                  <c:v>0.3963724750334543</c:v>
                </c:pt>
                <c:pt idx="310">
                  <c:v>1.2094758863383195</c:v>
                </c:pt>
                <c:pt idx="311">
                  <c:v>0.62560013927932845</c:v>
                </c:pt>
                <c:pt idx="312">
                  <c:v>-0.19067700124750253</c:v>
                </c:pt>
                <c:pt idx="313">
                  <c:v>-0.17229306773236797</c:v>
                </c:pt>
                <c:pt idx="314">
                  <c:v>0.19463572443974941</c:v>
                </c:pt>
                <c:pt idx="315">
                  <c:v>-2.7307101685196047</c:v>
                </c:pt>
                <c:pt idx="316">
                  <c:v>-0.33108937516256987</c:v>
                </c:pt>
                <c:pt idx="317">
                  <c:v>-0.11335253602031736</c:v>
                </c:pt>
                <c:pt idx="318">
                  <c:v>0.56186295172450063</c:v>
                </c:pt>
                <c:pt idx="319">
                  <c:v>0.95581537605479561</c:v>
                </c:pt>
                <c:pt idx="320">
                  <c:v>0.76853957262995776</c:v>
                </c:pt>
                <c:pt idx="321">
                  <c:v>0.64633270719192426</c:v>
                </c:pt>
                <c:pt idx="322">
                  <c:v>-1.0009876466563861</c:v>
                </c:pt>
                <c:pt idx="323">
                  <c:v>0.72577028139174304</c:v>
                </c:pt>
                <c:pt idx="324">
                  <c:v>-0.67469104425051096</c:v>
                </c:pt>
                <c:pt idx="325">
                  <c:v>1.1372327606453139</c:v>
                </c:pt>
                <c:pt idx="326">
                  <c:v>-0.762626362388096</c:v>
                </c:pt>
                <c:pt idx="327">
                  <c:v>-1.082862733785902</c:v>
                </c:pt>
                <c:pt idx="328">
                  <c:v>0.23877491944618523</c:v>
                </c:pt>
                <c:pt idx="329">
                  <c:v>1.0683152274357837</c:v>
                </c:pt>
                <c:pt idx="330">
                  <c:v>0.17369950954815838</c:v>
                </c:pt>
                <c:pt idx="331">
                  <c:v>-0.56384457847501479</c:v>
                </c:pt>
                <c:pt idx="332">
                  <c:v>0.11144517304366808</c:v>
                </c:pt>
                <c:pt idx="333">
                  <c:v>0.73862064728526411</c:v>
                </c:pt>
                <c:pt idx="334">
                  <c:v>1.0332011971152828</c:v>
                </c:pt>
                <c:pt idx="335">
                  <c:v>0.81259340776367806</c:v>
                </c:pt>
                <c:pt idx="336">
                  <c:v>-3.2838107996120414E-3</c:v>
                </c:pt>
                <c:pt idx="337">
                  <c:v>-1.6703948853316586</c:v>
                </c:pt>
                <c:pt idx="338">
                  <c:v>-1.7828696966573965E-2</c:v>
                </c:pt>
                <c:pt idx="339">
                  <c:v>6.3929995936983897E-2</c:v>
                </c:pt>
                <c:pt idx="340">
                  <c:v>-0.75037115831764112</c:v>
                </c:pt>
                <c:pt idx="341">
                  <c:v>6.4318417449276133E-2</c:v>
                </c:pt>
                <c:pt idx="342">
                  <c:v>0.48305669292905806</c:v>
                </c:pt>
                <c:pt idx="343">
                  <c:v>-0.7854167743285787</c:v>
                </c:pt>
                <c:pt idx="344">
                  <c:v>0.53183907618348014</c:v>
                </c:pt>
                <c:pt idx="345">
                  <c:v>1.0797565916260412</c:v>
                </c:pt>
                <c:pt idx="346">
                  <c:v>0.10672029013048823</c:v>
                </c:pt>
                <c:pt idx="347">
                  <c:v>1.0995582598692688</c:v>
                </c:pt>
                <c:pt idx="348">
                  <c:v>-0.97091343067796587</c:v>
                </c:pt>
                <c:pt idx="349">
                  <c:v>-0.86550209064060279</c:v>
                </c:pt>
                <c:pt idx="350">
                  <c:v>0.28033324728224951</c:v>
                </c:pt>
                <c:pt idx="351">
                  <c:v>0.29427102027593222</c:v>
                </c:pt>
                <c:pt idx="352">
                  <c:v>-1.3861406536445822</c:v>
                </c:pt>
                <c:pt idx="353">
                  <c:v>0.45153121327207479</c:v>
                </c:pt>
                <c:pt idx="354">
                  <c:v>0.15929316671166838</c:v>
                </c:pt>
                <c:pt idx="355">
                  <c:v>-0.48016755818249579</c:v>
                </c:pt>
                <c:pt idx="356">
                  <c:v>-0.85694227412391211</c:v>
                </c:pt>
                <c:pt idx="357">
                  <c:v>-3.8372732228331596E-2</c:v>
                </c:pt>
                <c:pt idx="358">
                  <c:v>1.0103111460037173E-2</c:v>
                </c:pt>
                <c:pt idx="359">
                  <c:v>-0.72318319851483803</c:v>
                </c:pt>
                <c:pt idx="360">
                  <c:v>0.56965660147585462</c:v>
                </c:pt>
                <c:pt idx="361">
                  <c:v>-0.63912931484266622</c:v>
                </c:pt>
                <c:pt idx="362">
                  <c:v>-4.8543255006358255E-2</c:v>
                </c:pt>
                <c:pt idx="363">
                  <c:v>-0.45567020571809635</c:v>
                </c:pt>
                <c:pt idx="364">
                  <c:v>0.68666270261743989</c:v>
                </c:pt>
                <c:pt idx="365">
                  <c:v>0.77679371097302274</c:v>
                </c:pt>
                <c:pt idx="366">
                  <c:v>0.4223005633399457</c:v>
                </c:pt>
                <c:pt idx="367">
                  <c:v>0.52042860669392654</c:v>
                </c:pt>
                <c:pt idx="368">
                  <c:v>0.69845589222307147</c:v>
                </c:pt>
                <c:pt idx="369">
                  <c:v>0.64292591251328934</c:v>
                </c:pt>
                <c:pt idx="370">
                  <c:v>0.45629590137571618</c:v>
                </c:pt>
                <c:pt idx="371">
                  <c:v>-1.2489170501270863</c:v>
                </c:pt>
                <c:pt idx="372">
                  <c:v>0.62043605473886432</c:v>
                </c:pt>
                <c:pt idx="373">
                  <c:v>0.50546883646814189</c:v>
                </c:pt>
                <c:pt idx="374">
                  <c:v>-0.39191121546113417</c:v>
                </c:pt>
                <c:pt idx="375">
                  <c:v>-0.97076144748357618</c:v>
                </c:pt>
                <c:pt idx="376">
                  <c:v>0.90118615772871813</c:v>
                </c:pt>
                <c:pt idx="377">
                  <c:v>0.53568907623518491</c:v>
                </c:pt>
                <c:pt idx="378">
                  <c:v>0.2996372489738075</c:v>
                </c:pt>
                <c:pt idx="379">
                  <c:v>0.98269948604140289</c:v>
                </c:pt>
                <c:pt idx="380">
                  <c:v>-4.884973063968312E-2</c:v>
                </c:pt>
                <c:pt idx="381">
                  <c:v>0.6089279681327997</c:v>
                </c:pt>
                <c:pt idx="382">
                  <c:v>-3.4837062342596425E-3</c:v>
                </c:pt>
                <c:pt idx="383">
                  <c:v>-0.16236328113531284</c:v>
                </c:pt>
                <c:pt idx="384">
                  <c:v>0.34724632779658426</c:v>
                </c:pt>
                <c:pt idx="385">
                  <c:v>0.94592138956425753</c:v>
                </c:pt>
                <c:pt idx="386">
                  <c:v>0.30767080536157998</c:v>
                </c:pt>
                <c:pt idx="387">
                  <c:v>0.95989823017426001</c:v>
                </c:pt>
                <c:pt idx="388">
                  <c:v>0.52172306430759541</c:v>
                </c:pt>
                <c:pt idx="389">
                  <c:v>-0.15181585224308281</c:v>
                </c:pt>
                <c:pt idx="390">
                  <c:v>0.2993237678477092</c:v>
                </c:pt>
                <c:pt idx="391">
                  <c:v>-0.41573663938421035</c:v>
                </c:pt>
                <c:pt idx="392">
                  <c:v>-1.4957585650107952</c:v>
                </c:pt>
                <c:pt idx="393">
                  <c:v>-0.59162406687780766</c:v>
                </c:pt>
                <c:pt idx="394">
                  <c:v>-1.2233771771188162</c:v>
                </c:pt>
                <c:pt idx="395">
                  <c:v>0.13383553141970594</c:v>
                </c:pt>
                <c:pt idx="396">
                  <c:v>0.63769888083779058</c:v>
                </c:pt>
                <c:pt idx="397">
                  <c:v>0.90039739121300366</c:v>
                </c:pt>
                <c:pt idx="398">
                  <c:v>-0.18943141157645194</c:v>
                </c:pt>
                <c:pt idx="399">
                  <c:v>0.42199887268049396</c:v>
                </c:pt>
                <c:pt idx="400">
                  <c:v>0.36326962739584134</c:v>
                </c:pt>
                <c:pt idx="401">
                  <c:v>1.3095564666940489</c:v>
                </c:pt>
                <c:pt idx="402">
                  <c:v>-0.93878138140117917</c:v>
                </c:pt>
                <c:pt idx="403">
                  <c:v>-0.25090089417989647</c:v>
                </c:pt>
                <c:pt idx="404">
                  <c:v>-1.925341150340687E-2</c:v>
                </c:pt>
                <c:pt idx="405">
                  <c:v>0.36542501190328736</c:v>
                </c:pt>
                <c:pt idx="406">
                  <c:v>0.51037873710907178</c:v>
                </c:pt>
                <c:pt idx="407">
                  <c:v>-3.2124096884397879E-2</c:v>
                </c:pt>
                <c:pt idx="408">
                  <c:v>1.2905727344954889</c:v>
                </c:pt>
                <c:pt idx="409">
                  <c:v>0.40696630223599728</c:v>
                </c:pt>
                <c:pt idx="410">
                  <c:v>-1.1125435463769828</c:v>
                </c:pt>
                <c:pt idx="411">
                  <c:v>0.58284445183101186</c:v>
                </c:pt>
                <c:pt idx="412">
                  <c:v>9.1362632301529079E-2</c:v>
                </c:pt>
                <c:pt idx="413">
                  <c:v>-0.56514369865904746</c:v>
                </c:pt>
                <c:pt idx="414">
                  <c:v>-0.86895440218427034</c:v>
                </c:pt>
                <c:pt idx="415">
                  <c:v>1.279329067760663</c:v>
                </c:pt>
                <c:pt idx="416">
                  <c:v>0.16529238367392818</c:v>
                </c:pt>
                <c:pt idx="417">
                  <c:v>-0.56692052994657161</c:v>
                </c:pt>
                <c:pt idx="418">
                  <c:v>0.41579453475804051</c:v>
                </c:pt>
                <c:pt idx="419">
                  <c:v>0.38290018319735131</c:v>
                </c:pt>
                <c:pt idx="420">
                  <c:v>-0.35262678656194169</c:v>
                </c:pt>
                <c:pt idx="421">
                  <c:v>0.48892913530401527</c:v>
                </c:pt>
                <c:pt idx="422">
                  <c:v>0.65864933353153354</c:v>
                </c:pt>
                <c:pt idx="423">
                  <c:v>-0.485909587620593</c:v>
                </c:pt>
                <c:pt idx="424">
                  <c:v>-0.76109309598850028</c:v>
                </c:pt>
                <c:pt idx="425">
                  <c:v>0.47476383311245396</c:v>
                </c:pt>
                <c:pt idx="426">
                  <c:v>0.51426369585429876</c:v>
                </c:pt>
                <c:pt idx="427">
                  <c:v>0.68638102245948263</c:v>
                </c:pt>
                <c:pt idx="428">
                  <c:v>-0.41842897254888367</c:v>
                </c:pt>
                <c:pt idx="429">
                  <c:v>-0.89027261477399877</c:v>
                </c:pt>
                <c:pt idx="430">
                  <c:v>-6.1972146189410715E-2</c:v>
                </c:pt>
                <c:pt idx="431">
                  <c:v>-0.16786565413555898</c:v>
                </c:pt>
                <c:pt idx="432">
                  <c:v>-1.5211364898021587</c:v>
                </c:pt>
                <c:pt idx="433">
                  <c:v>0.38696085791816293</c:v>
                </c:pt>
                <c:pt idx="434">
                  <c:v>0.62903274509660267</c:v>
                </c:pt>
                <c:pt idx="435">
                  <c:v>0.38443441197116179</c:v>
                </c:pt>
                <c:pt idx="436">
                  <c:v>0.61331724517376651</c:v>
                </c:pt>
                <c:pt idx="437">
                  <c:v>-8.5556114913205139E-2</c:v>
                </c:pt>
                <c:pt idx="438">
                  <c:v>-8.6693199290111433E-2</c:v>
                </c:pt>
                <c:pt idx="439">
                  <c:v>-1.8985801141813141E-2</c:v>
                </c:pt>
                <c:pt idx="440">
                  <c:v>-5.3783345694041973E-2</c:v>
                </c:pt>
                <c:pt idx="441">
                  <c:v>-2.4851151173954964</c:v>
                </c:pt>
                <c:pt idx="442">
                  <c:v>-0.39733751784474336</c:v>
                </c:pt>
                <c:pt idx="443">
                  <c:v>0.29109080369026996</c:v>
                </c:pt>
                <c:pt idx="444">
                  <c:v>-0.97079387937058526</c:v>
                </c:pt>
                <c:pt idx="445">
                  <c:v>-0.33365797845000644</c:v>
                </c:pt>
                <c:pt idx="446">
                  <c:v>-1.1382729154336741</c:v>
                </c:pt>
                <c:pt idx="447">
                  <c:v>8.9697771069941812E-2</c:v>
                </c:pt>
                <c:pt idx="448">
                  <c:v>-0.33036945779301963</c:v>
                </c:pt>
                <c:pt idx="449">
                  <c:v>-0.47035735842066595</c:v>
                </c:pt>
                <c:pt idx="450">
                  <c:v>-6.2584710834370227E-3</c:v>
                </c:pt>
                <c:pt idx="451">
                  <c:v>0.38252413770822713</c:v>
                </c:pt>
                <c:pt idx="452">
                  <c:v>-0.99663133376556479</c:v>
                </c:pt>
                <c:pt idx="453">
                  <c:v>0.16494887133421932</c:v>
                </c:pt>
                <c:pt idx="454">
                  <c:v>0.32732032055453075</c:v>
                </c:pt>
                <c:pt idx="455">
                  <c:v>-0.22109688744319556</c:v>
                </c:pt>
                <c:pt idx="456">
                  <c:v>-4.9850070588794093E-2</c:v>
                </c:pt>
                <c:pt idx="457">
                  <c:v>0.25889000226624193</c:v>
                </c:pt>
                <c:pt idx="458">
                  <c:v>0.69368865361699017</c:v>
                </c:pt>
                <c:pt idx="459">
                  <c:v>-0.34397528576961323</c:v>
                </c:pt>
                <c:pt idx="460">
                  <c:v>1.0021430196739196</c:v>
                </c:pt>
                <c:pt idx="461">
                  <c:v>-0.31850084068406037</c:v>
                </c:pt>
                <c:pt idx="462">
                  <c:v>-0.60181805641324715</c:v>
                </c:pt>
                <c:pt idx="463">
                  <c:v>0.55922409428827136</c:v>
                </c:pt>
                <c:pt idx="464">
                  <c:v>0.14166891521192548</c:v>
                </c:pt>
                <c:pt idx="465">
                  <c:v>0.42125543588290482</c:v>
                </c:pt>
                <c:pt idx="466">
                  <c:v>1.6752499209443181</c:v>
                </c:pt>
                <c:pt idx="467">
                  <c:v>0.408503502712525</c:v>
                </c:pt>
                <c:pt idx="468">
                  <c:v>5.7555879002361809E-2</c:v>
                </c:pt>
                <c:pt idx="469">
                  <c:v>0.65311296034883215</c:v>
                </c:pt>
                <c:pt idx="470">
                  <c:v>1.2501557303045505</c:v>
                </c:pt>
                <c:pt idx="471">
                  <c:v>0.5422089249290436</c:v>
                </c:pt>
                <c:pt idx="472">
                  <c:v>-0.18692333879615131</c:v>
                </c:pt>
                <c:pt idx="473">
                  <c:v>1.0467171201618148</c:v>
                </c:pt>
                <c:pt idx="474">
                  <c:v>-0.33721922476837474</c:v>
                </c:pt>
                <c:pt idx="475">
                  <c:v>-0.81829794922108934</c:v>
                </c:pt>
                <c:pt idx="476">
                  <c:v>-0.16133556800302884</c:v>
                </c:pt>
                <c:pt idx="477">
                  <c:v>-0.74181191732396456</c:v>
                </c:pt>
                <c:pt idx="478">
                  <c:v>0.32642903968300585</c:v>
                </c:pt>
                <c:pt idx="479">
                  <c:v>0.35301965161652316</c:v>
                </c:pt>
                <c:pt idx="480">
                  <c:v>0.11014640243020013</c:v>
                </c:pt>
                <c:pt idx="481">
                  <c:v>1.0765179927146895</c:v>
                </c:pt>
                <c:pt idx="482">
                  <c:v>-0.52314933574390432</c:v>
                </c:pt>
                <c:pt idx="483">
                  <c:v>-0.33621579335768415</c:v>
                </c:pt>
                <c:pt idx="484">
                  <c:v>0.38242554229060044</c:v>
                </c:pt>
                <c:pt idx="485">
                  <c:v>0.39007066780035116</c:v>
                </c:pt>
                <c:pt idx="486">
                  <c:v>-0.35776644593468099</c:v>
                </c:pt>
                <c:pt idx="487">
                  <c:v>0.62475946528015003</c:v>
                </c:pt>
                <c:pt idx="488">
                  <c:v>0.31433543358967198</c:v>
                </c:pt>
                <c:pt idx="489">
                  <c:v>-1.3530617724881888</c:v>
                </c:pt>
                <c:pt idx="490">
                  <c:v>1.108533348704134</c:v>
                </c:pt>
                <c:pt idx="491">
                  <c:v>-0.94124754538886468</c:v>
                </c:pt>
                <c:pt idx="492">
                  <c:v>-0.33544860769463591</c:v>
                </c:pt>
                <c:pt idx="493">
                  <c:v>-0.24715799518537018</c:v>
                </c:pt>
                <c:pt idx="494">
                  <c:v>0.3315537240132338</c:v>
                </c:pt>
                <c:pt idx="495">
                  <c:v>0.81787537666424992</c:v>
                </c:pt>
                <c:pt idx="496">
                  <c:v>-1.5389232730446112</c:v>
                </c:pt>
                <c:pt idx="497">
                  <c:v>0.52008515185295945</c:v>
                </c:pt>
                <c:pt idx="498">
                  <c:v>1.3913913694192046</c:v>
                </c:pt>
                <c:pt idx="499">
                  <c:v>-0.40217887433637589</c:v>
                </c:pt>
                <c:pt idx="500">
                  <c:v>-0.46346412861338138</c:v>
                </c:pt>
                <c:pt idx="501">
                  <c:v>0.87315840728857941</c:v>
                </c:pt>
                <c:pt idx="502">
                  <c:v>0.33873829021722823</c:v>
                </c:pt>
                <c:pt idx="503">
                  <c:v>-4.427380660001301E-2</c:v>
                </c:pt>
                <c:pt idx="504">
                  <c:v>0.34731910194414128</c:v>
                </c:pt>
                <c:pt idx="505">
                  <c:v>0.20460520298068641</c:v>
                </c:pt>
                <c:pt idx="506">
                  <c:v>0.73071643886127191</c:v>
                </c:pt>
                <c:pt idx="507">
                  <c:v>-0.33534940344326536</c:v>
                </c:pt>
                <c:pt idx="508">
                  <c:v>-0.60769086303646969</c:v>
                </c:pt>
                <c:pt idx="509">
                  <c:v>-0.32041454713852691</c:v>
                </c:pt>
                <c:pt idx="510">
                  <c:v>-0.60268867135701454</c:v>
                </c:pt>
                <c:pt idx="511">
                  <c:v>-0.77732789316077877</c:v>
                </c:pt>
                <c:pt idx="512">
                  <c:v>0.29903464759882992</c:v>
                </c:pt>
                <c:pt idx="513">
                  <c:v>-0.14073835226879039</c:v>
                </c:pt>
                <c:pt idx="514">
                  <c:v>1.1219893132937941</c:v>
                </c:pt>
                <c:pt idx="515">
                  <c:v>-0.37717253253503458</c:v>
                </c:pt>
                <c:pt idx="516">
                  <c:v>0.5840040504022519</c:v>
                </c:pt>
                <c:pt idx="517">
                  <c:v>-1.7473970299814665</c:v>
                </c:pt>
                <c:pt idx="518">
                  <c:v>-6.3257054856280082E-2</c:v>
                </c:pt>
                <c:pt idx="519">
                  <c:v>-0.6266875010829569</c:v>
                </c:pt>
                <c:pt idx="520">
                  <c:v>0.81015362669520163</c:v>
                </c:pt>
                <c:pt idx="521">
                  <c:v>5.654818631611791E-2</c:v>
                </c:pt>
                <c:pt idx="522">
                  <c:v>2.95862165545282E-2</c:v>
                </c:pt>
                <c:pt idx="523">
                  <c:v>-0.849947457610704</c:v>
                </c:pt>
                <c:pt idx="524">
                  <c:v>-0.1992872181054155</c:v>
                </c:pt>
                <c:pt idx="525">
                  <c:v>-0.37000523757046944</c:v>
                </c:pt>
                <c:pt idx="526">
                  <c:v>-5.7884724942922183E-2</c:v>
                </c:pt>
                <c:pt idx="527">
                  <c:v>1.1566143405839977</c:v>
                </c:pt>
                <c:pt idx="528">
                  <c:v>-0.92341418576324807</c:v>
                </c:pt>
                <c:pt idx="529">
                  <c:v>0.76687609812508395</c:v>
                </c:pt>
                <c:pt idx="530">
                  <c:v>0.5729343979308017</c:v>
                </c:pt>
                <c:pt idx="531">
                  <c:v>8.0049141192536588E-2</c:v>
                </c:pt>
                <c:pt idx="532">
                  <c:v>-0.38214487068857395</c:v>
                </c:pt>
                <c:pt idx="533">
                  <c:v>0.23496554528206026</c:v>
                </c:pt>
                <c:pt idx="534">
                  <c:v>-0.24335398238742156</c:v>
                </c:pt>
                <c:pt idx="535">
                  <c:v>0.49795527834207753</c:v>
                </c:pt>
                <c:pt idx="536">
                  <c:v>3.5694572245450473E-3</c:v>
                </c:pt>
                <c:pt idx="537">
                  <c:v>0.32320440341196255</c:v>
                </c:pt>
                <c:pt idx="538">
                  <c:v>-0.10375508505124253</c:v>
                </c:pt>
                <c:pt idx="539">
                  <c:v>-0.58101528623100096</c:v>
                </c:pt>
                <c:pt idx="540">
                  <c:v>0.72492299336088362</c:v>
                </c:pt>
                <c:pt idx="541">
                  <c:v>0.50458572512711397</c:v>
                </c:pt>
                <c:pt idx="542">
                  <c:v>-1.6811334099804398E-2</c:v>
                </c:pt>
                <c:pt idx="543">
                  <c:v>1.1933079174642813</c:v>
                </c:pt>
                <c:pt idx="544">
                  <c:v>-0.46854307496145298</c:v>
                </c:pt>
                <c:pt idx="545">
                  <c:v>-0.34231653956763397</c:v>
                </c:pt>
                <c:pt idx="546">
                  <c:v>-0.22848103714557277</c:v>
                </c:pt>
                <c:pt idx="547">
                  <c:v>0.91165534452344765</c:v>
                </c:pt>
                <c:pt idx="548">
                  <c:v>-1.0562381803356471</c:v>
                </c:pt>
                <c:pt idx="549">
                  <c:v>0.3158855217213703</c:v>
                </c:pt>
                <c:pt idx="550">
                  <c:v>-0.29509696906626193</c:v>
                </c:pt>
                <c:pt idx="551">
                  <c:v>-1.5582861667587469</c:v>
                </c:pt>
                <c:pt idx="552">
                  <c:v>0.78164063084267399</c:v>
                </c:pt>
                <c:pt idx="553">
                  <c:v>-1.1030557541799779</c:v>
                </c:pt>
                <c:pt idx="554">
                  <c:v>1.0887064936170767</c:v>
                </c:pt>
                <c:pt idx="555">
                  <c:v>1.3502563725148007</c:v>
                </c:pt>
                <c:pt idx="556">
                  <c:v>0.41382777013268823</c:v>
                </c:pt>
                <c:pt idx="557">
                  <c:v>-0.10349205086276925</c:v>
                </c:pt>
                <c:pt idx="558">
                  <c:v>3.8530076915177958E-2</c:v>
                </c:pt>
                <c:pt idx="559">
                  <c:v>0.30590546045973532</c:v>
                </c:pt>
                <c:pt idx="560">
                  <c:v>-0.2002096035513512</c:v>
                </c:pt>
                <c:pt idx="561">
                  <c:v>9.886053833194719E-2</c:v>
                </c:pt>
                <c:pt idx="562">
                  <c:v>0.15650544893966911</c:v>
                </c:pt>
                <c:pt idx="563">
                  <c:v>0.47645043853407953</c:v>
                </c:pt>
                <c:pt idx="564">
                  <c:v>-0.222335873855382</c:v>
                </c:pt>
                <c:pt idx="565">
                  <c:v>0.59060354818648708</c:v>
                </c:pt>
                <c:pt idx="566">
                  <c:v>-0.89004630371476656</c:v>
                </c:pt>
                <c:pt idx="567">
                  <c:v>-0.94942905673795419</c:v>
                </c:pt>
                <c:pt idx="568">
                  <c:v>-0.20173719894672271</c:v>
                </c:pt>
                <c:pt idx="569">
                  <c:v>-0.84737464033344745</c:v>
                </c:pt>
                <c:pt idx="570">
                  <c:v>0.68435793189421723</c:v>
                </c:pt>
                <c:pt idx="571">
                  <c:v>-2.9503628526411863E-2</c:v>
                </c:pt>
                <c:pt idx="572">
                  <c:v>-0.41883599337397692</c:v>
                </c:pt>
                <c:pt idx="573">
                  <c:v>-2.3469147399986752</c:v>
                </c:pt>
                <c:pt idx="574">
                  <c:v>1.4959803678935302</c:v>
                </c:pt>
                <c:pt idx="575">
                  <c:v>8.7892317020781263E-2</c:v>
                </c:pt>
                <c:pt idx="576">
                  <c:v>0.76069526605130111</c:v>
                </c:pt>
                <c:pt idx="577">
                  <c:v>-0.26372756204641767</c:v>
                </c:pt>
                <c:pt idx="578">
                  <c:v>0.69867526909394062</c:v>
                </c:pt>
                <c:pt idx="579">
                  <c:v>-0.57419458984058247</c:v>
                </c:pt>
                <c:pt idx="580">
                  <c:v>-0.18448849051304617</c:v>
                </c:pt>
                <c:pt idx="581">
                  <c:v>-0.11877302435344506</c:v>
                </c:pt>
                <c:pt idx="582">
                  <c:v>-1.1413532109465028</c:v>
                </c:pt>
                <c:pt idx="583">
                  <c:v>-1.9333805041488183E-2</c:v>
                </c:pt>
                <c:pt idx="584">
                  <c:v>-0.48916311674973301</c:v>
                </c:pt>
                <c:pt idx="585">
                  <c:v>0.25744411759780528</c:v>
                </c:pt>
                <c:pt idx="586">
                  <c:v>0.43468490149706485</c:v>
                </c:pt>
                <c:pt idx="587">
                  <c:v>0.12526547725707138</c:v>
                </c:pt>
                <c:pt idx="588">
                  <c:v>-0.14865911349817251</c:v>
                </c:pt>
                <c:pt idx="589">
                  <c:v>-0.25280603462131879</c:v>
                </c:pt>
                <c:pt idx="590">
                  <c:v>0.97662339371868567</c:v>
                </c:pt>
                <c:pt idx="591">
                  <c:v>1.6026101517011839</c:v>
                </c:pt>
                <c:pt idx="592">
                  <c:v>-0.67942371331475826</c:v>
                </c:pt>
                <c:pt idx="593">
                  <c:v>0.27101950419402776</c:v>
                </c:pt>
                <c:pt idx="594">
                  <c:v>0.26767038563813284</c:v>
                </c:pt>
                <c:pt idx="595">
                  <c:v>0.2593628648663393</c:v>
                </c:pt>
                <c:pt idx="596">
                  <c:v>-5.8272761859529787E-2</c:v>
                </c:pt>
                <c:pt idx="597">
                  <c:v>0.56493408955657287</c:v>
                </c:pt>
                <c:pt idx="598">
                  <c:v>1.0198542394102148</c:v>
                </c:pt>
                <c:pt idx="599">
                  <c:v>0.67173866596782528</c:v>
                </c:pt>
                <c:pt idx="600">
                  <c:v>0.22201164880932733</c:v>
                </c:pt>
                <c:pt idx="601">
                  <c:v>0.20979617122188543</c:v>
                </c:pt>
                <c:pt idx="602">
                  <c:v>-0.1582178060751942</c:v>
                </c:pt>
                <c:pt idx="603">
                  <c:v>-1.1219294806009033</c:v>
                </c:pt>
                <c:pt idx="604">
                  <c:v>-0.78165776083226612</c:v>
                </c:pt>
                <c:pt idx="605">
                  <c:v>-0.28596856270961757</c:v>
                </c:pt>
                <c:pt idx="606">
                  <c:v>-0.28700107047087409</c:v>
                </c:pt>
                <c:pt idx="607">
                  <c:v>-6.3864224211841236E-2</c:v>
                </c:pt>
                <c:pt idx="608">
                  <c:v>-0.18926084846196645</c:v>
                </c:pt>
                <c:pt idx="609">
                  <c:v>0.56125684032557199</c:v>
                </c:pt>
                <c:pt idx="610">
                  <c:v>0.72261914110720982</c:v>
                </c:pt>
                <c:pt idx="611">
                  <c:v>0.71936222738469802</c:v>
                </c:pt>
                <c:pt idx="612">
                  <c:v>-0.39165962106106811</c:v>
                </c:pt>
                <c:pt idx="613">
                  <c:v>1.1760414673683339</c:v>
                </c:pt>
                <c:pt idx="614">
                  <c:v>-0.80329321795724384</c:v>
                </c:pt>
                <c:pt idx="615">
                  <c:v>0.50045668055895565</c:v>
                </c:pt>
                <c:pt idx="616">
                  <c:v>0.31889716227759468</c:v>
                </c:pt>
                <c:pt idx="617">
                  <c:v>-7.3778834177777863E-2</c:v>
                </c:pt>
                <c:pt idx="618">
                  <c:v>0.11400851372165866</c:v>
                </c:pt>
                <c:pt idx="619">
                  <c:v>-0.72962806268528313</c:v>
                </c:pt>
                <c:pt idx="620">
                  <c:v>-0.28795658277493263</c:v>
                </c:pt>
                <c:pt idx="621">
                  <c:v>-0.36236048204925941</c:v>
                </c:pt>
                <c:pt idx="622">
                  <c:v>0.22358009763596032</c:v>
                </c:pt>
                <c:pt idx="623">
                  <c:v>0.33627190195455947</c:v>
                </c:pt>
                <c:pt idx="624">
                  <c:v>0.13739665676591262</c:v>
                </c:pt>
                <c:pt idx="625">
                  <c:v>-0.60381211942682977</c:v>
                </c:pt>
                <c:pt idx="626">
                  <c:v>-1.3394384723278279</c:v>
                </c:pt>
                <c:pt idx="627">
                  <c:v>0.95408464728234099</c:v>
                </c:pt>
                <c:pt idx="628">
                  <c:v>-0.46340314893739443</c:v>
                </c:pt>
                <c:pt idx="629">
                  <c:v>-0.54662195404115854</c:v>
                </c:pt>
                <c:pt idx="630">
                  <c:v>-7.1878590366675432E-2</c:v>
                </c:pt>
                <c:pt idx="631">
                  <c:v>0.34281957330643476</c:v>
                </c:pt>
                <c:pt idx="632">
                  <c:v>-0.19414994729572754</c:v>
                </c:pt>
                <c:pt idx="633">
                  <c:v>-0.52982201430802478</c:v>
                </c:pt>
                <c:pt idx="634">
                  <c:v>-0.26706809379620289</c:v>
                </c:pt>
                <c:pt idx="635">
                  <c:v>0.67541424947646833</c:v>
                </c:pt>
                <c:pt idx="636">
                  <c:v>0.43221077952379883</c:v>
                </c:pt>
                <c:pt idx="637">
                  <c:v>0.35542148923504824</c:v>
                </c:pt>
                <c:pt idx="638">
                  <c:v>-1.176845646927879</c:v>
                </c:pt>
                <c:pt idx="639">
                  <c:v>0.27910971347070035</c:v>
                </c:pt>
                <c:pt idx="640">
                  <c:v>0.65590211036827828</c:v>
                </c:pt>
                <c:pt idx="641">
                  <c:v>0.81141645919929228</c:v>
                </c:pt>
                <c:pt idx="642">
                  <c:v>0.30381491336666011</c:v>
                </c:pt>
                <c:pt idx="643">
                  <c:v>-1.2007695530314155</c:v>
                </c:pt>
                <c:pt idx="644">
                  <c:v>-0.54869352391571491</c:v>
                </c:pt>
                <c:pt idx="645">
                  <c:v>-5.2028355734755394E-2</c:v>
                </c:pt>
                <c:pt idx="646">
                  <c:v>-0.83031008517874394</c:v>
                </c:pt>
                <c:pt idx="647">
                  <c:v>-0.22224027384111134</c:v>
                </c:pt>
                <c:pt idx="648">
                  <c:v>-1.7224124802377894E-2</c:v>
                </c:pt>
                <c:pt idx="649">
                  <c:v>0.372733803223261</c:v>
                </c:pt>
                <c:pt idx="650">
                  <c:v>-0.13694007651635243</c:v>
                </c:pt>
                <c:pt idx="651">
                  <c:v>0.71204980964045639</c:v>
                </c:pt>
                <c:pt idx="652">
                  <c:v>0.49967906118658245</c:v>
                </c:pt>
                <c:pt idx="653">
                  <c:v>-1.0420619657955301</c:v>
                </c:pt>
                <c:pt idx="654">
                  <c:v>-0.80969812910622574</c:v>
                </c:pt>
                <c:pt idx="655">
                  <c:v>-0.80765492075236578</c:v>
                </c:pt>
                <c:pt idx="656">
                  <c:v>-0.37051833162228753</c:v>
                </c:pt>
                <c:pt idx="657">
                  <c:v>-5.1800616180436521E-2</c:v>
                </c:pt>
                <c:pt idx="658">
                  <c:v>-0.60516849875915923</c:v>
                </c:pt>
                <c:pt idx="659">
                  <c:v>0.6438376538559929</c:v>
                </c:pt>
                <c:pt idx="660">
                  <c:v>0.78419336506447967</c:v>
                </c:pt>
                <c:pt idx="661">
                  <c:v>-0.17079429874487229</c:v>
                </c:pt>
                <c:pt idx="662">
                  <c:v>0.8382664563700537</c:v>
                </c:pt>
                <c:pt idx="663">
                  <c:v>0.34245495207434917</c:v>
                </c:pt>
                <c:pt idx="664">
                  <c:v>0.30667940327055643</c:v>
                </c:pt>
                <c:pt idx="665">
                  <c:v>1.5248668893451081</c:v>
                </c:pt>
                <c:pt idx="666">
                  <c:v>-0.17311220452136222</c:v>
                </c:pt>
                <c:pt idx="667">
                  <c:v>0.12265633372222995</c:v>
                </c:pt>
                <c:pt idx="668">
                  <c:v>0.96961843433326278</c:v>
                </c:pt>
                <c:pt idx="669">
                  <c:v>-0.28520476043205623</c:v>
                </c:pt>
                <c:pt idx="670">
                  <c:v>-0.13126442477568201</c:v>
                </c:pt>
                <c:pt idx="671">
                  <c:v>0.28853526830867793</c:v>
                </c:pt>
                <c:pt idx="672">
                  <c:v>0.28443007521480501</c:v>
                </c:pt>
                <c:pt idx="673">
                  <c:v>-0.8189300933185355</c:v>
                </c:pt>
                <c:pt idx="674">
                  <c:v>0.79383429858596788</c:v>
                </c:pt>
                <c:pt idx="675">
                  <c:v>0.78151565938718193</c:v>
                </c:pt>
                <c:pt idx="676">
                  <c:v>-0.33504652742402685</c:v>
                </c:pt>
                <c:pt idx="677">
                  <c:v>-0.32820421770975239</c:v>
                </c:pt>
                <c:pt idx="678">
                  <c:v>0.38293526729073823</c:v>
                </c:pt>
                <c:pt idx="679">
                  <c:v>0.30843906283101941</c:v>
                </c:pt>
                <c:pt idx="680">
                  <c:v>0.23162728966522916</c:v>
                </c:pt>
                <c:pt idx="681">
                  <c:v>-0.56397004470935785</c:v>
                </c:pt>
                <c:pt idx="682">
                  <c:v>0.26288469557973926</c:v>
                </c:pt>
                <c:pt idx="683">
                  <c:v>-1.2811640447885915</c:v>
                </c:pt>
                <c:pt idx="684">
                  <c:v>-5.3925084630775721E-2</c:v>
                </c:pt>
                <c:pt idx="685">
                  <c:v>0.48564201187064837</c:v>
                </c:pt>
                <c:pt idx="686">
                  <c:v>0.69327949846891634</c:v>
                </c:pt>
                <c:pt idx="687">
                  <c:v>-0.72808249331919139</c:v>
                </c:pt>
                <c:pt idx="688">
                  <c:v>0.92297563649345227</c:v>
                </c:pt>
                <c:pt idx="689">
                  <c:v>0.40942446429993673</c:v>
                </c:pt>
                <c:pt idx="690">
                  <c:v>0.80233015294523735</c:v>
                </c:pt>
                <c:pt idx="691">
                  <c:v>-0.82718075538971636</c:v>
                </c:pt>
                <c:pt idx="692">
                  <c:v>-0.14188130954494049</c:v>
                </c:pt>
                <c:pt idx="693">
                  <c:v>1.589439150298066</c:v>
                </c:pt>
                <c:pt idx="694">
                  <c:v>0.2647416823255031</c:v>
                </c:pt>
                <c:pt idx="695">
                  <c:v>0.50849762758026751</c:v>
                </c:pt>
                <c:pt idx="696">
                  <c:v>0.15795990827589268</c:v>
                </c:pt>
                <c:pt idx="697">
                  <c:v>0.55657008418870202</c:v>
                </c:pt>
                <c:pt idx="698">
                  <c:v>1.1903940973223395</c:v>
                </c:pt>
                <c:pt idx="699">
                  <c:v>-1.1791705668812196</c:v>
                </c:pt>
                <c:pt idx="700">
                  <c:v>-0.20744287406626505</c:v>
                </c:pt>
                <c:pt idx="701">
                  <c:v>0.58275764756234505</c:v>
                </c:pt>
                <c:pt idx="702">
                  <c:v>0.40977402327871326</c:v>
                </c:pt>
                <c:pt idx="703">
                  <c:v>-0.66982483362387768</c:v>
                </c:pt>
                <c:pt idx="704">
                  <c:v>1.1422807539814324</c:v>
                </c:pt>
                <c:pt idx="705">
                  <c:v>-0.33049344155338201</c:v>
                </c:pt>
                <c:pt idx="706">
                  <c:v>1.2405375020219536</c:v>
                </c:pt>
                <c:pt idx="707">
                  <c:v>-0.90314227071690834</c:v>
                </c:pt>
                <c:pt idx="708">
                  <c:v>-2.1024168905345135</c:v>
                </c:pt>
                <c:pt idx="709">
                  <c:v>1.1944127039758552</c:v>
                </c:pt>
                <c:pt idx="710">
                  <c:v>-0.57489545726804048</c:v>
                </c:pt>
                <c:pt idx="711">
                  <c:v>-0.37811224277181843</c:v>
                </c:pt>
                <c:pt idx="712">
                  <c:v>8.0979883268039732E-2</c:v>
                </c:pt>
                <c:pt idx="713">
                  <c:v>0.22077396474961253</c:v>
                </c:pt>
                <c:pt idx="714">
                  <c:v>-0.63895359918907335</c:v>
                </c:pt>
                <c:pt idx="715">
                  <c:v>-1.069592308808867</c:v>
                </c:pt>
                <c:pt idx="716">
                  <c:v>0.42666125851571213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39200"/>
        <c:axId val="464959616"/>
      </c:scatterChart>
      <c:valAx>
        <c:axId val="40463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ZIP_AA+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959616"/>
        <c:crosses val="autoZero"/>
        <c:crossBetween val="midCat"/>
      </c:valAx>
      <c:valAx>
        <c:axId val="464959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63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Credits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'CC data'!$N$2:$N$718</c:f>
              <c:numCache>
                <c:formatCode>General</c:formatCode>
                <c:ptCount val="717"/>
                <c:pt idx="0">
                  <c:v>34</c:v>
                </c:pt>
                <c:pt idx="1">
                  <c:v>36</c:v>
                </c:pt>
                <c:pt idx="2">
                  <c:v>22</c:v>
                </c:pt>
                <c:pt idx="3">
                  <c:v>49</c:v>
                </c:pt>
                <c:pt idx="4">
                  <c:v>10</c:v>
                </c:pt>
                <c:pt idx="5">
                  <c:v>77</c:v>
                </c:pt>
                <c:pt idx="6">
                  <c:v>9</c:v>
                </c:pt>
                <c:pt idx="7">
                  <c:v>32</c:v>
                </c:pt>
                <c:pt idx="8">
                  <c:v>18</c:v>
                </c:pt>
                <c:pt idx="9">
                  <c:v>52</c:v>
                </c:pt>
                <c:pt idx="10">
                  <c:v>24</c:v>
                </c:pt>
                <c:pt idx="11">
                  <c:v>42</c:v>
                </c:pt>
                <c:pt idx="12">
                  <c:v>16</c:v>
                </c:pt>
                <c:pt idx="13">
                  <c:v>12</c:v>
                </c:pt>
                <c:pt idx="14">
                  <c:v>9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6</c:v>
                </c:pt>
                <c:pt idx="20">
                  <c:v>62</c:v>
                </c:pt>
                <c:pt idx="21">
                  <c:v>38</c:v>
                </c:pt>
                <c:pt idx="22">
                  <c:v>44</c:v>
                </c:pt>
                <c:pt idx="23">
                  <c:v>74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2</c:v>
                </c:pt>
                <c:pt idx="28">
                  <c:v>14</c:v>
                </c:pt>
                <c:pt idx="29">
                  <c:v>35</c:v>
                </c:pt>
                <c:pt idx="30">
                  <c:v>41</c:v>
                </c:pt>
                <c:pt idx="31">
                  <c:v>3</c:v>
                </c:pt>
                <c:pt idx="32">
                  <c:v>26</c:v>
                </c:pt>
                <c:pt idx="33">
                  <c:v>15</c:v>
                </c:pt>
                <c:pt idx="34">
                  <c:v>60</c:v>
                </c:pt>
                <c:pt idx="35">
                  <c:v>81</c:v>
                </c:pt>
                <c:pt idx="36">
                  <c:v>26</c:v>
                </c:pt>
                <c:pt idx="37">
                  <c:v>25</c:v>
                </c:pt>
                <c:pt idx="38">
                  <c:v>15</c:v>
                </c:pt>
                <c:pt idx="39">
                  <c:v>46</c:v>
                </c:pt>
                <c:pt idx="40">
                  <c:v>3</c:v>
                </c:pt>
                <c:pt idx="41">
                  <c:v>6</c:v>
                </c:pt>
                <c:pt idx="42">
                  <c:v>9</c:v>
                </c:pt>
                <c:pt idx="43">
                  <c:v>14</c:v>
                </c:pt>
                <c:pt idx="44">
                  <c:v>75</c:v>
                </c:pt>
                <c:pt idx="45">
                  <c:v>21</c:v>
                </c:pt>
                <c:pt idx="46">
                  <c:v>15</c:v>
                </c:pt>
                <c:pt idx="47">
                  <c:v>44</c:v>
                </c:pt>
                <c:pt idx="48">
                  <c:v>37</c:v>
                </c:pt>
                <c:pt idx="49">
                  <c:v>45</c:v>
                </c:pt>
                <c:pt idx="50">
                  <c:v>24</c:v>
                </c:pt>
                <c:pt idx="51">
                  <c:v>85</c:v>
                </c:pt>
                <c:pt idx="52">
                  <c:v>27</c:v>
                </c:pt>
                <c:pt idx="53">
                  <c:v>6</c:v>
                </c:pt>
                <c:pt idx="54">
                  <c:v>1</c:v>
                </c:pt>
                <c:pt idx="55">
                  <c:v>80</c:v>
                </c:pt>
                <c:pt idx="56">
                  <c:v>16</c:v>
                </c:pt>
                <c:pt idx="57">
                  <c:v>3</c:v>
                </c:pt>
                <c:pt idx="58">
                  <c:v>82</c:v>
                </c:pt>
                <c:pt idx="59">
                  <c:v>13</c:v>
                </c:pt>
                <c:pt idx="60">
                  <c:v>108</c:v>
                </c:pt>
                <c:pt idx="61">
                  <c:v>6</c:v>
                </c:pt>
                <c:pt idx="62">
                  <c:v>3</c:v>
                </c:pt>
                <c:pt idx="63">
                  <c:v>33</c:v>
                </c:pt>
                <c:pt idx="64">
                  <c:v>10</c:v>
                </c:pt>
                <c:pt idx="65">
                  <c:v>24</c:v>
                </c:pt>
                <c:pt idx="66">
                  <c:v>14</c:v>
                </c:pt>
                <c:pt idx="67">
                  <c:v>6</c:v>
                </c:pt>
                <c:pt idx="68">
                  <c:v>3</c:v>
                </c:pt>
                <c:pt idx="69">
                  <c:v>17</c:v>
                </c:pt>
                <c:pt idx="70">
                  <c:v>25</c:v>
                </c:pt>
                <c:pt idx="71">
                  <c:v>3</c:v>
                </c:pt>
                <c:pt idx="72">
                  <c:v>10</c:v>
                </c:pt>
                <c:pt idx="73">
                  <c:v>7</c:v>
                </c:pt>
                <c:pt idx="74">
                  <c:v>46</c:v>
                </c:pt>
                <c:pt idx="75">
                  <c:v>34</c:v>
                </c:pt>
                <c:pt idx="76">
                  <c:v>54</c:v>
                </c:pt>
                <c:pt idx="77">
                  <c:v>10</c:v>
                </c:pt>
                <c:pt idx="78">
                  <c:v>22</c:v>
                </c:pt>
                <c:pt idx="79">
                  <c:v>63</c:v>
                </c:pt>
                <c:pt idx="80">
                  <c:v>4</c:v>
                </c:pt>
                <c:pt idx="81">
                  <c:v>99</c:v>
                </c:pt>
                <c:pt idx="82">
                  <c:v>6</c:v>
                </c:pt>
                <c:pt idx="83">
                  <c:v>17</c:v>
                </c:pt>
                <c:pt idx="84">
                  <c:v>163</c:v>
                </c:pt>
                <c:pt idx="85">
                  <c:v>3</c:v>
                </c:pt>
                <c:pt idx="86">
                  <c:v>16</c:v>
                </c:pt>
                <c:pt idx="87">
                  <c:v>3</c:v>
                </c:pt>
                <c:pt idx="88">
                  <c:v>17</c:v>
                </c:pt>
                <c:pt idx="89">
                  <c:v>88</c:v>
                </c:pt>
                <c:pt idx="90">
                  <c:v>23</c:v>
                </c:pt>
                <c:pt idx="91">
                  <c:v>6</c:v>
                </c:pt>
                <c:pt idx="92">
                  <c:v>9</c:v>
                </c:pt>
                <c:pt idx="93">
                  <c:v>124</c:v>
                </c:pt>
                <c:pt idx="94">
                  <c:v>15</c:v>
                </c:pt>
                <c:pt idx="95">
                  <c:v>6</c:v>
                </c:pt>
                <c:pt idx="96">
                  <c:v>44</c:v>
                </c:pt>
                <c:pt idx="97">
                  <c:v>22</c:v>
                </c:pt>
                <c:pt idx="98">
                  <c:v>42</c:v>
                </c:pt>
                <c:pt idx="99">
                  <c:v>37</c:v>
                </c:pt>
                <c:pt idx="100">
                  <c:v>17</c:v>
                </c:pt>
                <c:pt idx="101">
                  <c:v>3</c:v>
                </c:pt>
                <c:pt idx="102">
                  <c:v>109</c:v>
                </c:pt>
                <c:pt idx="103">
                  <c:v>15</c:v>
                </c:pt>
                <c:pt idx="104">
                  <c:v>15</c:v>
                </c:pt>
                <c:pt idx="105">
                  <c:v>33</c:v>
                </c:pt>
                <c:pt idx="106">
                  <c:v>43</c:v>
                </c:pt>
                <c:pt idx="107">
                  <c:v>5</c:v>
                </c:pt>
                <c:pt idx="108">
                  <c:v>18</c:v>
                </c:pt>
                <c:pt idx="109">
                  <c:v>15</c:v>
                </c:pt>
                <c:pt idx="110">
                  <c:v>36</c:v>
                </c:pt>
                <c:pt idx="111">
                  <c:v>70</c:v>
                </c:pt>
                <c:pt idx="112">
                  <c:v>45</c:v>
                </c:pt>
                <c:pt idx="113">
                  <c:v>47</c:v>
                </c:pt>
                <c:pt idx="114">
                  <c:v>3</c:v>
                </c:pt>
                <c:pt idx="115">
                  <c:v>22</c:v>
                </c:pt>
                <c:pt idx="116">
                  <c:v>15</c:v>
                </c:pt>
                <c:pt idx="117">
                  <c:v>12</c:v>
                </c:pt>
                <c:pt idx="118">
                  <c:v>54</c:v>
                </c:pt>
                <c:pt idx="119">
                  <c:v>30</c:v>
                </c:pt>
                <c:pt idx="120">
                  <c:v>21</c:v>
                </c:pt>
                <c:pt idx="121">
                  <c:v>12</c:v>
                </c:pt>
                <c:pt idx="122">
                  <c:v>83</c:v>
                </c:pt>
                <c:pt idx="123">
                  <c:v>55.01</c:v>
                </c:pt>
                <c:pt idx="124">
                  <c:v>27</c:v>
                </c:pt>
                <c:pt idx="125">
                  <c:v>1</c:v>
                </c:pt>
                <c:pt idx="126">
                  <c:v>40</c:v>
                </c:pt>
                <c:pt idx="127">
                  <c:v>56</c:v>
                </c:pt>
                <c:pt idx="128">
                  <c:v>41</c:v>
                </c:pt>
                <c:pt idx="129">
                  <c:v>9</c:v>
                </c:pt>
                <c:pt idx="130">
                  <c:v>13</c:v>
                </c:pt>
                <c:pt idx="131">
                  <c:v>13</c:v>
                </c:pt>
                <c:pt idx="132">
                  <c:v>53</c:v>
                </c:pt>
                <c:pt idx="133">
                  <c:v>25</c:v>
                </c:pt>
                <c:pt idx="134">
                  <c:v>9</c:v>
                </c:pt>
                <c:pt idx="135">
                  <c:v>58</c:v>
                </c:pt>
                <c:pt idx="136">
                  <c:v>25</c:v>
                </c:pt>
                <c:pt idx="137">
                  <c:v>75</c:v>
                </c:pt>
                <c:pt idx="138">
                  <c:v>25</c:v>
                </c:pt>
                <c:pt idx="139">
                  <c:v>9</c:v>
                </c:pt>
                <c:pt idx="140">
                  <c:v>14</c:v>
                </c:pt>
                <c:pt idx="141">
                  <c:v>28</c:v>
                </c:pt>
                <c:pt idx="142">
                  <c:v>37</c:v>
                </c:pt>
                <c:pt idx="143">
                  <c:v>24</c:v>
                </c:pt>
                <c:pt idx="144">
                  <c:v>3</c:v>
                </c:pt>
                <c:pt idx="145">
                  <c:v>60</c:v>
                </c:pt>
                <c:pt idx="146">
                  <c:v>32</c:v>
                </c:pt>
                <c:pt idx="147">
                  <c:v>16</c:v>
                </c:pt>
                <c:pt idx="148">
                  <c:v>6</c:v>
                </c:pt>
                <c:pt idx="149">
                  <c:v>87</c:v>
                </c:pt>
                <c:pt idx="150">
                  <c:v>8</c:v>
                </c:pt>
                <c:pt idx="151">
                  <c:v>28</c:v>
                </c:pt>
                <c:pt idx="152">
                  <c:v>3</c:v>
                </c:pt>
                <c:pt idx="153">
                  <c:v>12</c:v>
                </c:pt>
                <c:pt idx="154">
                  <c:v>40</c:v>
                </c:pt>
                <c:pt idx="155">
                  <c:v>20</c:v>
                </c:pt>
                <c:pt idx="156">
                  <c:v>27</c:v>
                </c:pt>
                <c:pt idx="157">
                  <c:v>10</c:v>
                </c:pt>
                <c:pt idx="158">
                  <c:v>8</c:v>
                </c:pt>
                <c:pt idx="159">
                  <c:v>41</c:v>
                </c:pt>
                <c:pt idx="160">
                  <c:v>53</c:v>
                </c:pt>
                <c:pt idx="161">
                  <c:v>6</c:v>
                </c:pt>
                <c:pt idx="162">
                  <c:v>21</c:v>
                </c:pt>
                <c:pt idx="163">
                  <c:v>16</c:v>
                </c:pt>
                <c:pt idx="164">
                  <c:v>10</c:v>
                </c:pt>
                <c:pt idx="165">
                  <c:v>19</c:v>
                </c:pt>
                <c:pt idx="166">
                  <c:v>12</c:v>
                </c:pt>
                <c:pt idx="167">
                  <c:v>5</c:v>
                </c:pt>
                <c:pt idx="168">
                  <c:v>5</c:v>
                </c:pt>
                <c:pt idx="169">
                  <c:v>31</c:v>
                </c:pt>
                <c:pt idx="170">
                  <c:v>6</c:v>
                </c:pt>
                <c:pt idx="171">
                  <c:v>9</c:v>
                </c:pt>
                <c:pt idx="172">
                  <c:v>82</c:v>
                </c:pt>
                <c:pt idx="173">
                  <c:v>3</c:v>
                </c:pt>
                <c:pt idx="174">
                  <c:v>37</c:v>
                </c:pt>
                <c:pt idx="175">
                  <c:v>20</c:v>
                </c:pt>
                <c:pt idx="176">
                  <c:v>63</c:v>
                </c:pt>
                <c:pt idx="177">
                  <c:v>34</c:v>
                </c:pt>
                <c:pt idx="178">
                  <c:v>17</c:v>
                </c:pt>
                <c:pt idx="179">
                  <c:v>12</c:v>
                </c:pt>
                <c:pt idx="180">
                  <c:v>42</c:v>
                </c:pt>
                <c:pt idx="181">
                  <c:v>42</c:v>
                </c:pt>
                <c:pt idx="182">
                  <c:v>28</c:v>
                </c:pt>
                <c:pt idx="183">
                  <c:v>47</c:v>
                </c:pt>
                <c:pt idx="184">
                  <c:v>18</c:v>
                </c:pt>
                <c:pt idx="185">
                  <c:v>16</c:v>
                </c:pt>
                <c:pt idx="186">
                  <c:v>19</c:v>
                </c:pt>
                <c:pt idx="187">
                  <c:v>26</c:v>
                </c:pt>
                <c:pt idx="188">
                  <c:v>47</c:v>
                </c:pt>
                <c:pt idx="189">
                  <c:v>12</c:v>
                </c:pt>
                <c:pt idx="190">
                  <c:v>23</c:v>
                </c:pt>
                <c:pt idx="191">
                  <c:v>74</c:v>
                </c:pt>
                <c:pt idx="192">
                  <c:v>23</c:v>
                </c:pt>
                <c:pt idx="193">
                  <c:v>10</c:v>
                </c:pt>
                <c:pt idx="194">
                  <c:v>2</c:v>
                </c:pt>
                <c:pt idx="195">
                  <c:v>16</c:v>
                </c:pt>
                <c:pt idx="196">
                  <c:v>27</c:v>
                </c:pt>
                <c:pt idx="197">
                  <c:v>9</c:v>
                </c:pt>
                <c:pt idx="198">
                  <c:v>6</c:v>
                </c:pt>
                <c:pt idx="199">
                  <c:v>4</c:v>
                </c:pt>
                <c:pt idx="200">
                  <c:v>46</c:v>
                </c:pt>
                <c:pt idx="201">
                  <c:v>34</c:v>
                </c:pt>
                <c:pt idx="202">
                  <c:v>35</c:v>
                </c:pt>
                <c:pt idx="203">
                  <c:v>17</c:v>
                </c:pt>
                <c:pt idx="204">
                  <c:v>33</c:v>
                </c:pt>
                <c:pt idx="205">
                  <c:v>34</c:v>
                </c:pt>
                <c:pt idx="206">
                  <c:v>21</c:v>
                </c:pt>
                <c:pt idx="207">
                  <c:v>1</c:v>
                </c:pt>
                <c:pt idx="208">
                  <c:v>3</c:v>
                </c:pt>
                <c:pt idx="209">
                  <c:v>4</c:v>
                </c:pt>
                <c:pt idx="210">
                  <c:v>32</c:v>
                </c:pt>
                <c:pt idx="211">
                  <c:v>9</c:v>
                </c:pt>
                <c:pt idx="212">
                  <c:v>39</c:v>
                </c:pt>
                <c:pt idx="213">
                  <c:v>21</c:v>
                </c:pt>
                <c:pt idx="214">
                  <c:v>13</c:v>
                </c:pt>
                <c:pt idx="215">
                  <c:v>23</c:v>
                </c:pt>
                <c:pt idx="216">
                  <c:v>7</c:v>
                </c:pt>
                <c:pt idx="217">
                  <c:v>38</c:v>
                </c:pt>
                <c:pt idx="218">
                  <c:v>26</c:v>
                </c:pt>
                <c:pt idx="219">
                  <c:v>77</c:v>
                </c:pt>
                <c:pt idx="220">
                  <c:v>24</c:v>
                </c:pt>
                <c:pt idx="221">
                  <c:v>3</c:v>
                </c:pt>
                <c:pt idx="222">
                  <c:v>6</c:v>
                </c:pt>
                <c:pt idx="223">
                  <c:v>25</c:v>
                </c:pt>
                <c:pt idx="224">
                  <c:v>43</c:v>
                </c:pt>
                <c:pt idx="225">
                  <c:v>19</c:v>
                </c:pt>
                <c:pt idx="226">
                  <c:v>74</c:v>
                </c:pt>
                <c:pt idx="227">
                  <c:v>61</c:v>
                </c:pt>
                <c:pt idx="228">
                  <c:v>17</c:v>
                </c:pt>
                <c:pt idx="229">
                  <c:v>9</c:v>
                </c:pt>
                <c:pt idx="230">
                  <c:v>22</c:v>
                </c:pt>
                <c:pt idx="231">
                  <c:v>56</c:v>
                </c:pt>
                <c:pt idx="232">
                  <c:v>3</c:v>
                </c:pt>
                <c:pt idx="233">
                  <c:v>106</c:v>
                </c:pt>
                <c:pt idx="234">
                  <c:v>5</c:v>
                </c:pt>
                <c:pt idx="235">
                  <c:v>5</c:v>
                </c:pt>
                <c:pt idx="236">
                  <c:v>6</c:v>
                </c:pt>
                <c:pt idx="237">
                  <c:v>25</c:v>
                </c:pt>
                <c:pt idx="238">
                  <c:v>2</c:v>
                </c:pt>
                <c:pt idx="239">
                  <c:v>5</c:v>
                </c:pt>
                <c:pt idx="240">
                  <c:v>7</c:v>
                </c:pt>
                <c:pt idx="241">
                  <c:v>1</c:v>
                </c:pt>
                <c:pt idx="242">
                  <c:v>21</c:v>
                </c:pt>
                <c:pt idx="243">
                  <c:v>26</c:v>
                </c:pt>
                <c:pt idx="244">
                  <c:v>9</c:v>
                </c:pt>
                <c:pt idx="245">
                  <c:v>7</c:v>
                </c:pt>
                <c:pt idx="246">
                  <c:v>13</c:v>
                </c:pt>
                <c:pt idx="247">
                  <c:v>27</c:v>
                </c:pt>
                <c:pt idx="248">
                  <c:v>25</c:v>
                </c:pt>
                <c:pt idx="249">
                  <c:v>18</c:v>
                </c:pt>
                <c:pt idx="250">
                  <c:v>46</c:v>
                </c:pt>
                <c:pt idx="251">
                  <c:v>20</c:v>
                </c:pt>
                <c:pt idx="252">
                  <c:v>80</c:v>
                </c:pt>
                <c:pt idx="253">
                  <c:v>43</c:v>
                </c:pt>
                <c:pt idx="254">
                  <c:v>4</c:v>
                </c:pt>
                <c:pt idx="255">
                  <c:v>3</c:v>
                </c:pt>
                <c:pt idx="256">
                  <c:v>23</c:v>
                </c:pt>
                <c:pt idx="257">
                  <c:v>75</c:v>
                </c:pt>
                <c:pt idx="258">
                  <c:v>15</c:v>
                </c:pt>
                <c:pt idx="259">
                  <c:v>4</c:v>
                </c:pt>
                <c:pt idx="260">
                  <c:v>19</c:v>
                </c:pt>
                <c:pt idx="261">
                  <c:v>23</c:v>
                </c:pt>
                <c:pt idx="262">
                  <c:v>18</c:v>
                </c:pt>
                <c:pt idx="263">
                  <c:v>17</c:v>
                </c:pt>
                <c:pt idx="264">
                  <c:v>6</c:v>
                </c:pt>
                <c:pt idx="265">
                  <c:v>3</c:v>
                </c:pt>
                <c:pt idx="266">
                  <c:v>14</c:v>
                </c:pt>
                <c:pt idx="267">
                  <c:v>80</c:v>
                </c:pt>
                <c:pt idx="268">
                  <c:v>98</c:v>
                </c:pt>
                <c:pt idx="269">
                  <c:v>54</c:v>
                </c:pt>
                <c:pt idx="270">
                  <c:v>81</c:v>
                </c:pt>
                <c:pt idx="271">
                  <c:v>51</c:v>
                </c:pt>
                <c:pt idx="272">
                  <c:v>21</c:v>
                </c:pt>
                <c:pt idx="273">
                  <c:v>45</c:v>
                </c:pt>
                <c:pt idx="274">
                  <c:v>4</c:v>
                </c:pt>
                <c:pt idx="275">
                  <c:v>3</c:v>
                </c:pt>
                <c:pt idx="276">
                  <c:v>44</c:v>
                </c:pt>
                <c:pt idx="277">
                  <c:v>89</c:v>
                </c:pt>
                <c:pt idx="278">
                  <c:v>64</c:v>
                </c:pt>
                <c:pt idx="279">
                  <c:v>41</c:v>
                </c:pt>
                <c:pt idx="280">
                  <c:v>15</c:v>
                </c:pt>
                <c:pt idx="281">
                  <c:v>35</c:v>
                </c:pt>
                <c:pt idx="282">
                  <c:v>3</c:v>
                </c:pt>
                <c:pt idx="283">
                  <c:v>39</c:v>
                </c:pt>
                <c:pt idx="284">
                  <c:v>50</c:v>
                </c:pt>
                <c:pt idx="285">
                  <c:v>16</c:v>
                </c:pt>
                <c:pt idx="286">
                  <c:v>30</c:v>
                </c:pt>
                <c:pt idx="287">
                  <c:v>46</c:v>
                </c:pt>
                <c:pt idx="288">
                  <c:v>7</c:v>
                </c:pt>
                <c:pt idx="289">
                  <c:v>20</c:v>
                </c:pt>
                <c:pt idx="290">
                  <c:v>3</c:v>
                </c:pt>
                <c:pt idx="291">
                  <c:v>6</c:v>
                </c:pt>
                <c:pt idx="292">
                  <c:v>3</c:v>
                </c:pt>
                <c:pt idx="293">
                  <c:v>101</c:v>
                </c:pt>
                <c:pt idx="294">
                  <c:v>52</c:v>
                </c:pt>
                <c:pt idx="295">
                  <c:v>51</c:v>
                </c:pt>
                <c:pt idx="296">
                  <c:v>12</c:v>
                </c:pt>
                <c:pt idx="297">
                  <c:v>6</c:v>
                </c:pt>
                <c:pt idx="298">
                  <c:v>84</c:v>
                </c:pt>
                <c:pt idx="299">
                  <c:v>43</c:v>
                </c:pt>
                <c:pt idx="300">
                  <c:v>14</c:v>
                </c:pt>
                <c:pt idx="301">
                  <c:v>75</c:v>
                </c:pt>
                <c:pt idx="302">
                  <c:v>11</c:v>
                </c:pt>
                <c:pt idx="303">
                  <c:v>6</c:v>
                </c:pt>
                <c:pt idx="304">
                  <c:v>83</c:v>
                </c:pt>
                <c:pt idx="305">
                  <c:v>51</c:v>
                </c:pt>
                <c:pt idx="306">
                  <c:v>38</c:v>
                </c:pt>
                <c:pt idx="307">
                  <c:v>16</c:v>
                </c:pt>
                <c:pt idx="308">
                  <c:v>12</c:v>
                </c:pt>
                <c:pt idx="309">
                  <c:v>55</c:v>
                </c:pt>
                <c:pt idx="310">
                  <c:v>8</c:v>
                </c:pt>
                <c:pt idx="311">
                  <c:v>38</c:v>
                </c:pt>
                <c:pt idx="312">
                  <c:v>57</c:v>
                </c:pt>
                <c:pt idx="313">
                  <c:v>35</c:v>
                </c:pt>
                <c:pt idx="314">
                  <c:v>40</c:v>
                </c:pt>
                <c:pt idx="315">
                  <c:v>1</c:v>
                </c:pt>
                <c:pt idx="316">
                  <c:v>36</c:v>
                </c:pt>
                <c:pt idx="317">
                  <c:v>75</c:v>
                </c:pt>
                <c:pt idx="318">
                  <c:v>15</c:v>
                </c:pt>
                <c:pt idx="319">
                  <c:v>21</c:v>
                </c:pt>
                <c:pt idx="320">
                  <c:v>51</c:v>
                </c:pt>
                <c:pt idx="321">
                  <c:v>14</c:v>
                </c:pt>
                <c:pt idx="322">
                  <c:v>10</c:v>
                </c:pt>
                <c:pt idx="323">
                  <c:v>6</c:v>
                </c:pt>
                <c:pt idx="324">
                  <c:v>6</c:v>
                </c:pt>
                <c:pt idx="325">
                  <c:v>37</c:v>
                </c:pt>
                <c:pt idx="326">
                  <c:v>8</c:v>
                </c:pt>
                <c:pt idx="327">
                  <c:v>6</c:v>
                </c:pt>
                <c:pt idx="328">
                  <c:v>66</c:v>
                </c:pt>
                <c:pt idx="329">
                  <c:v>31</c:v>
                </c:pt>
                <c:pt idx="330">
                  <c:v>9</c:v>
                </c:pt>
                <c:pt idx="331">
                  <c:v>31</c:v>
                </c:pt>
                <c:pt idx="332">
                  <c:v>13</c:v>
                </c:pt>
                <c:pt idx="333">
                  <c:v>26</c:v>
                </c:pt>
                <c:pt idx="334">
                  <c:v>14</c:v>
                </c:pt>
                <c:pt idx="335">
                  <c:v>3</c:v>
                </c:pt>
                <c:pt idx="336">
                  <c:v>32</c:v>
                </c:pt>
                <c:pt idx="337">
                  <c:v>3</c:v>
                </c:pt>
                <c:pt idx="338">
                  <c:v>57</c:v>
                </c:pt>
                <c:pt idx="339">
                  <c:v>23</c:v>
                </c:pt>
                <c:pt idx="340">
                  <c:v>6</c:v>
                </c:pt>
                <c:pt idx="341">
                  <c:v>6</c:v>
                </c:pt>
                <c:pt idx="342">
                  <c:v>23</c:v>
                </c:pt>
                <c:pt idx="343">
                  <c:v>59</c:v>
                </c:pt>
                <c:pt idx="344">
                  <c:v>9</c:v>
                </c:pt>
                <c:pt idx="345">
                  <c:v>19</c:v>
                </c:pt>
                <c:pt idx="346">
                  <c:v>10</c:v>
                </c:pt>
                <c:pt idx="347">
                  <c:v>25</c:v>
                </c:pt>
                <c:pt idx="348">
                  <c:v>24</c:v>
                </c:pt>
                <c:pt idx="349">
                  <c:v>30</c:v>
                </c:pt>
                <c:pt idx="350">
                  <c:v>24</c:v>
                </c:pt>
                <c:pt idx="351">
                  <c:v>6</c:v>
                </c:pt>
                <c:pt idx="352">
                  <c:v>9</c:v>
                </c:pt>
                <c:pt idx="353">
                  <c:v>28</c:v>
                </c:pt>
                <c:pt idx="354">
                  <c:v>25</c:v>
                </c:pt>
                <c:pt idx="355">
                  <c:v>16</c:v>
                </c:pt>
                <c:pt idx="356">
                  <c:v>32</c:v>
                </c:pt>
                <c:pt idx="357">
                  <c:v>63</c:v>
                </c:pt>
                <c:pt idx="358">
                  <c:v>72</c:v>
                </c:pt>
                <c:pt idx="359">
                  <c:v>49</c:v>
                </c:pt>
                <c:pt idx="360">
                  <c:v>6</c:v>
                </c:pt>
                <c:pt idx="361">
                  <c:v>38</c:v>
                </c:pt>
                <c:pt idx="362">
                  <c:v>3</c:v>
                </c:pt>
                <c:pt idx="363">
                  <c:v>21</c:v>
                </c:pt>
                <c:pt idx="364">
                  <c:v>51</c:v>
                </c:pt>
                <c:pt idx="365">
                  <c:v>3</c:v>
                </c:pt>
                <c:pt idx="366">
                  <c:v>49</c:v>
                </c:pt>
                <c:pt idx="367">
                  <c:v>29</c:v>
                </c:pt>
                <c:pt idx="368">
                  <c:v>9</c:v>
                </c:pt>
                <c:pt idx="369">
                  <c:v>22</c:v>
                </c:pt>
                <c:pt idx="370">
                  <c:v>6</c:v>
                </c:pt>
                <c:pt idx="371">
                  <c:v>8</c:v>
                </c:pt>
                <c:pt idx="372">
                  <c:v>47</c:v>
                </c:pt>
                <c:pt idx="373">
                  <c:v>13</c:v>
                </c:pt>
                <c:pt idx="374">
                  <c:v>60</c:v>
                </c:pt>
                <c:pt idx="375">
                  <c:v>25</c:v>
                </c:pt>
                <c:pt idx="376">
                  <c:v>15</c:v>
                </c:pt>
                <c:pt idx="377">
                  <c:v>3</c:v>
                </c:pt>
                <c:pt idx="378">
                  <c:v>27</c:v>
                </c:pt>
                <c:pt idx="379">
                  <c:v>6</c:v>
                </c:pt>
                <c:pt idx="380">
                  <c:v>13</c:v>
                </c:pt>
                <c:pt idx="381">
                  <c:v>33</c:v>
                </c:pt>
                <c:pt idx="382">
                  <c:v>80</c:v>
                </c:pt>
                <c:pt idx="383">
                  <c:v>12</c:v>
                </c:pt>
                <c:pt idx="384">
                  <c:v>32</c:v>
                </c:pt>
                <c:pt idx="385">
                  <c:v>15</c:v>
                </c:pt>
                <c:pt idx="386">
                  <c:v>11</c:v>
                </c:pt>
                <c:pt idx="387">
                  <c:v>17</c:v>
                </c:pt>
                <c:pt idx="388">
                  <c:v>7</c:v>
                </c:pt>
                <c:pt idx="389">
                  <c:v>34</c:v>
                </c:pt>
                <c:pt idx="390">
                  <c:v>13</c:v>
                </c:pt>
                <c:pt idx="391">
                  <c:v>25</c:v>
                </c:pt>
                <c:pt idx="392">
                  <c:v>16</c:v>
                </c:pt>
                <c:pt idx="393">
                  <c:v>3</c:v>
                </c:pt>
                <c:pt idx="394">
                  <c:v>9</c:v>
                </c:pt>
                <c:pt idx="395">
                  <c:v>46</c:v>
                </c:pt>
                <c:pt idx="396">
                  <c:v>8</c:v>
                </c:pt>
                <c:pt idx="397">
                  <c:v>13</c:v>
                </c:pt>
                <c:pt idx="398">
                  <c:v>3</c:v>
                </c:pt>
                <c:pt idx="399">
                  <c:v>87</c:v>
                </c:pt>
                <c:pt idx="400">
                  <c:v>24</c:v>
                </c:pt>
                <c:pt idx="401">
                  <c:v>12</c:v>
                </c:pt>
                <c:pt idx="402">
                  <c:v>10</c:v>
                </c:pt>
                <c:pt idx="403">
                  <c:v>45</c:v>
                </c:pt>
                <c:pt idx="404">
                  <c:v>37</c:v>
                </c:pt>
                <c:pt idx="405">
                  <c:v>49</c:v>
                </c:pt>
                <c:pt idx="406">
                  <c:v>48</c:v>
                </c:pt>
                <c:pt idx="407">
                  <c:v>25</c:v>
                </c:pt>
                <c:pt idx="408">
                  <c:v>13</c:v>
                </c:pt>
                <c:pt idx="409">
                  <c:v>29</c:v>
                </c:pt>
                <c:pt idx="410">
                  <c:v>49</c:v>
                </c:pt>
                <c:pt idx="411">
                  <c:v>46</c:v>
                </c:pt>
                <c:pt idx="412">
                  <c:v>10</c:v>
                </c:pt>
                <c:pt idx="413">
                  <c:v>34</c:v>
                </c:pt>
                <c:pt idx="414">
                  <c:v>6</c:v>
                </c:pt>
                <c:pt idx="415">
                  <c:v>15</c:v>
                </c:pt>
                <c:pt idx="416">
                  <c:v>8</c:v>
                </c:pt>
                <c:pt idx="417">
                  <c:v>27</c:v>
                </c:pt>
                <c:pt idx="418">
                  <c:v>57</c:v>
                </c:pt>
                <c:pt idx="419">
                  <c:v>54</c:v>
                </c:pt>
                <c:pt idx="420">
                  <c:v>39</c:v>
                </c:pt>
                <c:pt idx="421">
                  <c:v>39</c:v>
                </c:pt>
                <c:pt idx="422">
                  <c:v>71</c:v>
                </c:pt>
                <c:pt idx="423">
                  <c:v>25</c:v>
                </c:pt>
                <c:pt idx="424">
                  <c:v>23</c:v>
                </c:pt>
                <c:pt idx="425">
                  <c:v>9</c:v>
                </c:pt>
                <c:pt idx="426">
                  <c:v>27</c:v>
                </c:pt>
                <c:pt idx="427">
                  <c:v>3</c:v>
                </c:pt>
                <c:pt idx="428">
                  <c:v>14</c:v>
                </c:pt>
                <c:pt idx="429">
                  <c:v>33</c:v>
                </c:pt>
                <c:pt idx="430">
                  <c:v>23</c:v>
                </c:pt>
                <c:pt idx="431">
                  <c:v>28</c:v>
                </c:pt>
                <c:pt idx="432">
                  <c:v>3</c:v>
                </c:pt>
                <c:pt idx="433">
                  <c:v>36</c:v>
                </c:pt>
                <c:pt idx="434">
                  <c:v>25</c:v>
                </c:pt>
                <c:pt idx="435">
                  <c:v>27</c:v>
                </c:pt>
                <c:pt idx="436">
                  <c:v>38</c:v>
                </c:pt>
                <c:pt idx="437">
                  <c:v>16</c:v>
                </c:pt>
                <c:pt idx="438">
                  <c:v>38</c:v>
                </c:pt>
                <c:pt idx="439">
                  <c:v>3</c:v>
                </c:pt>
                <c:pt idx="440">
                  <c:v>18</c:v>
                </c:pt>
                <c:pt idx="441">
                  <c:v>3</c:v>
                </c:pt>
                <c:pt idx="442">
                  <c:v>17</c:v>
                </c:pt>
                <c:pt idx="443">
                  <c:v>29</c:v>
                </c:pt>
                <c:pt idx="444">
                  <c:v>8</c:v>
                </c:pt>
                <c:pt idx="445">
                  <c:v>41</c:v>
                </c:pt>
                <c:pt idx="446">
                  <c:v>15</c:v>
                </c:pt>
                <c:pt idx="447">
                  <c:v>21</c:v>
                </c:pt>
                <c:pt idx="448">
                  <c:v>9</c:v>
                </c:pt>
                <c:pt idx="449">
                  <c:v>7</c:v>
                </c:pt>
                <c:pt idx="450">
                  <c:v>31</c:v>
                </c:pt>
                <c:pt idx="451">
                  <c:v>65</c:v>
                </c:pt>
                <c:pt idx="452">
                  <c:v>12</c:v>
                </c:pt>
                <c:pt idx="453">
                  <c:v>45</c:v>
                </c:pt>
                <c:pt idx="454">
                  <c:v>20</c:v>
                </c:pt>
                <c:pt idx="455">
                  <c:v>63</c:v>
                </c:pt>
                <c:pt idx="456">
                  <c:v>25</c:v>
                </c:pt>
                <c:pt idx="457">
                  <c:v>49</c:v>
                </c:pt>
                <c:pt idx="458">
                  <c:v>6</c:v>
                </c:pt>
                <c:pt idx="459">
                  <c:v>90</c:v>
                </c:pt>
                <c:pt idx="460">
                  <c:v>3</c:v>
                </c:pt>
                <c:pt idx="461">
                  <c:v>48</c:v>
                </c:pt>
                <c:pt idx="462">
                  <c:v>97</c:v>
                </c:pt>
                <c:pt idx="463">
                  <c:v>76</c:v>
                </c:pt>
                <c:pt idx="464">
                  <c:v>27</c:v>
                </c:pt>
                <c:pt idx="465">
                  <c:v>3</c:v>
                </c:pt>
                <c:pt idx="466">
                  <c:v>8</c:v>
                </c:pt>
                <c:pt idx="467">
                  <c:v>12</c:v>
                </c:pt>
                <c:pt idx="468">
                  <c:v>63</c:v>
                </c:pt>
                <c:pt idx="469">
                  <c:v>1</c:v>
                </c:pt>
                <c:pt idx="470">
                  <c:v>5</c:v>
                </c:pt>
                <c:pt idx="471">
                  <c:v>22</c:v>
                </c:pt>
                <c:pt idx="472">
                  <c:v>52</c:v>
                </c:pt>
                <c:pt idx="473">
                  <c:v>12</c:v>
                </c:pt>
                <c:pt idx="474">
                  <c:v>34</c:v>
                </c:pt>
                <c:pt idx="475">
                  <c:v>34</c:v>
                </c:pt>
                <c:pt idx="476">
                  <c:v>119</c:v>
                </c:pt>
                <c:pt idx="477">
                  <c:v>16</c:v>
                </c:pt>
                <c:pt idx="478">
                  <c:v>47</c:v>
                </c:pt>
                <c:pt idx="479">
                  <c:v>4</c:v>
                </c:pt>
                <c:pt idx="480">
                  <c:v>49</c:v>
                </c:pt>
                <c:pt idx="481">
                  <c:v>5</c:v>
                </c:pt>
                <c:pt idx="482">
                  <c:v>3</c:v>
                </c:pt>
                <c:pt idx="483">
                  <c:v>84</c:v>
                </c:pt>
                <c:pt idx="484">
                  <c:v>19</c:v>
                </c:pt>
                <c:pt idx="485">
                  <c:v>24</c:v>
                </c:pt>
                <c:pt idx="486">
                  <c:v>10</c:v>
                </c:pt>
                <c:pt idx="487">
                  <c:v>4</c:v>
                </c:pt>
                <c:pt idx="488">
                  <c:v>36</c:v>
                </c:pt>
                <c:pt idx="489">
                  <c:v>31</c:v>
                </c:pt>
                <c:pt idx="490">
                  <c:v>8</c:v>
                </c:pt>
                <c:pt idx="491">
                  <c:v>9</c:v>
                </c:pt>
                <c:pt idx="492">
                  <c:v>50.33</c:v>
                </c:pt>
                <c:pt idx="493">
                  <c:v>85</c:v>
                </c:pt>
                <c:pt idx="494">
                  <c:v>3</c:v>
                </c:pt>
                <c:pt idx="495">
                  <c:v>6</c:v>
                </c:pt>
                <c:pt idx="496">
                  <c:v>23</c:v>
                </c:pt>
                <c:pt idx="497">
                  <c:v>52</c:v>
                </c:pt>
                <c:pt idx="498">
                  <c:v>3</c:v>
                </c:pt>
                <c:pt idx="499">
                  <c:v>16</c:v>
                </c:pt>
                <c:pt idx="500">
                  <c:v>61</c:v>
                </c:pt>
                <c:pt idx="501">
                  <c:v>9</c:v>
                </c:pt>
                <c:pt idx="502">
                  <c:v>93</c:v>
                </c:pt>
                <c:pt idx="503">
                  <c:v>19</c:v>
                </c:pt>
                <c:pt idx="504">
                  <c:v>60</c:v>
                </c:pt>
                <c:pt idx="505">
                  <c:v>7</c:v>
                </c:pt>
                <c:pt idx="506">
                  <c:v>45</c:v>
                </c:pt>
                <c:pt idx="507">
                  <c:v>84</c:v>
                </c:pt>
                <c:pt idx="508">
                  <c:v>71</c:v>
                </c:pt>
                <c:pt idx="509">
                  <c:v>28</c:v>
                </c:pt>
                <c:pt idx="510">
                  <c:v>49</c:v>
                </c:pt>
                <c:pt idx="511">
                  <c:v>2</c:v>
                </c:pt>
                <c:pt idx="512">
                  <c:v>16</c:v>
                </c:pt>
                <c:pt idx="513">
                  <c:v>52</c:v>
                </c:pt>
                <c:pt idx="514">
                  <c:v>6</c:v>
                </c:pt>
                <c:pt idx="515">
                  <c:v>27</c:v>
                </c:pt>
                <c:pt idx="516">
                  <c:v>31</c:v>
                </c:pt>
                <c:pt idx="517">
                  <c:v>4</c:v>
                </c:pt>
                <c:pt idx="518">
                  <c:v>87</c:v>
                </c:pt>
                <c:pt idx="519">
                  <c:v>18</c:v>
                </c:pt>
                <c:pt idx="520">
                  <c:v>9</c:v>
                </c:pt>
                <c:pt idx="521">
                  <c:v>34</c:v>
                </c:pt>
                <c:pt idx="522">
                  <c:v>33</c:v>
                </c:pt>
                <c:pt idx="523">
                  <c:v>16</c:v>
                </c:pt>
                <c:pt idx="524">
                  <c:v>10</c:v>
                </c:pt>
                <c:pt idx="525">
                  <c:v>22</c:v>
                </c:pt>
                <c:pt idx="526">
                  <c:v>24</c:v>
                </c:pt>
                <c:pt idx="527">
                  <c:v>9</c:v>
                </c:pt>
                <c:pt idx="528">
                  <c:v>3</c:v>
                </c:pt>
                <c:pt idx="529">
                  <c:v>24</c:v>
                </c:pt>
                <c:pt idx="530">
                  <c:v>21</c:v>
                </c:pt>
                <c:pt idx="531">
                  <c:v>39</c:v>
                </c:pt>
                <c:pt idx="532">
                  <c:v>53</c:v>
                </c:pt>
                <c:pt idx="533">
                  <c:v>14</c:v>
                </c:pt>
                <c:pt idx="534">
                  <c:v>85</c:v>
                </c:pt>
                <c:pt idx="535">
                  <c:v>3</c:v>
                </c:pt>
                <c:pt idx="536">
                  <c:v>76</c:v>
                </c:pt>
                <c:pt idx="537">
                  <c:v>13</c:v>
                </c:pt>
                <c:pt idx="538">
                  <c:v>63</c:v>
                </c:pt>
                <c:pt idx="539">
                  <c:v>18</c:v>
                </c:pt>
                <c:pt idx="540">
                  <c:v>38</c:v>
                </c:pt>
                <c:pt idx="541">
                  <c:v>61</c:v>
                </c:pt>
                <c:pt idx="542">
                  <c:v>15</c:v>
                </c:pt>
                <c:pt idx="543">
                  <c:v>14</c:v>
                </c:pt>
                <c:pt idx="544">
                  <c:v>44</c:v>
                </c:pt>
                <c:pt idx="545">
                  <c:v>13</c:v>
                </c:pt>
                <c:pt idx="546">
                  <c:v>19</c:v>
                </c:pt>
                <c:pt idx="547">
                  <c:v>27</c:v>
                </c:pt>
                <c:pt idx="548">
                  <c:v>92</c:v>
                </c:pt>
                <c:pt idx="549">
                  <c:v>17</c:v>
                </c:pt>
                <c:pt idx="550">
                  <c:v>99</c:v>
                </c:pt>
                <c:pt idx="551">
                  <c:v>7</c:v>
                </c:pt>
                <c:pt idx="552">
                  <c:v>8</c:v>
                </c:pt>
                <c:pt idx="553">
                  <c:v>12</c:v>
                </c:pt>
                <c:pt idx="554">
                  <c:v>6</c:v>
                </c:pt>
                <c:pt idx="555">
                  <c:v>50</c:v>
                </c:pt>
                <c:pt idx="556">
                  <c:v>59</c:v>
                </c:pt>
                <c:pt idx="557">
                  <c:v>51</c:v>
                </c:pt>
                <c:pt idx="558">
                  <c:v>28</c:v>
                </c:pt>
                <c:pt idx="559">
                  <c:v>29</c:v>
                </c:pt>
                <c:pt idx="560">
                  <c:v>9</c:v>
                </c:pt>
                <c:pt idx="561">
                  <c:v>34</c:v>
                </c:pt>
                <c:pt idx="562">
                  <c:v>9</c:v>
                </c:pt>
                <c:pt idx="563">
                  <c:v>38</c:v>
                </c:pt>
                <c:pt idx="564">
                  <c:v>14</c:v>
                </c:pt>
                <c:pt idx="565">
                  <c:v>41</c:v>
                </c:pt>
                <c:pt idx="566">
                  <c:v>48</c:v>
                </c:pt>
                <c:pt idx="567">
                  <c:v>9</c:v>
                </c:pt>
                <c:pt idx="568">
                  <c:v>6</c:v>
                </c:pt>
                <c:pt idx="569">
                  <c:v>99.33</c:v>
                </c:pt>
                <c:pt idx="570">
                  <c:v>49</c:v>
                </c:pt>
                <c:pt idx="571">
                  <c:v>51</c:v>
                </c:pt>
                <c:pt idx="572">
                  <c:v>12</c:v>
                </c:pt>
                <c:pt idx="573">
                  <c:v>3</c:v>
                </c:pt>
                <c:pt idx="574">
                  <c:v>3</c:v>
                </c:pt>
                <c:pt idx="575">
                  <c:v>40</c:v>
                </c:pt>
                <c:pt idx="576">
                  <c:v>34</c:v>
                </c:pt>
                <c:pt idx="577">
                  <c:v>3</c:v>
                </c:pt>
                <c:pt idx="578">
                  <c:v>29</c:v>
                </c:pt>
                <c:pt idx="579">
                  <c:v>46</c:v>
                </c:pt>
                <c:pt idx="580">
                  <c:v>66</c:v>
                </c:pt>
                <c:pt idx="581">
                  <c:v>25</c:v>
                </c:pt>
                <c:pt idx="582">
                  <c:v>23</c:v>
                </c:pt>
                <c:pt idx="583">
                  <c:v>44</c:v>
                </c:pt>
                <c:pt idx="584">
                  <c:v>37</c:v>
                </c:pt>
                <c:pt idx="585">
                  <c:v>28</c:v>
                </c:pt>
                <c:pt idx="586">
                  <c:v>19</c:v>
                </c:pt>
                <c:pt idx="587">
                  <c:v>9</c:v>
                </c:pt>
                <c:pt idx="588">
                  <c:v>53</c:v>
                </c:pt>
                <c:pt idx="589">
                  <c:v>33</c:v>
                </c:pt>
                <c:pt idx="590">
                  <c:v>6</c:v>
                </c:pt>
                <c:pt idx="591">
                  <c:v>1</c:v>
                </c:pt>
                <c:pt idx="592">
                  <c:v>13</c:v>
                </c:pt>
                <c:pt idx="593">
                  <c:v>61</c:v>
                </c:pt>
                <c:pt idx="594">
                  <c:v>8</c:v>
                </c:pt>
                <c:pt idx="595">
                  <c:v>31</c:v>
                </c:pt>
                <c:pt idx="596">
                  <c:v>9</c:v>
                </c:pt>
                <c:pt idx="597">
                  <c:v>4</c:v>
                </c:pt>
                <c:pt idx="598">
                  <c:v>6</c:v>
                </c:pt>
                <c:pt idx="599">
                  <c:v>6</c:v>
                </c:pt>
                <c:pt idx="600">
                  <c:v>13</c:v>
                </c:pt>
                <c:pt idx="601">
                  <c:v>9</c:v>
                </c:pt>
                <c:pt idx="602">
                  <c:v>71</c:v>
                </c:pt>
                <c:pt idx="603">
                  <c:v>22</c:v>
                </c:pt>
                <c:pt idx="604">
                  <c:v>4</c:v>
                </c:pt>
                <c:pt idx="605">
                  <c:v>24</c:v>
                </c:pt>
                <c:pt idx="606">
                  <c:v>49</c:v>
                </c:pt>
                <c:pt idx="607">
                  <c:v>37</c:v>
                </c:pt>
                <c:pt idx="608">
                  <c:v>5</c:v>
                </c:pt>
                <c:pt idx="609">
                  <c:v>7</c:v>
                </c:pt>
                <c:pt idx="610">
                  <c:v>3</c:v>
                </c:pt>
                <c:pt idx="611">
                  <c:v>19</c:v>
                </c:pt>
                <c:pt idx="612">
                  <c:v>12</c:v>
                </c:pt>
                <c:pt idx="613">
                  <c:v>5</c:v>
                </c:pt>
                <c:pt idx="614">
                  <c:v>29</c:v>
                </c:pt>
                <c:pt idx="615">
                  <c:v>29</c:v>
                </c:pt>
                <c:pt idx="616">
                  <c:v>31</c:v>
                </c:pt>
                <c:pt idx="617">
                  <c:v>48</c:v>
                </c:pt>
                <c:pt idx="618">
                  <c:v>33</c:v>
                </c:pt>
                <c:pt idx="619">
                  <c:v>84</c:v>
                </c:pt>
                <c:pt idx="620">
                  <c:v>10</c:v>
                </c:pt>
                <c:pt idx="621">
                  <c:v>146</c:v>
                </c:pt>
                <c:pt idx="622">
                  <c:v>16</c:v>
                </c:pt>
                <c:pt idx="623">
                  <c:v>23</c:v>
                </c:pt>
                <c:pt idx="624">
                  <c:v>83</c:v>
                </c:pt>
                <c:pt idx="625">
                  <c:v>19</c:v>
                </c:pt>
                <c:pt idx="626">
                  <c:v>22</c:v>
                </c:pt>
                <c:pt idx="627">
                  <c:v>33</c:v>
                </c:pt>
                <c:pt idx="628">
                  <c:v>36</c:v>
                </c:pt>
                <c:pt idx="629">
                  <c:v>72</c:v>
                </c:pt>
                <c:pt idx="630">
                  <c:v>44</c:v>
                </c:pt>
                <c:pt idx="631">
                  <c:v>42</c:v>
                </c:pt>
                <c:pt idx="632">
                  <c:v>15</c:v>
                </c:pt>
                <c:pt idx="633">
                  <c:v>25</c:v>
                </c:pt>
                <c:pt idx="634">
                  <c:v>53</c:v>
                </c:pt>
                <c:pt idx="635">
                  <c:v>47</c:v>
                </c:pt>
                <c:pt idx="636">
                  <c:v>23</c:v>
                </c:pt>
                <c:pt idx="637">
                  <c:v>16</c:v>
                </c:pt>
                <c:pt idx="638">
                  <c:v>3</c:v>
                </c:pt>
                <c:pt idx="639">
                  <c:v>16</c:v>
                </c:pt>
                <c:pt idx="640">
                  <c:v>3</c:v>
                </c:pt>
                <c:pt idx="641">
                  <c:v>54</c:v>
                </c:pt>
                <c:pt idx="642">
                  <c:v>6</c:v>
                </c:pt>
                <c:pt idx="643">
                  <c:v>9</c:v>
                </c:pt>
                <c:pt idx="644">
                  <c:v>26</c:v>
                </c:pt>
                <c:pt idx="645">
                  <c:v>64</c:v>
                </c:pt>
                <c:pt idx="646">
                  <c:v>10</c:v>
                </c:pt>
                <c:pt idx="647">
                  <c:v>4</c:v>
                </c:pt>
                <c:pt idx="648">
                  <c:v>51</c:v>
                </c:pt>
                <c:pt idx="649">
                  <c:v>43</c:v>
                </c:pt>
                <c:pt idx="650">
                  <c:v>13</c:v>
                </c:pt>
                <c:pt idx="651">
                  <c:v>9</c:v>
                </c:pt>
                <c:pt idx="652">
                  <c:v>18</c:v>
                </c:pt>
                <c:pt idx="653">
                  <c:v>58.66</c:v>
                </c:pt>
                <c:pt idx="654">
                  <c:v>34</c:v>
                </c:pt>
                <c:pt idx="655">
                  <c:v>18</c:v>
                </c:pt>
                <c:pt idx="656">
                  <c:v>16</c:v>
                </c:pt>
                <c:pt idx="657">
                  <c:v>30</c:v>
                </c:pt>
                <c:pt idx="658">
                  <c:v>22</c:v>
                </c:pt>
                <c:pt idx="659">
                  <c:v>33</c:v>
                </c:pt>
                <c:pt idx="660">
                  <c:v>6</c:v>
                </c:pt>
                <c:pt idx="661">
                  <c:v>51.99</c:v>
                </c:pt>
                <c:pt idx="662">
                  <c:v>12</c:v>
                </c:pt>
                <c:pt idx="663">
                  <c:v>30</c:v>
                </c:pt>
                <c:pt idx="664">
                  <c:v>32</c:v>
                </c:pt>
                <c:pt idx="665">
                  <c:v>7</c:v>
                </c:pt>
                <c:pt idx="666">
                  <c:v>9</c:v>
                </c:pt>
                <c:pt idx="667">
                  <c:v>37</c:v>
                </c:pt>
                <c:pt idx="668">
                  <c:v>15</c:v>
                </c:pt>
                <c:pt idx="669">
                  <c:v>40</c:v>
                </c:pt>
                <c:pt idx="670">
                  <c:v>16</c:v>
                </c:pt>
                <c:pt idx="671">
                  <c:v>14</c:v>
                </c:pt>
                <c:pt idx="672">
                  <c:v>15</c:v>
                </c:pt>
                <c:pt idx="673">
                  <c:v>33</c:v>
                </c:pt>
                <c:pt idx="674">
                  <c:v>52</c:v>
                </c:pt>
                <c:pt idx="675">
                  <c:v>13</c:v>
                </c:pt>
                <c:pt idx="676">
                  <c:v>70</c:v>
                </c:pt>
                <c:pt idx="677">
                  <c:v>53</c:v>
                </c:pt>
                <c:pt idx="678">
                  <c:v>74</c:v>
                </c:pt>
                <c:pt idx="679">
                  <c:v>10</c:v>
                </c:pt>
                <c:pt idx="680">
                  <c:v>40</c:v>
                </c:pt>
                <c:pt idx="681">
                  <c:v>53</c:v>
                </c:pt>
                <c:pt idx="682">
                  <c:v>48</c:v>
                </c:pt>
                <c:pt idx="683">
                  <c:v>16</c:v>
                </c:pt>
                <c:pt idx="684">
                  <c:v>71</c:v>
                </c:pt>
                <c:pt idx="685">
                  <c:v>18</c:v>
                </c:pt>
                <c:pt idx="686">
                  <c:v>48</c:v>
                </c:pt>
                <c:pt idx="687">
                  <c:v>61</c:v>
                </c:pt>
                <c:pt idx="688">
                  <c:v>26</c:v>
                </c:pt>
                <c:pt idx="689">
                  <c:v>6</c:v>
                </c:pt>
                <c:pt idx="690">
                  <c:v>6</c:v>
                </c:pt>
                <c:pt idx="691">
                  <c:v>71</c:v>
                </c:pt>
                <c:pt idx="692">
                  <c:v>91</c:v>
                </c:pt>
                <c:pt idx="693">
                  <c:v>4</c:v>
                </c:pt>
                <c:pt idx="694">
                  <c:v>79</c:v>
                </c:pt>
                <c:pt idx="695">
                  <c:v>13</c:v>
                </c:pt>
                <c:pt idx="696">
                  <c:v>5</c:v>
                </c:pt>
                <c:pt idx="697">
                  <c:v>30</c:v>
                </c:pt>
                <c:pt idx="698">
                  <c:v>6</c:v>
                </c:pt>
                <c:pt idx="699">
                  <c:v>10</c:v>
                </c:pt>
                <c:pt idx="700">
                  <c:v>18</c:v>
                </c:pt>
                <c:pt idx="701">
                  <c:v>24</c:v>
                </c:pt>
                <c:pt idx="702">
                  <c:v>20</c:v>
                </c:pt>
                <c:pt idx="703">
                  <c:v>31</c:v>
                </c:pt>
                <c:pt idx="704">
                  <c:v>3</c:v>
                </c:pt>
                <c:pt idx="705">
                  <c:v>29</c:v>
                </c:pt>
                <c:pt idx="706">
                  <c:v>6</c:v>
                </c:pt>
                <c:pt idx="707">
                  <c:v>6</c:v>
                </c:pt>
                <c:pt idx="708">
                  <c:v>3</c:v>
                </c:pt>
                <c:pt idx="709">
                  <c:v>18</c:v>
                </c:pt>
                <c:pt idx="710">
                  <c:v>3</c:v>
                </c:pt>
                <c:pt idx="711">
                  <c:v>12</c:v>
                </c:pt>
                <c:pt idx="712">
                  <c:v>6</c:v>
                </c:pt>
                <c:pt idx="713">
                  <c:v>34</c:v>
                </c:pt>
                <c:pt idx="714">
                  <c:v>20</c:v>
                </c:pt>
                <c:pt idx="715">
                  <c:v>13</c:v>
                </c:pt>
                <c:pt idx="716">
                  <c:v>78</c:v>
                </c:pt>
              </c:numCache>
            </c:numRef>
          </c:xVal>
          <c:yVal>
            <c:numRef>
              <c:f>regr!$C$36:$C$752</c:f>
              <c:numCache>
                <c:formatCode>General</c:formatCode>
                <c:ptCount val="717"/>
                <c:pt idx="0">
                  <c:v>-0.42213864945297308</c:v>
                </c:pt>
                <c:pt idx="1">
                  <c:v>-0.37939660709256495</c:v>
                </c:pt>
                <c:pt idx="2">
                  <c:v>0.81766754711303413</c:v>
                </c:pt>
                <c:pt idx="3">
                  <c:v>0.15033089009804979</c:v>
                </c:pt>
                <c:pt idx="4">
                  <c:v>1.0125950764914262</c:v>
                </c:pt>
                <c:pt idx="5">
                  <c:v>0.97172470318249138</c:v>
                </c:pt>
                <c:pt idx="6">
                  <c:v>1.0035384457841148</c:v>
                </c:pt>
                <c:pt idx="7">
                  <c:v>-0.87242535649138109</c:v>
                </c:pt>
                <c:pt idx="8">
                  <c:v>-0.65453726583768179</c:v>
                </c:pt>
                <c:pt idx="9">
                  <c:v>0.30006488889370919</c:v>
                </c:pt>
                <c:pt idx="10">
                  <c:v>0.55809424109989214</c:v>
                </c:pt>
                <c:pt idx="11">
                  <c:v>0.23501160582232572</c:v>
                </c:pt>
                <c:pt idx="12">
                  <c:v>0.67646100573251644</c:v>
                </c:pt>
                <c:pt idx="13">
                  <c:v>1.0640211139345239</c:v>
                </c:pt>
                <c:pt idx="14">
                  <c:v>-6.3805990334206086E-2</c:v>
                </c:pt>
                <c:pt idx="15">
                  <c:v>0.58288611651692124</c:v>
                </c:pt>
                <c:pt idx="16">
                  <c:v>-0.41704813732944768</c:v>
                </c:pt>
                <c:pt idx="17">
                  <c:v>-0.55555282531344563</c:v>
                </c:pt>
                <c:pt idx="18">
                  <c:v>-1.8127048415857954</c:v>
                </c:pt>
                <c:pt idx="19">
                  <c:v>-1.8351776080120481</c:v>
                </c:pt>
                <c:pt idx="20">
                  <c:v>0.25845435169947129</c:v>
                </c:pt>
                <c:pt idx="21">
                  <c:v>0.50544656585357517</c:v>
                </c:pt>
                <c:pt idx="22">
                  <c:v>6.4603653884982126E-2</c:v>
                </c:pt>
                <c:pt idx="23">
                  <c:v>-0.15498765237064749</c:v>
                </c:pt>
                <c:pt idx="24">
                  <c:v>0.21817253746086696</c:v>
                </c:pt>
                <c:pt idx="25">
                  <c:v>-0.15021658307384911</c:v>
                </c:pt>
                <c:pt idx="26">
                  <c:v>-0.22025349087174595</c:v>
                </c:pt>
                <c:pt idx="27">
                  <c:v>-1.5125140885860491</c:v>
                </c:pt>
                <c:pt idx="28">
                  <c:v>0.57473760189641165</c:v>
                </c:pt>
                <c:pt idx="29">
                  <c:v>0.37294283239762827</c:v>
                </c:pt>
                <c:pt idx="30">
                  <c:v>-0.60358458457409037</c:v>
                </c:pt>
                <c:pt idx="31">
                  <c:v>-0.91730576151960896</c:v>
                </c:pt>
                <c:pt idx="32">
                  <c:v>0.23808214525247484</c:v>
                </c:pt>
                <c:pt idx="33">
                  <c:v>0.477295841876058</c:v>
                </c:pt>
                <c:pt idx="34">
                  <c:v>-0.33138108093006613</c:v>
                </c:pt>
                <c:pt idx="35">
                  <c:v>0.11892258234951214</c:v>
                </c:pt>
                <c:pt idx="36">
                  <c:v>0.46933448103776199</c:v>
                </c:pt>
                <c:pt idx="37">
                  <c:v>4.3595997668496533E-2</c:v>
                </c:pt>
                <c:pt idx="38">
                  <c:v>0.3984008679901927</c:v>
                </c:pt>
                <c:pt idx="39">
                  <c:v>-0.32144291649958712</c:v>
                </c:pt>
                <c:pt idx="40">
                  <c:v>-0.11788170314270374</c:v>
                </c:pt>
                <c:pt idx="41">
                  <c:v>-0.56286645176474348</c:v>
                </c:pt>
                <c:pt idx="42">
                  <c:v>0.84761576679824735</c:v>
                </c:pt>
                <c:pt idx="43">
                  <c:v>-0.89698695089398717</c:v>
                </c:pt>
                <c:pt idx="44">
                  <c:v>-0.27510666755100033</c:v>
                </c:pt>
                <c:pt idx="45">
                  <c:v>0.63352249569844199</c:v>
                </c:pt>
                <c:pt idx="46">
                  <c:v>0.76671461526238316</c:v>
                </c:pt>
                <c:pt idx="47">
                  <c:v>0.81670353352252523</c:v>
                </c:pt>
                <c:pt idx="48">
                  <c:v>-0.67846618392165992</c:v>
                </c:pt>
                <c:pt idx="49">
                  <c:v>-0.46462779377500985</c:v>
                </c:pt>
                <c:pt idx="50">
                  <c:v>0.3986753579267126</c:v>
                </c:pt>
                <c:pt idx="51">
                  <c:v>-0.1904822928365566</c:v>
                </c:pt>
                <c:pt idx="52">
                  <c:v>-0.24179758154507613</c:v>
                </c:pt>
                <c:pt idx="53">
                  <c:v>0.16350706310797669</c:v>
                </c:pt>
                <c:pt idx="54">
                  <c:v>-2.3469330718052004</c:v>
                </c:pt>
                <c:pt idx="55">
                  <c:v>3.7051272268593394E-3</c:v>
                </c:pt>
                <c:pt idx="56">
                  <c:v>0.86129049787665668</c:v>
                </c:pt>
                <c:pt idx="57">
                  <c:v>0.37417873548770597</c:v>
                </c:pt>
                <c:pt idx="58">
                  <c:v>0.16041093081682778</c:v>
                </c:pt>
                <c:pt idx="59">
                  <c:v>0.60907846533962751</c:v>
                </c:pt>
                <c:pt idx="60">
                  <c:v>-0.11917648529409064</c:v>
                </c:pt>
                <c:pt idx="61">
                  <c:v>8.4185727230883245E-3</c:v>
                </c:pt>
                <c:pt idx="62">
                  <c:v>-1.5372170992442142</c:v>
                </c:pt>
                <c:pt idx="63">
                  <c:v>7.1616138371040972E-2</c:v>
                </c:pt>
                <c:pt idx="64">
                  <c:v>-0.64147332982543137</c:v>
                </c:pt>
                <c:pt idx="65">
                  <c:v>-0.12663666480355396</c:v>
                </c:pt>
                <c:pt idx="66">
                  <c:v>-1.0591605039574163</c:v>
                </c:pt>
                <c:pt idx="67">
                  <c:v>-0.47436140122511006</c:v>
                </c:pt>
                <c:pt idx="68">
                  <c:v>0.21537710486060613</c:v>
                </c:pt>
                <c:pt idx="69">
                  <c:v>1.0302395100987907</c:v>
                </c:pt>
                <c:pt idx="70">
                  <c:v>0.23221102670144322</c:v>
                </c:pt>
                <c:pt idx="71">
                  <c:v>-0.82623557229378752</c:v>
                </c:pt>
                <c:pt idx="72">
                  <c:v>0.39727548054047102</c:v>
                </c:pt>
                <c:pt idx="73">
                  <c:v>-0.22178681189226346</c:v>
                </c:pt>
                <c:pt idx="74">
                  <c:v>-0.69155472252285444</c:v>
                </c:pt>
                <c:pt idx="75">
                  <c:v>0.11461719442936324</c:v>
                </c:pt>
                <c:pt idx="76">
                  <c:v>0.14866065901572023</c:v>
                </c:pt>
                <c:pt idx="77">
                  <c:v>-0.1983494490252169</c:v>
                </c:pt>
                <c:pt idx="78">
                  <c:v>0.87213799237479916</c:v>
                </c:pt>
                <c:pt idx="79">
                  <c:v>0.37842918126275782</c:v>
                </c:pt>
                <c:pt idx="80">
                  <c:v>0.13551946739507725</c:v>
                </c:pt>
                <c:pt idx="81">
                  <c:v>-0.47925928495174919</c:v>
                </c:pt>
                <c:pt idx="82">
                  <c:v>0.77187152951971383</c:v>
                </c:pt>
                <c:pt idx="83">
                  <c:v>-0.11853409532664072</c:v>
                </c:pt>
                <c:pt idx="84">
                  <c:v>-0.23446808889255966</c:v>
                </c:pt>
                <c:pt idx="85">
                  <c:v>0.70557005253105398</c:v>
                </c:pt>
                <c:pt idx="86">
                  <c:v>-1.366345941832662</c:v>
                </c:pt>
                <c:pt idx="87">
                  <c:v>-1.5654440573530324</c:v>
                </c:pt>
                <c:pt idx="88">
                  <c:v>-0.83719293135206807</c:v>
                </c:pt>
                <c:pt idx="89">
                  <c:v>-0.43472897804970501</c:v>
                </c:pt>
                <c:pt idx="90">
                  <c:v>0.44373168999568602</c:v>
                </c:pt>
                <c:pt idx="91">
                  <c:v>-0.14147804910441009</c:v>
                </c:pt>
                <c:pt idx="92">
                  <c:v>-7.9644214780444589E-2</c:v>
                </c:pt>
                <c:pt idx="93">
                  <c:v>-0.49724647606631045</c:v>
                </c:pt>
                <c:pt idx="94">
                  <c:v>0.39324851671386174</c:v>
                </c:pt>
                <c:pt idx="95">
                  <c:v>-1.9416110077571105</c:v>
                </c:pt>
                <c:pt idx="96">
                  <c:v>0.67037378788683322</c:v>
                </c:pt>
                <c:pt idx="97">
                  <c:v>-0.39548791959700536</c:v>
                </c:pt>
                <c:pt idx="98">
                  <c:v>-5.1383007727973773E-2</c:v>
                </c:pt>
                <c:pt idx="99">
                  <c:v>-0.14249150703403579</c:v>
                </c:pt>
                <c:pt idx="100">
                  <c:v>4.8691275863284034E-3</c:v>
                </c:pt>
                <c:pt idx="101">
                  <c:v>0.59691536644769361</c:v>
                </c:pt>
                <c:pt idx="102">
                  <c:v>0.74210326732684928</c:v>
                </c:pt>
                <c:pt idx="103">
                  <c:v>0.76056642465049729</c:v>
                </c:pt>
                <c:pt idx="104">
                  <c:v>-8.7094510048693508E-2</c:v>
                </c:pt>
                <c:pt idx="105">
                  <c:v>0.96716131642392389</c:v>
                </c:pt>
                <c:pt idx="106">
                  <c:v>0.79523861470925628</c:v>
                </c:pt>
                <c:pt idx="107">
                  <c:v>1.2568183619579574</c:v>
                </c:pt>
                <c:pt idx="108">
                  <c:v>-0.29152879015343292</c:v>
                </c:pt>
                <c:pt idx="109">
                  <c:v>-0.38954220701900377</c:v>
                </c:pt>
                <c:pt idx="110">
                  <c:v>0.95149038507581274</c:v>
                </c:pt>
                <c:pt idx="111">
                  <c:v>0.15736449463375202</c:v>
                </c:pt>
                <c:pt idx="112">
                  <c:v>0.47578454797857983</c:v>
                </c:pt>
                <c:pt idx="113">
                  <c:v>-9.7389889352230252E-2</c:v>
                </c:pt>
                <c:pt idx="114">
                  <c:v>-6.6082869924429133E-2</c:v>
                </c:pt>
                <c:pt idx="115">
                  <c:v>0.77159958290439867</c:v>
                </c:pt>
                <c:pt idx="116">
                  <c:v>-0.11316979330559773</c:v>
                </c:pt>
                <c:pt idx="117">
                  <c:v>-0.76652114415644679</c:v>
                </c:pt>
                <c:pt idx="118">
                  <c:v>-0.57635439148442469</c:v>
                </c:pt>
                <c:pt idx="119">
                  <c:v>-0.56139510316748664</c:v>
                </c:pt>
                <c:pt idx="120">
                  <c:v>-0.50061168168566272</c:v>
                </c:pt>
                <c:pt idx="121">
                  <c:v>-0.36502280316542213</c:v>
                </c:pt>
                <c:pt idx="122">
                  <c:v>0.40018381226206712</c:v>
                </c:pt>
                <c:pt idx="123">
                  <c:v>-0.99573419128244511</c:v>
                </c:pt>
                <c:pt idx="124">
                  <c:v>0.17816282714615328</c:v>
                </c:pt>
                <c:pt idx="125">
                  <c:v>1.1249329943745661</c:v>
                </c:pt>
                <c:pt idx="126">
                  <c:v>0.75125146763389505</c:v>
                </c:pt>
                <c:pt idx="127">
                  <c:v>-0.64054362197265791</c:v>
                </c:pt>
                <c:pt idx="128">
                  <c:v>-0.74603156316797303</c:v>
                </c:pt>
                <c:pt idx="129">
                  <c:v>5.1070636581229678E-2</c:v>
                </c:pt>
                <c:pt idx="130">
                  <c:v>-0.52663625525933178</c:v>
                </c:pt>
                <c:pt idx="131">
                  <c:v>0.50023656943895256</c:v>
                </c:pt>
                <c:pt idx="132">
                  <c:v>0.37812950300681036</c:v>
                </c:pt>
                <c:pt idx="133">
                  <c:v>-1.0068046446559809</c:v>
                </c:pt>
                <c:pt idx="134">
                  <c:v>-1.2878824391701633</c:v>
                </c:pt>
                <c:pt idx="135">
                  <c:v>0.3396695660278084</c:v>
                </c:pt>
                <c:pt idx="136">
                  <c:v>-0.64983341027176689</c:v>
                </c:pt>
                <c:pt idx="137">
                  <c:v>0.48703209014908522</c:v>
                </c:pt>
                <c:pt idx="138">
                  <c:v>0.11258411792583933</c:v>
                </c:pt>
                <c:pt idx="139">
                  <c:v>-0.52636086563821216</c:v>
                </c:pt>
                <c:pt idx="140">
                  <c:v>-0.9032429280198333</c:v>
                </c:pt>
                <c:pt idx="141">
                  <c:v>-0.83791624963427891</c:v>
                </c:pt>
                <c:pt idx="142">
                  <c:v>3.4441695103205827E-2</c:v>
                </c:pt>
                <c:pt idx="143">
                  <c:v>-0.49839641247962074</c:v>
                </c:pt>
                <c:pt idx="144">
                  <c:v>-1.245678884656944</c:v>
                </c:pt>
                <c:pt idx="145">
                  <c:v>0.47728143586847294</c:v>
                </c:pt>
                <c:pt idx="146">
                  <c:v>0.54843830568084417</c:v>
                </c:pt>
                <c:pt idx="147">
                  <c:v>-1.0649565159030594E-2</c:v>
                </c:pt>
                <c:pt idx="148">
                  <c:v>-0.50684135493756433</c:v>
                </c:pt>
                <c:pt idx="149">
                  <c:v>-0.28531457175307029</c:v>
                </c:pt>
                <c:pt idx="150">
                  <c:v>-1.2297990537688968</c:v>
                </c:pt>
                <c:pt idx="151">
                  <c:v>-1.0966046683004091</c:v>
                </c:pt>
                <c:pt idx="152">
                  <c:v>-0.73434797746018532</c:v>
                </c:pt>
                <c:pt idx="153">
                  <c:v>0.41233653116016011</c:v>
                </c:pt>
                <c:pt idx="154">
                  <c:v>0.30211623476179916</c:v>
                </c:pt>
                <c:pt idx="155">
                  <c:v>0.22293493043965373</c:v>
                </c:pt>
                <c:pt idx="156">
                  <c:v>0.67750764813992026</c:v>
                </c:pt>
                <c:pt idx="157">
                  <c:v>-0.22578717373480472</c:v>
                </c:pt>
                <c:pt idx="158">
                  <c:v>-0.11787809496417267</c:v>
                </c:pt>
                <c:pt idx="159">
                  <c:v>0.58135764480674723</c:v>
                </c:pt>
                <c:pt idx="160">
                  <c:v>0.27420144898395282</c:v>
                </c:pt>
                <c:pt idx="161">
                  <c:v>7.0639870221071988E-2</c:v>
                </c:pt>
                <c:pt idx="162">
                  <c:v>-0.26044404960325762</c:v>
                </c:pt>
                <c:pt idx="163">
                  <c:v>0.85198785411888478</c:v>
                </c:pt>
                <c:pt idx="164">
                  <c:v>-1.5396965678818557</c:v>
                </c:pt>
                <c:pt idx="165">
                  <c:v>0.79735154193058477</c:v>
                </c:pt>
                <c:pt idx="166">
                  <c:v>-0.18227947888925611</c:v>
                </c:pt>
                <c:pt idx="167">
                  <c:v>-0.5321296139673608</c:v>
                </c:pt>
                <c:pt idx="168">
                  <c:v>0.415162047576914</c:v>
                </c:pt>
                <c:pt idx="169">
                  <c:v>0.41809740115864091</c:v>
                </c:pt>
                <c:pt idx="170">
                  <c:v>0.58851057377756488</c:v>
                </c:pt>
                <c:pt idx="171">
                  <c:v>1.7991115513210421E-2</c:v>
                </c:pt>
                <c:pt idx="172">
                  <c:v>0.42814723401107546</c:v>
                </c:pt>
                <c:pt idx="173">
                  <c:v>-1.0209911887276109</c:v>
                </c:pt>
                <c:pt idx="174">
                  <c:v>0.9137592740145335</c:v>
                </c:pt>
                <c:pt idx="175">
                  <c:v>0.17917387392193129</c:v>
                </c:pt>
                <c:pt idx="176">
                  <c:v>0.60812403219337963</c:v>
                </c:pt>
                <c:pt idx="177">
                  <c:v>-0.17500618102176491</c:v>
                </c:pt>
                <c:pt idx="178">
                  <c:v>0.85626380681532943</c:v>
                </c:pt>
                <c:pt idx="179">
                  <c:v>-1.1121943286010594</c:v>
                </c:pt>
                <c:pt idx="180">
                  <c:v>-0.32406434912646098</c:v>
                </c:pt>
                <c:pt idx="181">
                  <c:v>0.64847179519578635</c:v>
                </c:pt>
                <c:pt idx="182">
                  <c:v>0.76006168039782773</c:v>
                </c:pt>
                <c:pt idx="183">
                  <c:v>0.46374489891686688</c:v>
                </c:pt>
                <c:pt idx="184">
                  <c:v>0.21417955667799582</c:v>
                </c:pt>
                <c:pt idx="185">
                  <c:v>-0.31980061408286131</c:v>
                </c:pt>
                <c:pt idx="186">
                  <c:v>-1.0967424227661398</c:v>
                </c:pt>
                <c:pt idx="187">
                  <c:v>-0.45614878792549995</c:v>
                </c:pt>
                <c:pt idx="188">
                  <c:v>-2.7747505791603011E-2</c:v>
                </c:pt>
                <c:pt idx="189">
                  <c:v>0.9926474216553931</c:v>
                </c:pt>
                <c:pt idx="190">
                  <c:v>-6.5741852106403265E-2</c:v>
                </c:pt>
                <c:pt idx="191">
                  <c:v>0.37821514968004744</c:v>
                </c:pt>
                <c:pt idx="192">
                  <c:v>0.40582091263052966</c:v>
                </c:pt>
                <c:pt idx="193">
                  <c:v>0.21500177492198613</c:v>
                </c:pt>
                <c:pt idx="194">
                  <c:v>7.6982728056855354E-2</c:v>
                </c:pt>
                <c:pt idx="195">
                  <c:v>0.46999529538787055</c:v>
                </c:pt>
                <c:pt idx="196">
                  <c:v>0.40791086763734086</c:v>
                </c:pt>
                <c:pt idx="197">
                  <c:v>1.1098180530593247</c:v>
                </c:pt>
                <c:pt idx="198">
                  <c:v>-7.325481407210388E-2</c:v>
                </c:pt>
                <c:pt idx="199">
                  <c:v>-0.36573740640155483</c:v>
                </c:pt>
                <c:pt idx="200">
                  <c:v>-7.6736892832727222E-2</c:v>
                </c:pt>
                <c:pt idx="201">
                  <c:v>-0.49319478192212829</c:v>
                </c:pt>
                <c:pt idx="202">
                  <c:v>-0.14063167231050722</c:v>
                </c:pt>
                <c:pt idx="203">
                  <c:v>-0.6508416409193154</c:v>
                </c:pt>
                <c:pt idx="204">
                  <c:v>0.57111605067640836</c:v>
                </c:pt>
                <c:pt idx="205">
                  <c:v>-0.43884958105426475</c:v>
                </c:pt>
                <c:pt idx="206">
                  <c:v>-0.1327488402236241</c:v>
                </c:pt>
                <c:pt idx="207">
                  <c:v>-1.4868689958637882</c:v>
                </c:pt>
                <c:pt idx="208">
                  <c:v>-0.56882112988662614</c:v>
                </c:pt>
                <c:pt idx="209">
                  <c:v>0.75105274019335244</c:v>
                </c:pt>
                <c:pt idx="210">
                  <c:v>-0.68589552490510819</c:v>
                </c:pt>
                <c:pt idx="211">
                  <c:v>-0.50016294260103367</c:v>
                </c:pt>
                <c:pt idx="212">
                  <c:v>-0.26125070159266173</c:v>
                </c:pt>
                <c:pt idx="213">
                  <c:v>-3.7789055388274484E-2</c:v>
                </c:pt>
                <c:pt idx="214">
                  <c:v>-5.2042386225085835E-2</c:v>
                </c:pt>
                <c:pt idx="215">
                  <c:v>-0.83331271102260529</c:v>
                </c:pt>
                <c:pt idx="216">
                  <c:v>9.7861090921673277E-2</c:v>
                </c:pt>
                <c:pt idx="217">
                  <c:v>-0.16502092100620436</c:v>
                </c:pt>
                <c:pt idx="218">
                  <c:v>-0.24317735105486893</c:v>
                </c:pt>
                <c:pt idx="219">
                  <c:v>-0.95530361764775185</c:v>
                </c:pt>
                <c:pt idx="220">
                  <c:v>0.84783607892993906</c:v>
                </c:pt>
                <c:pt idx="221">
                  <c:v>-0.35602441755484859</c:v>
                </c:pt>
                <c:pt idx="222">
                  <c:v>-1.1754166543111229</c:v>
                </c:pt>
                <c:pt idx="223">
                  <c:v>0.60797809726000995</c:v>
                </c:pt>
                <c:pt idx="224">
                  <c:v>0.17933302980683541</c:v>
                </c:pt>
                <c:pt idx="225">
                  <c:v>-0.31657796453293052</c:v>
                </c:pt>
                <c:pt idx="226">
                  <c:v>-9.6504740537663558E-2</c:v>
                </c:pt>
                <c:pt idx="227">
                  <c:v>0.854320232333031</c:v>
                </c:pt>
                <c:pt idx="228">
                  <c:v>-8.1646597105560215E-2</c:v>
                </c:pt>
                <c:pt idx="229">
                  <c:v>-1.1403379268924099</c:v>
                </c:pt>
                <c:pt idx="230">
                  <c:v>-0.5016169733580178</c:v>
                </c:pt>
                <c:pt idx="231">
                  <c:v>0.49025714983736712</c:v>
                </c:pt>
                <c:pt idx="232">
                  <c:v>1.1671130531889404</c:v>
                </c:pt>
                <c:pt idx="233">
                  <c:v>-0.32698830655291689</c:v>
                </c:pt>
                <c:pt idx="234">
                  <c:v>0.7095116164269144</c:v>
                </c:pt>
                <c:pt idx="235">
                  <c:v>0.66176799283090837</c:v>
                </c:pt>
                <c:pt idx="236">
                  <c:v>-0.83888933260945908</c:v>
                </c:pt>
                <c:pt idx="237">
                  <c:v>-0.33735600877554539</c:v>
                </c:pt>
                <c:pt idx="238">
                  <c:v>0.30807832769816468</c:v>
                </c:pt>
                <c:pt idx="239">
                  <c:v>-1.0499882443570003</c:v>
                </c:pt>
                <c:pt idx="240">
                  <c:v>-0.13176130663812602</c:v>
                </c:pt>
                <c:pt idx="241">
                  <c:v>-0.63101960365157073</c:v>
                </c:pt>
                <c:pt idx="242">
                  <c:v>8.6012395921947871E-2</c:v>
                </c:pt>
                <c:pt idx="243">
                  <c:v>8.2385199369621187E-2</c:v>
                </c:pt>
                <c:pt idx="244">
                  <c:v>0.28175819589646167</c:v>
                </c:pt>
                <c:pt idx="245">
                  <c:v>-1.1321255784909154</c:v>
                </c:pt>
                <c:pt idx="246">
                  <c:v>-0.34719500775550394</c:v>
                </c:pt>
                <c:pt idx="247">
                  <c:v>-0.34242082328069579</c:v>
                </c:pt>
                <c:pt idx="248">
                  <c:v>0.16664818151749827</c:v>
                </c:pt>
                <c:pt idx="249">
                  <c:v>-1.025577520128875</c:v>
                </c:pt>
                <c:pt idx="250">
                  <c:v>0.38278562268602645</c:v>
                </c:pt>
                <c:pt idx="251">
                  <c:v>-0.15012699846931943</c:v>
                </c:pt>
                <c:pt idx="252">
                  <c:v>-0.59179005649976357</c:v>
                </c:pt>
                <c:pt idx="253">
                  <c:v>-0.71472614480334951</c:v>
                </c:pt>
                <c:pt idx="254">
                  <c:v>1.1287742375723449</c:v>
                </c:pt>
                <c:pt idx="255">
                  <c:v>0.20645820048691954</c:v>
                </c:pt>
                <c:pt idx="256">
                  <c:v>7.0101501209548278E-2</c:v>
                </c:pt>
                <c:pt idx="257">
                  <c:v>0.19447157792847358</c:v>
                </c:pt>
                <c:pt idx="258">
                  <c:v>0.26308627502746873</c:v>
                </c:pt>
                <c:pt idx="259">
                  <c:v>-0.92863175902504658</c:v>
                </c:pt>
                <c:pt idx="260">
                  <c:v>0.30418210906908438</c:v>
                </c:pt>
                <c:pt idx="261">
                  <c:v>-0.40214190225353263</c:v>
                </c:pt>
                <c:pt idx="262">
                  <c:v>0.28802781349947093</c:v>
                </c:pt>
                <c:pt idx="263">
                  <c:v>-3.997302521385615E-2</c:v>
                </c:pt>
                <c:pt idx="264">
                  <c:v>0.24923592453784904</c:v>
                </c:pt>
                <c:pt idx="265">
                  <c:v>0.17118632488757424</c:v>
                </c:pt>
                <c:pt idx="266">
                  <c:v>-7.8791487950221839E-2</c:v>
                </c:pt>
                <c:pt idx="267">
                  <c:v>0.21418925534253486</c:v>
                </c:pt>
                <c:pt idx="268">
                  <c:v>-8.5717859219074377E-3</c:v>
                </c:pt>
                <c:pt idx="269">
                  <c:v>-0.70081387564008857</c:v>
                </c:pt>
                <c:pt idx="270">
                  <c:v>-5.3374264884080258E-2</c:v>
                </c:pt>
                <c:pt idx="271">
                  <c:v>-0.40658695549060297</c:v>
                </c:pt>
                <c:pt idx="272">
                  <c:v>-0.88879070520956294</c:v>
                </c:pt>
                <c:pt idx="273">
                  <c:v>-1.0693820591893564</c:v>
                </c:pt>
                <c:pt idx="274">
                  <c:v>-0.85096175666568863</c:v>
                </c:pt>
                <c:pt idx="275">
                  <c:v>-1.8931097773838426</c:v>
                </c:pt>
                <c:pt idx="276">
                  <c:v>-6.4414927163557234E-2</c:v>
                </c:pt>
                <c:pt idx="277">
                  <c:v>-0.78382990951647491</c:v>
                </c:pt>
                <c:pt idx="278">
                  <c:v>0.5771572414845525</c:v>
                </c:pt>
                <c:pt idx="279">
                  <c:v>0.15223271364731339</c:v>
                </c:pt>
                <c:pt idx="280">
                  <c:v>0.3611550235022003</c:v>
                </c:pt>
                <c:pt idx="281">
                  <c:v>0.68691784216106466</c:v>
                </c:pt>
                <c:pt idx="282">
                  <c:v>-0.29989585407426045</c:v>
                </c:pt>
                <c:pt idx="283">
                  <c:v>-0.36255517462673215</c:v>
                </c:pt>
                <c:pt idx="284">
                  <c:v>-0.2706683767479503</c:v>
                </c:pt>
                <c:pt idx="285">
                  <c:v>-0.65253390998905014</c:v>
                </c:pt>
                <c:pt idx="286">
                  <c:v>0.38047932311666344</c:v>
                </c:pt>
                <c:pt idx="287">
                  <c:v>0.29442592609234941</c:v>
                </c:pt>
                <c:pt idx="288">
                  <c:v>-1.5175933751968649</c:v>
                </c:pt>
                <c:pt idx="289">
                  <c:v>-0.3763479780732002</c:v>
                </c:pt>
                <c:pt idx="290">
                  <c:v>0.95311004616250994</c:v>
                </c:pt>
                <c:pt idx="291">
                  <c:v>0.78885808511367772</c:v>
                </c:pt>
                <c:pt idx="292">
                  <c:v>0.33809607135270126</c:v>
                </c:pt>
                <c:pt idx="293">
                  <c:v>9.8465023049397526E-2</c:v>
                </c:pt>
                <c:pt idx="294">
                  <c:v>-0.29978765276854791</c:v>
                </c:pt>
                <c:pt idx="295">
                  <c:v>-8.1125283797112147E-2</c:v>
                </c:pt>
                <c:pt idx="296">
                  <c:v>0.12381406890717495</c:v>
                </c:pt>
                <c:pt idx="297">
                  <c:v>0.95355638475697102</c:v>
                </c:pt>
                <c:pt idx="298">
                  <c:v>0.56823763163114727</c:v>
                </c:pt>
                <c:pt idx="299">
                  <c:v>8.4460026704683333E-2</c:v>
                </c:pt>
                <c:pt idx="300">
                  <c:v>0.90827918862457313</c:v>
                </c:pt>
                <c:pt idx="301">
                  <c:v>0.82370792144509331</c:v>
                </c:pt>
                <c:pt idx="302">
                  <c:v>0.29514222168492621</c:v>
                </c:pt>
                <c:pt idx="303">
                  <c:v>1.3269675382452375</c:v>
                </c:pt>
                <c:pt idx="304">
                  <c:v>0.3705733611451576</c:v>
                </c:pt>
                <c:pt idx="305">
                  <c:v>-4.0298202116562098E-2</c:v>
                </c:pt>
                <c:pt idx="306">
                  <c:v>0.20488249633592659</c:v>
                </c:pt>
                <c:pt idx="307">
                  <c:v>9.8336475376039623E-2</c:v>
                </c:pt>
                <c:pt idx="308">
                  <c:v>-0.21091610807606909</c:v>
                </c:pt>
                <c:pt idx="309">
                  <c:v>0.3963724750334543</c:v>
                </c:pt>
                <c:pt idx="310">
                  <c:v>1.2094758863383195</c:v>
                </c:pt>
                <c:pt idx="311">
                  <c:v>0.62560013927932845</c:v>
                </c:pt>
                <c:pt idx="312">
                  <c:v>-0.19067700124750253</c:v>
                </c:pt>
                <c:pt idx="313">
                  <c:v>-0.17229306773236797</c:v>
                </c:pt>
                <c:pt idx="314">
                  <c:v>0.19463572443974941</c:v>
                </c:pt>
                <c:pt idx="315">
                  <c:v>-2.7307101685196047</c:v>
                </c:pt>
                <c:pt idx="316">
                  <c:v>-0.33108937516256987</c:v>
                </c:pt>
                <c:pt idx="317">
                  <c:v>-0.11335253602031736</c:v>
                </c:pt>
                <c:pt idx="318">
                  <c:v>0.56186295172450063</c:v>
                </c:pt>
                <c:pt idx="319">
                  <c:v>0.95581537605479561</c:v>
                </c:pt>
                <c:pt idx="320">
                  <c:v>0.76853957262995776</c:v>
                </c:pt>
                <c:pt idx="321">
                  <c:v>0.64633270719192426</c:v>
                </c:pt>
                <c:pt idx="322">
                  <c:v>-1.0009876466563861</c:v>
                </c:pt>
                <c:pt idx="323">
                  <c:v>0.72577028139174304</c:v>
                </c:pt>
                <c:pt idx="324">
                  <c:v>-0.67469104425051096</c:v>
                </c:pt>
                <c:pt idx="325">
                  <c:v>1.1372327606453139</c:v>
                </c:pt>
                <c:pt idx="326">
                  <c:v>-0.762626362388096</c:v>
                </c:pt>
                <c:pt idx="327">
                  <c:v>-1.082862733785902</c:v>
                </c:pt>
                <c:pt idx="328">
                  <c:v>0.23877491944618523</c:v>
                </c:pt>
                <c:pt idx="329">
                  <c:v>1.0683152274357837</c:v>
                </c:pt>
                <c:pt idx="330">
                  <c:v>0.17369950954815838</c:v>
                </c:pt>
                <c:pt idx="331">
                  <c:v>-0.56384457847501479</c:v>
                </c:pt>
                <c:pt idx="332">
                  <c:v>0.11144517304366808</c:v>
                </c:pt>
                <c:pt idx="333">
                  <c:v>0.73862064728526411</c:v>
                </c:pt>
                <c:pt idx="334">
                  <c:v>1.0332011971152828</c:v>
                </c:pt>
                <c:pt idx="335">
                  <c:v>0.81259340776367806</c:v>
                </c:pt>
                <c:pt idx="336">
                  <c:v>-3.2838107996120414E-3</c:v>
                </c:pt>
                <c:pt idx="337">
                  <c:v>-1.6703948853316586</c:v>
                </c:pt>
                <c:pt idx="338">
                  <c:v>-1.7828696966573965E-2</c:v>
                </c:pt>
                <c:pt idx="339">
                  <c:v>6.3929995936983897E-2</c:v>
                </c:pt>
                <c:pt idx="340">
                  <c:v>-0.75037115831764112</c:v>
                </c:pt>
                <c:pt idx="341">
                  <c:v>6.4318417449276133E-2</c:v>
                </c:pt>
                <c:pt idx="342">
                  <c:v>0.48305669292905806</c:v>
                </c:pt>
                <c:pt idx="343">
                  <c:v>-0.7854167743285787</c:v>
                </c:pt>
                <c:pt idx="344">
                  <c:v>0.53183907618348014</c:v>
                </c:pt>
                <c:pt idx="345">
                  <c:v>1.0797565916260412</c:v>
                </c:pt>
                <c:pt idx="346">
                  <c:v>0.10672029013048823</c:v>
                </c:pt>
                <c:pt idx="347">
                  <c:v>1.0995582598692688</c:v>
                </c:pt>
                <c:pt idx="348">
                  <c:v>-0.97091343067796587</c:v>
                </c:pt>
                <c:pt idx="349">
                  <c:v>-0.86550209064060279</c:v>
                </c:pt>
                <c:pt idx="350">
                  <c:v>0.28033324728224951</c:v>
                </c:pt>
                <c:pt idx="351">
                  <c:v>0.29427102027593222</c:v>
                </c:pt>
                <c:pt idx="352">
                  <c:v>-1.3861406536445822</c:v>
                </c:pt>
                <c:pt idx="353">
                  <c:v>0.45153121327207479</c:v>
                </c:pt>
                <c:pt idx="354">
                  <c:v>0.15929316671166838</c:v>
                </c:pt>
                <c:pt idx="355">
                  <c:v>-0.48016755818249579</c:v>
                </c:pt>
                <c:pt idx="356">
                  <c:v>-0.85694227412391211</c:v>
                </c:pt>
                <c:pt idx="357">
                  <c:v>-3.8372732228331596E-2</c:v>
                </c:pt>
                <c:pt idx="358">
                  <c:v>1.0103111460037173E-2</c:v>
                </c:pt>
                <c:pt idx="359">
                  <c:v>-0.72318319851483803</c:v>
                </c:pt>
                <c:pt idx="360">
                  <c:v>0.56965660147585462</c:v>
                </c:pt>
                <c:pt idx="361">
                  <c:v>-0.63912931484266622</c:v>
                </c:pt>
                <c:pt idx="362">
                  <c:v>-4.8543255006358255E-2</c:v>
                </c:pt>
                <c:pt idx="363">
                  <c:v>-0.45567020571809635</c:v>
                </c:pt>
                <c:pt idx="364">
                  <c:v>0.68666270261743989</c:v>
                </c:pt>
                <c:pt idx="365">
                  <c:v>0.77679371097302274</c:v>
                </c:pt>
                <c:pt idx="366">
                  <c:v>0.4223005633399457</c:v>
                </c:pt>
                <c:pt idx="367">
                  <c:v>0.52042860669392654</c:v>
                </c:pt>
                <c:pt idx="368">
                  <c:v>0.69845589222307147</c:v>
                </c:pt>
                <c:pt idx="369">
                  <c:v>0.64292591251328934</c:v>
                </c:pt>
                <c:pt idx="370">
                  <c:v>0.45629590137571618</c:v>
                </c:pt>
                <c:pt idx="371">
                  <c:v>-1.2489170501270863</c:v>
                </c:pt>
                <c:pt idx="372">
                  <c:v>0.62043605473886432</c:v>
                </c:pt>
                <c:pt idx="373">
                  <c:v>0.50546883646814189</c:v>
                </c:pt>
                <c:pt idx="374">
                  <c:v>-0.39191121546113417</c:v>
                </c:pt>
                <c:pt idx="375">
                  <c:v>-0.97076144748357618</c:v>
                </c:pt>
                <c:pt idx="376">
                  <c:v>0.90118615772871813</c:v>
                </c:pt>
                <c:pt idx="377">
                  <c:v>0.53568907623518491</c:v>
                </c:pt>
                <c:pt idx="378">
                  <c:v>0.2996372489738075</c:v>
                </c:pt>
                <c:pt idx="379">
                  <c:v>0.98269948604140289</c:v>
                </c:pt>
                <c:pt idx="380">
                  <c:v>-4.884973063968312E-2</c:v>
                </c:pt>
                <c:pt idx="381">
                  <c:v>0.6089279681327997</c:v>
                </c:pt>
                <c:pt idx="382">
                  <c:v>-3.4837062342596425E-3</c:v>
                </c:pt>
                <c:pt idx="383">
                  <c:v>-0.16236328113531284</c:v>
                </c:pt>
                <c:pt idx="384">
                  <c:v>0.34724632779658426</c:v>
                </c:pt>
                <c:pt idx="385">
                  <c:v>0.94592138956425753</c:v>
                </c:pt>
                <c:pt idx="386">
                  <c:v>0.30767080536157998</c:v>
                </c:pt>
                <c:pt idx="387">
                  <c:v>0.95989823017426001</c:v>
                </c:pt>
                <c:pt idx="388">
                  <c:v>0.52172306430759541</c:v>
                </c:pt>
                <c:pt idx="389">
                  <c:v>-0.15181585224308281</c:v>
                </c:pt>
                <c:pt idx="390">
                  <c:v>0.2993237678477092</c:v>
                </c:pt>
                <c:pt idx="391">
                  <c:v>-0.41573663938421035</c:v>
                </c:pt>
                <c:pt idx="392">
                  <c:v>-1.4957585650107952</c:v>
                </c:pt>
                <c:pt idx="393">
                  <c:v>-0.59162406687780766</c:v>
                </c:pt>
                <c:pt idx="394">
                  <c:v>-1.2233771771188162</c:v>
                </c:pt>
                <c:pt idx="395">
                  <c:v>0.13383553141970594</c:v>
                </c:pt>
                <c:pt idx="396">
                  <c:v>0.63769888083779058</c:v>
                </c:pt>
                <c:pt idx="397">
                  <c:v>0.90039739121300366</c:v>
                </c:pt>
                <c:pt idx="398">
                  <c:v>-0.18943141157645194</c:v>
                </c:pt>
                <c:pt idx="399">
                  <c:v>0.42199887268049396</c:v>
                </c:pt>
                <c:pt idx="400">
                  <c:v>0.36326962739584134</c:v>
                </c:pt>
                <c:pt idx="401">
                  <c:v>1.3095564666940489</c:v>
                </c:pt>
                <c:pt idx="402">
                  <c:v>-0.93878138140117917</c:v>
                </c:pt>
                <c:pt idx="403">
                  <c:v>-0.25090089417989647</c:v>
                </c:pt>
                <c:pt idx="404">
                  <c:v>-1.925341150340687E-2</c:v>
                </c:pt>
                <c:pt idx="405">
                  <c:v>0.36542501190328736</c:v>
                </c:pt>
                <c:pt idx="406">
                  <c:v>0.51037873710907178</c:v>
                </c:pt>
                <c:pt idx="407">
                  <c:v>-3.2124096884397879E-2</c:v>
                </c:pt>
                <c:pt idx="408">
                  <c:v>1.2905727344954889</c:v>
                </c:pt>
                <c:pt idx="409">
                  <c:v>0.40696630223599728</c:v>
                </c:pt>
                <c:pt idx="410">
                  <c:v>-1.1125435463769828</c:v>
                </c:pt>
                <c:pt idx="411">
                  <c:v>0.58284445183101186</c:v>
                </c:pt>
                <c:pt idx="412">
                  <c:v>9.1362632301529079E-2</c:v>
                </c:pt>
                <c:pt idx="413">
                  <c:v>-0.56514369865904746</c:v>
                </c:pt>
                <c:pt idx="414">
                  <c:v>-0.86895440218427034</c:v>
                </c:pt>
                <c:pt idx="415">
                  <c:v>1.279329067760663</c:v>
                </c:pt>
                <c:pt idx="416">
                  <c:v>0.16529238367392818</c:v>
                </c:pt>
                <c:pt idx="417">
                  <c:v>-0.56692052994657161</c:v>
                </c:pt>
                <c:pt idx="418">
                  <c:v>0.41579453475804051</c:v>
                </c:pt>
                <c:pt idx="419">
                  <c:v>0.38290018319735131</c:v>
                </c:pt>
                <c:pt idx="420">
                  <c:v>-0.35262678656194169</c:v>
                </c:pt>
                <c:pt idx="421">
                  <c:v>0.48892913530401527</c:v>
                </c:pt>
                <c:pt idx="422">
                  <c:v>0.65864933353153354</c:v>
                </c:pt>
                <c:pt idx="423">
                  <c:v>-0.485909587620593</c:v>
                </c:pt>
                <c:pt idx="424">
                  <c:v>-0.76109309598850028</c:v>
                </c:pt>
                <c:pt idx="425">
                  <c:v>0.47476383311245396</c:v>
                </c:pt>
                <c:pt idx="426">
                  <c:v>0.51426369585429876</c:v>
                </c:pt>
                <c:pt idx="427">
                  <c:v>0.68638102245948263</c:v>
                </c:pt>
                <c:pt idx="428">
                  <c:v>-0.41842897254888367</c:v>
                </c:pt>
                <c:pt idx="429">
                  <c:v>-0.89027261477399877</c:v>
                </c:pt>
                <c:pt idx="430">
                  <c:v>-6.1972146189410715E-2</c:v>
                </c:pt>
                <c:pt idx="431">
                  <c:v>-0.16786565413555898</c:v>
                </c:pt>
                <c:pt idx="432">
                  <c:v>-1.5211364898021587</c:v>
                </c:pt>
                <c:pt idx="433">
                  <c:v>0.38696085791816293</c:v>
                </c:pt>
                <c:pt idx="434">
                  <c:v>0.62903274509660267</c:v>
                </c:pt>
                <c:pt idx="435">
                  <c:v>0.38443441197116179</c:v>
                </c:pt>
                <c:pt idx="436">
                  <c:v>0.61331724517376651</c:v>
                </c:pt>
                <c:pt idx="437">
                  <c:v>-8.5556114913205139E-2</c:v>
                </c:pt>
                <c:pt idx="438">
                  <c:v>-8.6693199290111433E-2</c:v>
                </c:pt>
                <c:pt idx="439">
                  <c:v>-1.8985801141813141E-2</c:v>
                </c:pt>
                <c:pt idx="440">
                  <c:v>-5.3783345694041973E-2</c:v>
                </c:pt>
                <c:pt idx="441">
                  <c:v>-2.4851151173954964</c:v>
                </c:pt>
                <c:pt idx="442">
                  <c:v>-0.39733751784474336</c:v>
                </c:pt>
                <c:pt idx="443">
                  <c:v>0.29109080369026996</c:v>
                </c:pt>
                <c:pt idx="444">
                  <c:v>-0.97079387937058526</c:v>
                </c:pt>
                <c:pt idx="445">
                  <c:v>-0.33365797845000644</c:v>
                </c:pt>
                <c:pt idx="446">
                  <c:v>-1.1382729154336741</c:v>
                </c:pt>
                <c:pt idx="447">
                  <c:v>8.9697771069941812E-2</c:v>
                </c:pt>
                <c:pt idx="448">
                  <c:v>-0.33036945779301963</c:v>
                </c:pt>
                <c:pt idx="449">
                  <c:v>-0.47035735842066595</c:v>
                </c:pt>
                <c:pt idx="450">
                  <c:v>-6.2584710834370227E-3</c:v>
                </c:pt>
                <c:pt idx="451">
                  <c:v>0.38252413770822713</c:v>
                </c:pt>
                <c:pt idx="452">
                  <c:v>-0.99663133376556479</c:v>
                </c:pt>
                <c:pt idx="453">
                  <c:v>0.16494887133421932</c:v>
                </c:pt>
                <c:pt idx="454">
                  <c:v>0.32732032055453075</c:v>
                </c:pt>
                <c:pt idx="455">
                  <c:v>-0.22109688744319556</c:v>
                </c:pt>
                <c:pt idx="456">
                  <c:v>-4.9850070588794093E-2</c:v>
                </c:pt>
                <c:pt idx="457">
                  <c:v>0.25889000226624193</c:v>
                </c:pt>
                <c:pt idx="458">
                  <c:v>0.69368865361699017</c:v>
                </c:pt>
                <c:pt idx="459">
                  <c:v>-0.34397528576961323</c:v>
                </c:pt>
                <c:pt idx="460">
                  <c:v>1.0021430196739196</c:v>
                </c:pt>
                <c:pt idx="461">
                  <c:v>-0.31850084068406037</c:v>
                </c:pt>
                <c:pt idx="462">
                  <c:v>-0.60181805641324715</c:v>
                </c:pt>
                <c:pt idx="463">
                  <c:v>0.55922409428827136</c:v>
                </c:pt>
                <c:pt idx="464">
                  <c:v>0.14166891521192548</c:v>
                </c:pt>
                <c:pt idx="465">
                  <c:v>0.42125543588290482</c:v>
                </c:pt>
                <c:pt idx="466">
                  <c:v>1.6752499209443181</c:v>
                </c:pt>
                <c:pt idx="467">
                  <c:v>0.408503502712525</c:v>
                </c:pt>
                <c:pt idx="468">
                  <c:v>5.7555879002361809E-2</c:v>
                </c:pt>
                <c:pt idx="469">
                  <c:v>0.65311296034883215</c:v>
                </c:pt>
                <c:pt idx="470">
                  <c:v>1.2501557303045505</c:v>
                </c:pt>
                <c:pt idx="471">
                  <c:v>0.5422089249290436</c:v>
                </c:pt>
                <c:pt idx="472">
                  <c:v>-0.18692333879615131</c:v>
                </c:pt>
                <c:pt idx="473">
                  <c:v>1.0467171201618148</c:v>
                </c:pt>
                <c:pt idx="474">
                  <c:v>-0.33721922476837474</c:v>
                </c:pt>
                <c:pt idx="475">
                  <c:v>-0.81829794922108934</c:v>
                </c:pt>
                <c:pt idx="476">
                  <c:v>-0.16133556800302884</c:v>
                </c:pt>
                <c:pt idx="477">
                  <c:v>-0.74181191732396456</c:v>
                </c:pt>
                <c:pt idx="478">
                  <c:v>0.32642903968300585</c:v>
                </c:pt>
                <c:pt idx="479">
                  <c:v>0.35301965161652316</c:v>
                </c:pt>
                <c:pt idx="480">
                  <c:v>0.11014640243020013</c:v>
                </c:pt>
                <c:pt idx="481">
                  <c:v>1.0765179927146895</c:v>
                </c:pt>
                <c:pt idx="482">
                  <c:v>-0.52314933574390432</c:v>
                </c:pt>
                <c:pt idx="483">
                  <c:v>-0.33621579335768415</c:v>
                </c:pt>
                <c:pt idx="484">
                  <c:v>0.38242554229060044</c:v>
                </c:pt>
                <c:pt idx="485">
                  <c:v>0.39007066780035116</c:v>
                </c:pt>
                <c:pt idx="486">
                  <c:v>-0.35776644593468099</c:v>
                </c:pt>
                <c:pt idx="487">
                  <c:v>0.62475946528015003</c:v>
                </c:pt>
                <c:pt idx="488">
                  <c:v>0.31433543358967198</c:v>
                </c:pt>
                <c:pt idx="489">
                  <c:v>-1.3530617724881888</c:v>
                </c:pt>
                <c:pt idx="490">
                  <c:v>1.108533348704134</c:v>
                </c:pt>
                <c:pt idx="491">
                  <c:v>-0.94124754538886468</c:v>
                </c:pt>
                <c:pt idx="492">
                  <c:v>-0.33544860769463591</c:v>
                </c:pt>
                <c:pt idx="493">
                  <c:v>-0.24715799518537018</c:v>
                </c:pt>
                <c:pt idx="494">
                  <c:v>0.3315537240132338</c:v>
                </c:pt>
                <c:pt idx="495">
                  <c:v>0.81787537666424992</c:v>
                </c:pt>
                <c:pt idx="496">
                  <c:v>-1.5389232730446112</c:v>
                </c:pt>
                <c:pt idx="497">
                  <c:v>0.52008515185295945</c:v>
                </c:pt>
                <c:pt idx="498">
                  <c:v>1.3913913694192046</c:v>
                </c:pt>
                <c:pt idx="499">
                  <c:v>-0.40217887433637589</c:v>
                </c:pt>
                <c:pt idx="500">
                  <c:v>-0.46346412861338138</c:v>
                </c:pt>
                <c:pt idx="501">
                  <c:v>0.87315840728857941</c:v>
                </c:pt>
                <c:pt idx="502">
                  <c:v>0.33873829021722823</c:v>
                </c:pt>
                <c:pt idx="503">
                  <c:v>-4.427380660001301E-2</c:v>
                </c:pt>
                <c:pt idx="504">
                  <c:v>0.34731910194414128</c:v>
                </c:pt>
                <c:pt idx="505">
                  <c:v>0.20460520298068641</c:v>
                </c:pt>
                <c:pt idx="506">
                  <c:v>0.73071643886127191</c:v>
                </c:pt>
                <c:pt idx="507">
                  <c:v>-0.33534940344326536</c:v>
                </c:pt>
                <c:pt idx="508">
                  <c:v>-0.60769086303646969</c:v>
                </c:pt>
                <c:pt idx="509">
                  <c:v>-0.32041454713852691</c:v>
                </c:pt>
                <c:pt idx="510">
                  <c:v>-0.60268867135701454</c:v>
                </c:pt>
                <c:pt idx="511">
                  <c:v>-0.77732789316077877</c:v>
                </c:pt>
                <c:pt idx="512">
                  <c:v>0.29903464759882992</c:v>
                </c:pt>
                <c:pt idx="513">
                  <c:v>-0.14073835226879039</c:v>
                </c:pt>
                <c:pt idx="514">
                  <c:v>1.1219893132937941</c:v>
                </c:pt>
                <c:pt idx="515">
                  <c:v>-0.37717253253503458</c:v>
                </c:pt>
                <c:pt idx="516">
                  <c:v>0.5840040504022519</c:v>
                </c:pt>
                <c:pt idx="517">
                  <c:v>-1.7473970299814665</c:v>
                </c:pt>
                <c:pt idx="518">
                  <c:v>-6.3257054856280082E-2</c:v>
                </c:pt>
                <c:pt idx="519">
                  <c:v>-0.6266875010829569</c:v>
                </c:pt>
                <c:pt idx="520">
                  <c:v>0.81015362669520163</c:v>
                </c:pt>
                <c:pt idx="521">
                  <c:v>5.654818631611791E-2</c:v>
                </c:pt>
                <c:pt idx="522">
                  <c:v>2.95862165545282E-2</c:v>
                </c:pt>
                <c:pt idx="523">
                  <c:v>-0.849947457610704</c:v>
                </c:pt>
                <c:pt idx="524">
                  <c:v>-0.1992872181054155</c:v>
                </c:pt>
                <c:pt idx="525">
                  <c:v>-0.37000523757046944</c:v>
                </c:pt>
                <c:pt idx="526">
                  <c:v>-5.7884724942922183E-2</c:v>
                </c:pt>
                <c:pt idx="527">
                  <c:v>1.1566143405839977</c:v>
                </c:pt>
                <c:pt idx="528">
                  <c:v>-0.92341418576324807</c:v>
                </c:pt>
                <c:pt idx="529">
                  <c:v>0.76687609812508395</c:v>
                </c:pt>
                <c:pt idx="530">
                  <c:v>0.5729343979308017</c:v>
                </c:pt>
                <c:pt idx="531">
                  <c:v>8.0049141192536588E-2</c:v>
                </c:pt>
                <c:pt idx="532">
                  <c:v>-0.38214487068857395</c:v>
                </c:pt>
                <c:pt idx="533">
                  <c:v>0.23496554528206026</c:v>
                </c:pt>
                <c:pt idx="534">
                  <c:v>-0.24335398238742156</c:v>
                </c:pt>
                <c:pt idx="535">
                  <c:v>0.49795527834207753</c:v>
                </c:pt>
                <c:pt idx="536">
                  <c:v>3.5694572245450473E-3</c:v>
                </c:pt>
                <c:pt idx="537">
                  <c:v>0.32320440341196255</c:v>
                </c:pt>
                <c:pt idx="538">
                  <c:v>-0.10375508505124253</c:v>
                </c:pt>
                <c:pt idx="539">
                  <c:v>-0.58101528623100096</c:v>
                </c:pt>
                <c:pt idx="540">
                  <c:v>0.72492299336088362</c:v>
                </c:pt>
                <c:pt idx="541">
                  <c:v>0.50458572512711397</c:v>
                </c:pt>
                <c:pt idx="542">
                  <c:v>-1.6811334099804398E-2</c:v>
                </c:pt>
                <c:pt idx="543">
                  <c:v>1.1933079174642813</c:v>
                </c:pt>
                <c:pt idx="544">
                  <c:v>-0.46854307496145298</c:v>
                </c:pt>
                <c:pt idx="545">
                  <c:v>-0.34231653956763397</c:v>
                </c:pt>
                <c:pt idx="546">
                  <c:v>-0.22848103714557277</c:v>
                </c:pt>
                <c:pt idx="547">
                  <c:v>0.91165534452344765</c:v>
                </c:pt>
                <c:pt idx="548">
                  <c:v>-1.0562381803356471</c:v>
                </c:pt>
                <c:pt idx="549">
                  <c:v>0.3158855217213703</c:v>
                </c:pt>
                <c:pt idx="550">
                  <c:v>-0.29509696906626193</c:v>
                </c:pt>
                <c:pt idx="551">
                  <c:v>-1.5582861667587469</c:v>
                </c:pt>
                <c:pt idx="552">
                  <c:v>0.78164063084267399</c:v>
                </c:pt>
                <c:pt idx="553">
                  <c:v>-1.1030557541799779</c:v>
                </c:pt>
                <c:pt idx="554">
                  <c:v>1.0887064936170767</c:v>
                </c:pt>
                <c:pt idx="555">
                  <c:v>1.3502563725148007</c:v>
                </c:pt>
                <c:pt idx="556">
                  <c:v>0.41382777013268823</c:v>
                </c:pt>
                <c:pt idx="557">
                  <c:v>-0.10349205086276925</c:v>
                </c:pt>
                <c:pt idx="558">
                  <c:v>3.8530076915177958E-2</c:v>
                </c:pt>
                <c:pt idx="559">
                  <c:v>0.30590546045973532</c:v>
                </c:pt>
                <c:pt idx="560">
                  <c:v>-0.2002096035513512</c:v>
                </c:pt>
                <c:pt idx="561">
                  <c:v>9.886053833194719E-2</c:v>
                </c:pt>
                <c:pt idx="562">
                  <c:v>0.15650544893966911</c:v>
                </c:pt>
                <c:pt idx="563">
                  <c:v>0.47645043853407953</c:v>
                </c:pt>
                <c:pt idx="564">
                  <c:v>-0.222335873855382</c:v>
                </c:pt>
                <c:pt idx="565">
                  <c:v>0.59060354818648708</c:v>
                </c:pt>
                <c:pt idx="566">
                  <c:v>-0.89004630371476656</c:v>
                </c:pt>
                <c:pt idx="567">
                  <c:v>-0.94942905673795419</c:v>
                </c:pt>
                <c:pt idx="568">
                  <c:v>-0.20173719894672271</c:v>
                </c:pt>
                <c:pt idx="569">
                  <c:v>-0.84737464033344745</c:v>
                </c:pt>
                <c:pt idx="570">
                  <c:v>0.68435793189421723</c:v>
                </c:pt>
                <c:pt idx="571">
                  <c:v>-2.9503628526411863E-2</c:v>
                </c:pt>
                <c:pt idx="572">
                  <c:v>-0.41883599337397692</c:v>
                </c:pt>
                <c:pt idx="573">
                  <c:v>-2.3469147399986752</c:v>
                </c:pt>
                <c:pt idx="574">
                  <c:v>1.4959803678935302</c:v>
                </c:pt>
                <c:pt idx="575">
                  <c:v>8.7892317020781263E-2</c:v>
                </c:pt>
                <c:pt idx="576">
                  <c:v>0.76069526605130111</c:v>
                </c:pt>
                <c:pt idx="577">
                  <c:v>-0.26372756204641767</c:v>
                </c:pt>
                <c:pt idx="578">
                  <c:v>0.69867526909394062</c:v>
                </c:pt>
                <c:pt idx="579">
                  <c:v>-0.57419458984058247</c:v>
                </c:pt>
                <c:pt idx="580">
                  <c:v>-0.18448849051304617</c:v>
                </c:pt>
                <c:pt idx="581">
                  <c:v>-0.11877302435344506</c:v>
                </c:pt>
                <c:pt idx="582">
                  <c:v>-1.1413532109465028</c:v>
                </c:pt>
                <c:pt idx="583">
                  <c:v>-1.9333805041488183E-2</c:v>
                </c:pt>
                <c:pt idx="584">
                  <c:v>-0.48916311674973301</c:v>
                </c:pt>
                <c:pt idx="585">
                  <c:v>0.25744411759780528</c:v>
                </c:pt>
                <c:pt idx="586">
                  <c:v>0.43468490149706485</c:v>
                </c:pt>
                <c:pt idx="587">
                  <c:v>0.12526547725707138</c:v>
                </c:pt>
                <c:pt idx="588">
                  <c:v>-0.14865911349817251</c:v>
                </c:pt>
                <c:pt idx="589">
                  <c:v>-0.25280603462131879</c:v>
                </c:pt>
                <c:pt idx="590">
                  <c:v>0.97662339371868567</c:v>
                </c:pt>
                <c:pt idx="591">
                  <c:v>1.6026101517011839</c:v>
                </c:pt>
                <c:pt idx="592">
                  <c:v>-0.67942371331475826</c:v>
                </c:pt>
                <c:pt idx="593">
                  <c:v>0.27101950419402776</c:v>
                </c:pt>
                <c:pt idx="594">
                  <c:v>0.26767038563813284</c:v>
                </c:pt>
                <c:pt idx="595">
                  <c:v>0.2593628648663393</c:v>
                </c:pt>
                <c:pt idx="596">
                  <c:v>-5.8272761859529787E-2</c:v>
                </c:pt>
                <c:pt idx="597">
                  <c:v>0.56493408955657287</c:v>
                </c:pt>
                <c:pt idx="598">
                  <c:v>1.0198542394102148</c:v>
                </c:pt>
                <c:pt idx="599">
                  <c:v>0.67173866596782528</c:v>
                </c:pt>
                <c:pt idx="600">
                  <c:v>0.22201164880932733</c:v>
                </c:pt>
                <c:pt idx="601">
                  <c:v>0.20979617122188543</c:v>
                </c:pt>
                <c:pt idx="602">
                  <c:v>-0.1582178060751942</c:v>
                </c:pt>
                <c:pt idx="603">
                  <c:v>-1.1219294806009033</c:v>
                </c:pt>
                <c:pt idx="604">
                  <c:v>-0.78165776083226612</c:v>
                </c:pt>
                <c:pt idx="605">
                  <c:v>-0.28596856270961757</c:v>
                </c:pt>
                <c:pt idx="606">
                  <c:v>-0.28700107047087409</c:v>
                </c:pt>
                <c:pt idx="607">
                  <c:v>-6.3864224211841236E-2</c:v>
                </c:pt>
                <c:pt idx="608">
                  <c:v>-0.18926084846196645</c:v>
                </c:pt>
                <c:pt idx="609">
                  <c:v>0.56125684032557199</c:v>
                </c:pt>
                <c:pt idx="610">
                  <c:v>0.72261914110720982</c:v>
                </c:pt>
                <c:pt idx="611">
                  <c:v>0.71936222738469802</c:v>
                </c:pt>
                <c:pt idx="612">
                  <c:v>-0.39165962106106811</c:v>
                </c:pt>
                <c:pt idx="613">
                  <c:v>1.1760414673683339</c:v>
                </c:pt>
                <c:pt idx="614">
                  <c:v>-0.80329321795724384</c:v>
                </c:pt>
                <c:pt idx="615">
                  <c:v>0.50045668055895565</c:v>
                </c:pt>
                <c:pt idx="616">
                  <c:v>0.31889716227759468</c:v>
                </c:pt>
                <c:pt idx="617">
                  <c:v>-7.3778834177777863E-2</c:v>
                </c:pt>
                <c:pt idx="618">
                  <c:v>0.11400851372165866</c:v>
                </c:pt>
                <c:pt idx="619">
                  <c:v>-0.72962806268528313</c:v>
                </c:pt>
                <c:pt idx="620">
                  <c:v>-0.28795658277493263</c:v>
                </c:pt>
                <c:pt idx="621">
                  <c:v>-0.36236048204925941</c:v>
                </c:pt>
                <c:pt idx="622">
                  <c:v>0.22358009763596032</c:v>
                </c:pt>
                <c:pt idx="623">
                  <c:v>0.33627190195455947</c:v>
                </c:pt>
                <c:pt idx="624">
                  <c:v>0.13739665676591262</c:v>
                </c:pt>
                <c:pt idx="625">
                  <c:v>-0.60381211942682977</c:v>
                </c:pt>
                <c:pt idx="626">
                  <c:v>-1.3394384723278279</c:v>
                </c:pt>
                <c:pt idx="627">
                  <c:v>0.95408464728234099</c:v>
                </c:pt>
                <c:pt idx="628">
                  <c:v>-0.46340314893739443</c:v>
                </c:pt>
                <c:pt idx="629">
                  <c:v>-0.54662195404115854</c:v>
                </c:pt>
                <c:pt idx="630">
                  <c:v>-7.1878590366675432E-2</c:v>
                </c:pt>
                <c:pt idx="631">
                  <c:v>0.34281957330643476</c:v>
                </c:pt>
                <c:pt idx="632">
                  <c:v>-0.19414994729572754</c:v>
                </c:pt>
                <c:pt idx="633">
                  <c:v>-0.52982201430802478</c:v>
                </c:pt>
                <c:pt idx="634">
                  <c:v>-0.26706809379620289</c:v>
                </c:pt>
                <c:pt idx="635">
                  <c:v>0.67541424947646833</c:v>
                </c:pt>
                <c:pt idx="636">
                  <c:v>0.43221077952379883</c:v>
                </c:pt>
                <c:pt idx="637">
                  <c:v>0.35542148923504824</c:v>
                </c:pt>
                <c:pt idx="638">
                  <c:v>-1.176845646927879</c:v>
                </c:pt>
                <c:pt idx="639">
                  <c:v>0.27910971347070035</c:v>
                </c:pt>
                <c:pt idx="640">
                  <c:v>0.65590211036827828</c:v>
                </c:pt>
                <c:pt idx="641">
                  <c:v>0.81141645919929228</c:v>
                </c:pt>
                <c:pt idx="642">
                  <c:v>0.30381491336666011</c:v>
                </c:pt>
                <c:pt idx="643">
                  <c:v>-1.2007695530314155</c:v>
                </c:pt>
                <c:pt idx="644">
                  <c:v>-0.54869352391571491</c:v>
                </c:pt>
                <c:pt idx="645">
                  <c:v>-5.2028355734755394E-2</c:v>
                </c:pt>
                <c:pt idx="646">
                  <c:v>-0.83031008517874394</c:v>
                </c:pt>
                <c:pt idx="647">
                  <c:v>-0.22224027384111134</c:v>
                </c:pt>
                <c:pt idx="648">
                  <c:v>-1.7224124802377894E-2</c:v>
                </c:pt>
                <c:pt idx="649">
                  <c:v>0.372733803223261</c:v>
                </c:pt>
                <c:pt idx="650">
                  <c:v>-0.13694007651635243</c:v>
                </c:pt>
                <c:pt idx="651">
                  <c:v>0.71204980964045639</c:v>
                </c:pt>
                <c:pt idx="652">
                  <c:v>0.49967906118658245</c:v>
                </c:pt>
                <c:pt idx="653">
                  <c:v>-1.0420619657955301</c:v>
                </c:pt>
                <c:pt idx="654">
                  <c:v>-0.80969812910622574</c:v>
                </c:pt>
                <c:pt idx="655">
                  <c:v>-0.80765492075236578</c:v>
                </c:pt>
                <c:pt idx="656">
                  <c:v>-0.37051833162228753</c:v>
                </c:pt>
                <c:pt idx="657">
                  <c:v>-5.1800616180436521E-2</c:v>
                </c:pt>
                <c:pt idx="658">
                  <c:v>-0.60516849875915923</c:v>
                </c:pt>
                <c:pt idx="659">
                  <c:v>0.6438376538559929</c:v>
                </c:pt>
                <c:pt idx="660">
                  <c:v>0.78419336506447967</c:v>
                </c:pt>
                <c:pt idx="661">
                  <c:v>-0.17079429874487229</c:v>
                </c:pt>
                <c:pt idx="662">
                  <c:v>0.8382664563700537</c:v>
                </c:pt>
                <c:pt idx="663">
                  <c:v>0.34245495207434917</c:v>
                </c:pt>
                <c:pt idx="664">
                  <c:v>0.30667940327055643</c:v>
                </c:pt>
                <c:pt idx="665">
                  <c:v>1.5248668893451081</c:v>
                </c:pt>
                <c:pt idx="666">
                  <c:v>-0.17311220452136222</c:v>
                </c:pt>
                <c:pt idx="667">
                  <c:v>0.12265633372222995</c:v>
                </c:pt>
                <c:pt idx="668">
                  <c:v>0.96961843433326278</c:v>
                </c:pt>
                <c:pt idx="669">
                  <c:v>-0.28520476043205623</c:v>
                </c:pt>
                <c:pt idx="670">
                  <c:v>-0.13126442477568201</c:v>
                </c:pt>
                <c:pt idx="671">
                  <c:v>0.28853526830867793</c:v>
                </c:pt>
                <c:pt idx="672">
                  <c:v>0.28443007521480501</c:v>
                </c:pt>
                <c:pt idx="673">
                  <c:v>-0.8189300933185355</c:v>
                </c:pt>
                <c:pt idx="674">
                  <c:v>0.79383429858596788</c:v>
                </c:pt>
                <c:pt idx="675">
                  <c:v>0.78151565938718193</c:v>
                </c:pt>
                <c:pt idx="676">
                  <c:v>-0.33504652742402685</c:v>
                </c:pt>
                <c:pt idx="677">
                  <c:v>-0.32820421770975239</c:v>
                </c:pt>
                <c:pt idx="678">
                  <c:v>0.38293526729073823</c:v>
                </c:pt>
                <c:pt idx="679">
                  <c:v>0.30843906283101941</c:v>
                </c:pt>
                <c:pt idx="680">
                  <c:v>0.23162728966522916</c:v>
                </c:pt>
                <c:pt idx="681">
                  <c:v>-0.56397004470935785</c:v>
                </c:pt>
                <c:pt idx="682">
                  <c:v>0.26288469557973926</c:v>
                </c:pt>
                <c:pt idx="683">
                  <c:v>-1.2811640447885915</c:v>
                </c:pt>
                <c:pt idx="684">
                  <c:v>-5.3925084630775721E-2</c:v>
                </c:pt>
                <c:pt idx="685">
                  <c:v>0.48564201187064837</c:v>
                </c:pt>
                <c:pt idx="686">
                  <c:v>0.69327949846891634</c:v>
                </c:pt>
                <c:pt idx="687">
                  <c:v>-0.72808249331919139</c:v>
                </c:pt>
                <c:pt idx="688">
                  <c:v>0.92297563649345227</c:v>
                </c:pt>
                <c:pt idx="689">
                  <c:v>0.40942446429993673</c:v>
                </c:pt>
                <c:pt idx="690">
                  <c:v>0.80233015294523735</c:v>
                </c:pt>
                <c:pt idx="691">
                  <c:v>-0.82718075538971636</c:v>
                </c:pt>
                <c:pt idx="692">
                  <c:v>-0.14188130954494049</c:v>
                </c:pt>
                <c:pt idx="693">
                  <c:v>1.589439150298066</c:v>
                </c:pt>
                <c:pt idx="694">
                  <c:v>0.2647416823255031</c:v>
                </c:pt>
                <c:pt idx="695">
                  <c:v>0.50849762758026751</c:v>
                </c:pt>
                <c:pt idx="696">
                  <c:v>0.15795990827589268</c:v>
                </c:pt>
                <c:pt idx="697">
                  <c:v>0.55657008418870202</c:v>
                </c:pt>
                <c:pt idx="698">
                  <c:v>1.1903940973223395</c:v>
                </c:pt>
                <c:pt idx="699">
                  <c:v>-1.1791705668812196</c:v>
                </c:pt>
                <c:pt idx="700">
                  <c:v>-0.20744287406626505</c:v>
                </c:pt>
                <c:pt idx="701">
                  <c:v>0.58275764756234505</c:v>
                </c:pt>
                <c:pt idx="702">
                  <c:v>0.40977402327871326</c:v>
                </c:pt>
                <c:pt idx="703">
                  <c:v>-0.66982483362387768</c:v>
                </c:pt>
                <c:pt idx="704">
                  <c:v>1.1422807539814324</c:v>
                </c:pt>
                <c:pt idx="705">
                  <c:v>-0.33049344155338201</c:v>
                </c:pt>
                <c:pt idx="706">
                  <c:v>1.2405375020219536</c:v>
                </c:pt>
                <c:pt idx="707">
                  <c:v>-0.90314227071690834</c:v>
                </c:pt>
                <c:pt idx="708">
                  <c:v>-2.1024168905345135</c:v>
                </c:pt>
                <c:pt idx="709">
                  <c:v>1.1944127039758552</c:v>
                </c:pt>
                <c:pt idx="710">
                  <c:v>-0.57489545726804048</c:v>
                </c:pt>
                <c:pt idx="711">
                  <c:v>-0.37811224277181843</c:v>
                </c:pt>
                <c:pt idx="712">
                  <c:v>8.0979883268039732E-2</c:v>
                </c:pt>
                <c:pt idx="713">
                  <c:v>0.22077396474961253</c:v>
                </c:pt>
                <c:pt idx="714">
                  <c:v>-0.63895359918907335</c:v>
                </c:pt>
                <c:pt idx="715">
                  <c:v>-1.069592308808867</c:v>
                </c:pt>
                <c:pt idx="716">
                  <c:v>0.42666125851571213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18808"/>
        <c:axId val="457719200"/>
      </c:scatterChart>
      <c:valAx>
        <c:axId val="45771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Credits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719200"/>
        <c:crosses val="autoZero"/>
        <c:crossBetween val="midCat"/>
      </c:valAx>
      <c:valAx>
        <c:axId val="45771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718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ACT_ave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'CC data'!$Q$2:$Q$718</c:f>
              <c:numCache>
                <c:formatCode>General</c:formatCode>
                <c:ptCount val="717"/>
                <c:pt idx="0">
                  <c:v>19</c:v>
                </c:pt>
                <c:pt idx="1">
                  <c:v>25.666666666666668</c:v>
                </c:pt>
                <c:pt idx="2">
                  <c:v>0</c:v>
                </c:pt>
                <c:pt idx="3">
                  <c:v>23</c:v>
                </c:pt>
                <c:pt idx="4">
                  <c:v>21.666666666666668</c:v>
                </c:pt>
                <c:pt idx="5">
                  <c:v>17.333333333333332</c:v>
                </c:pt>
                <c:pt idx="6">
                  <c:v>14.333333333333334</c:v>
                </c:pt>
                <c:pt idx="7">
                  <c:v>22</c:v>
                </c:pt>
                <c:pt idx="8">
                  <c:v>16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25.333333333333332</c:v>
                </c:pt>
                <c:pt idx="14">
                  <c:v>15</c:v>
                </c:pt>
                <c:pt idx="15">
                  <c:v>20</c:v>
                </c:pt>
                <c:pt idx="16">
                  <c:v>13.333333333333334</c:v>
                </c:pt>
                <c:pt idx="17">
                  <c:v>11</c:v>
                </c:pt>
                <c:pt idx="18">
                  <c:v>0</c:v>
                </c:pt>
                <c:pt idx="19">
                  <c:v>23.333333333333332</c:v>
                </c:pt>
                <c:pt idx="20">
                  <c:v>18.666666666666668</c:v>
                </c:pt>
                <c:pt idx="21">
                  <c:v>20.333333333333332</c:v>
                </c:pt>
                <c:pt idx="22">
                  <c:v>18</c:v>
                </c:pt>
                <c:pt idx="23">
                  <c:v>25</c:v>
                </c:pt>
                <c:pt idx="24">
                  <c:v>0</c:v>
                </c:pt>
                <c:pt idx="25">
                  <c:v>15.333333333333334</c:v>
                </c:pt>
                <c:pt idx="26">
                  <c:v>0</c:v>
                </c:pt>
                <c:pt idx="27">
                  <c:v>14.666666666666666</c:v>
                </c:pt>
                <c:pt idx="28">
                  <c:v>20.333333333333332</c:v>
                </c:pt>
                <c:pt idx="29">
                  <c:v>17.333333333333332</c:v>
                </c:pt>
                <c:pt idx="30">
                  <c:v>17.666666666666668</c:v>
                </c:pt>
                <c:pt idx="31">
                  <c:v>10</c:v>
                </c:pt>
                <c:pt idx="32">
                  <c:v>15</c:v>
                </c:pt>
                <c:pt idx="33">
                  <c:v>16</c:v>
                </c:pt>
                <c:pt idx="34">
                  <c:v>19.333333333333332</c:v>
                </c:pt>
                <c:pt idx="35">
                  <c:v>22</c:v>
                </c:pt>
                <c:pt idx="36">
                  <c:v>22.333333333333332</c:v>
                </c:pt>
                <c:pt idx="37">
                  <c:v>21.666666666666668</c:v>
                </c:pt>
                <c:pt idx="38">
                  <c:v>0</c:v>
                </c:pt>
                <c:pt idx="39">
                  <c:v>0</c:v>
                </c:pt>
                <c:pt idx="40">
                  <c:v>11</c:v>
                </c:pt>
                <c:pt idx="41">
                  <c:v>12.333333333333334</c:v>
                </c:pt>
                <c:pt idx="42">
                  <c:v>0</c:v>
                </c:pt>
                <c:pt idx="43">
                  <c:v>16</c:v>
                </c:pt>
                <c:pt idx="44">
                  <c:v>18.666666666666668</c:v>
                </c:pt>
                <c:pt idx="45">
                  <c:v>12</c:v>
                </c:pt>
                <c:pt idx="46">
                  <c:v>23</c:v>
                </c:pt>
                <c:pt idx="47">
                  <c:v>23.333333333333332</c:v>
                </c:pt>
                <c:pt idx="48">
                  <c:v>21.333333333333332</c:v>
                </c:pt>
                <c:pt idx="49">
                  <c:v>29.666666666666668</c:v>
                </c:pt>
                <c:pt idx="50">
                  <c:v>21.333333333333332</c:v>
                </c:pt>
                <c:pt idx="51">
                  <c:v>19.666666666666668</c:v>
                </c:pt>
                <c:pt idx="52">
                  <c:v>0</c:v>
                </c:pt>
                <c:pt idx="53">
                  <c:v>24.5</c:v>
                </c:pt>
                <c:pt idx="54">
                  <c:v>16</c:v>
                </c:pt>
                <c:pt idx="55">
                  <c:v>14</c:v>
                </c:pt>
                <c:pt idx="56">
                  <c:v>0</c:v>
                </c:pt>
                <c:pt idx="57">
                  <c:v>28</c:v>
                </c:pt>
                <c:pt idx="58">
                  <c:v>16.666666666666668</c:v>
                </c:pt>
                <c:pt idx="59">
                  <c:v>29</c:v>
                </c:pt>
                <c:pt idx="60">
                  <c:v>15</c:v>
                </c:pt>
                <c:pt idx="61">
                  <c:v>14.333333333333334</c:v>
                </c:pt>
                <c:pt idx="62">
                  <c:v>12</c:v>
                </c:pt>
                <c:pt idx="63">
                  <c:v>13.333333333333334</c:v>
                </c:pt>
                <c:pt idx="64">
                  <c:v>27.333333333333332</c:v>
                </c:pt>
                <c:pt idx="65">
                  <c:v>13</c:v>
                </c:pt>
                <c:pt idx="66">
                  <c:v>25.333333333333332</c:v>
                </c:pt>
                <c:pt idx="67">
                  <c:v>16.333333333333332</c:v>
                </c:pt>
                <c:pt idx="68">
                  <c:v>0</c:v>
                </c:pt>
                <c:pt idx="69">
                  <c:v>0</c:v>
                </c:pt>
                <c:pt idx="70">
                  <c:v>19</c:v>
                </c:pt>
                <c:pt idx="71">
                  <c:v>27.666666666666668</c:v>
                </c:pt>
                <c:pt idx="72">
                  <c:v>14.666666666666666</c:v>
                </c:pt>
                <c:pt idx="73">
                  <c:v>0</c:v>
                </c:pt>
                <c:pt idx="74">
                  <c:v>23.666666666666668</c:v>
                </c:pt>
                <c:pt idx="75">
                  <c:v>18</c:v>
                </c:pt>
                <c:pt idx="76">
                  <c:v>20.333333333333332</c:v>
                </c:pt>
                <c:pt idx="77">
                  <c:v>17</c:v>
                </c:pt>
                <c:pt idx="78">
                  <c:v>16.333333333333332</c:v>
                </c:pt>
                <c:pt idx="79">
                  <c:v>19.333333333333332</c:v>
                </c:pt>
                <c:pt idx="80">
                  <c:v>14.333333333333334</c:v>
                </c:pt>
                <c:pt idx="81">
                  <c:v>19.333333333333332</c:v>
                </c:pt>
                <c:pt idx="82">
                  <c:v>16.333333333333332</c:v>
                </c:pt>
                <c:pt idx="83">
                  <c:v>0</c:v>
                </c:pt>
                <c:pt idx="84">
                  <c:v>15.333333333333334</c:v>
                </c:pt>
                <c:pt idx="85">
                  <c:v>17.333333333333332</c:v>
                </c:pt>
                <c:pt idx="86">
                  <c:v>0</c:v>
                </c:pt>
                <c:pt idx="87">
                  <c:v>17.333333333333332</c:v>
                </c:pt>
                <c:pt idx="88">
                  <c:v>18.333333333333332</c:v>
                </c:pt>
                <c:pt idx="89">
                  <c:v>0</c:v>
                </c:pt>
                <c:pt idx="90">
                  <c:v>15.666666666666666</c:v>
                </c:pt>
                <c:pt idx="91">
                  <c:v>17.333333333333332</c:v>
                </c:pt>
                <c:pt idx="92">
                  <c:v>0</c:v>
                </c:pt>
                <c:pt idx="93">
                  <c:v>17.666666666666668</c:v>
                </c:pt>
                <c:pt idx="94">
                  <c:v>0</c:v>
                </c:pt>
                <c:pt idx="95">
                  <c:v>22.333333333333332</c:v>
                </c:pt>
                <c:pt idx="96">
                  <c:v>16.333333333333332</c:v>
                </c:pt>
                <c:pt idx="97">
                  <c:v>19</c:v>
                </c:pt>
                <c:pt idx="98">
                  <c:v>16</c:v>
                </c:pt>
                <c:pt idx="99">
                  <c:v>24</c:v>
                </c:pt>
                <c:pt idx="100">
                  <c:v>26</c:v>
                </c:pt>
                <c:pt idx="101">
                  <c:v>0</c:v>
                </c:pt>
                <c:pt idx="102">
                  <c:v>16</c:v>
                </c:pt>
                <c:pt idx="103">
                  <c:v>15</c:v>
                </c:pt>
                <c:pt idx="104">
                  <c:v>18.333333333333332</c:v>
                </c:pt>
                <c:pt idx="105">
                  <c:v>22.666666666666668</c:v>
                </c:pt>
                <c:pt idx="106">
                  <c:v>17</c:v>
                </c:pt>
                <c:pt idx="107">
                  <c:v>21.666666666666668</c:v>
                </c:pt>
                <c:pt idx="108">
                  <c:v>19.666666666666668</c:v>
                </c:pt>
                <c:pt idx="109">
                  <c:v>17</c:v>
                </c:pt>
                <c:pt idx="110">
                  <c:v>0</c:v>
                </c:pt>
                <c:pt idx="111">
                  <c:v>26</c:v>
                </c:pt>
                <c:pt idx="112">
                  <c:v>21.333333333333332</c:v>
                </c:pt>
                <c:pt idx="113">
                  <c:v>22.5</c:v>
                </c:pt>
                <c:pt idx="114">
                  <c:v>26</c:v>
                </c:pt>
                <c:pt idx="115">
                  <c:v>23.666666666666668</c:v>
                </c:pt>
                <c:pt idx="116">
                  <c:v>22.333333333333332</c:v>
                </c:pt>
                <c:pt idx="117">
                  <c:v>17</c:v>
                </c:pt>
                <c:pt idx="118">
                  <c:v>18.333333333333332</c:v>
                </c:pt>
                <c:pt idx="119">
                  <c:v>18</c:v>
                </c:pt>
                <c:pt idx="120">
                  <c:v>0</c:v>
                </c:pt>
                <c:pt idx="121">
                  <c:v>16.333333333333332</c:v>
                </c:pt>
                <c:pt idx="122">
                  <c:v>17.666666666666668</c:v>
                </c:pt>
                <c:pt idx="123">
                  <c:v>0</c:v>
                </c:pt>
                <c:pt idx="124">
                  <c:v>17.666666666666668</c:v>
                </c:pt>
                <c:pt idx="125">
                  <c:v>15.666666666666666</c:v>
                </c:pt>
                <c:pt idx="126">
                  <c:v>29.333333333333332</c:v>
                </c:pt>
                <c:pt idx="127">
                  <c:v>23.333333333333332</c:v>
                </c:pt>
                <c:pt idx="128">
                  <c:v>0</c:v>
                </c:pt>
                <c:pt idx="129">
                  <c:v>17</c:v>
                </c:pt>
                <c:pt idx="130">
                  <c:v>0</c:v>
                </c:pt>
                <c:pt idx="131">
                  <c:v>21</c:v>
                </c:pt>
                <c:pt idx="132">
                  <c:v>19</c:v>
                </c:pt>
                <c:pt idx="133">
                  <c:v>14.666666666666666</c:v>
                </c:pt>
                <c:pt idx="134">
                  <c:v>21.333333333333332</c:v>
                </c:pt>
                <c:pt idx="135">
                  <c:v>0</c:v>
                </c:pt>
                <c:pt idx="136">
                  <c:v>22.333333333333332</c:v>
                </c:pt>
                <c:pt idx="137">
                  <c:v>17</c:v>
                </c:pt>
                <c:pt idx="138">
                  <c:v>0</c:v>
                </c:pt>
                <c:pt idx="139">
                  <c:v>11.333333333333334</c:v>
                </c:pt>
                <c:pt idx="140">
                  <c:v>14.333333333333334</c:v>
                </c:pt>
                <c:pt idx="141">
                  <c:v>19</c:v>
                </c:pt>
                <c:pt idx="142">
                  <c:v>20.333333333333332</c:v>
                </c:pt>
                <c:pt idx="143">
                  <c:v>21</c:v>
                </c:pt>
                <c:pt idx="144">
                  <c:v>11</c:v>
                </c:pt>
                <c:pt idx="145">
                  <c:v>18.666666666666668</c:v>
                </c:pt>
                <c:pt idx="146">
                  <c:v>22.666666666666668</c:v>
                </c:pt>
                <c:pt idx="147">
                  <c:v>19.333333333333332</c:v>
                </c:pt>
                <c:pt idx="148">
                  <c:v>0</c:v>
                </c:pt>
                <c:pt idx="149">
                  <c:v>14.666666666666666</c:v>
                </c:pt>
                <c:pt idx="150">
                  <c:v>17</c:v>
                </c:pt>
                <c:pt idx="151">
                  <c:v>22</c:v>
                </c:pt>
                <c:pt idx="152">
                  <c:v>19.333333333333332</c:v>
                </c:pt>
                <c:pt idx="153">
                  <c:v>18.666666666666668</c:v>
                </c:pt>
                <c:pt idx="154">
                  <c:v>19.666666666666668</c:v>
                </c:pt>
                <c:pt idx="155">
                  <c:v>17.333333333333332</c:v>
                </c:pt>
                <c:pt idx="156">
                  <c:v>0</c:v>
                </c:pt>
                <c:pt idx="157">
                  <c:v>18</c:v>
                </c:pt>
                <c:pt idx="158">
                  <c:v>0</c:v>
                </c:pt>
                <c:pt idx="159">
                  <c:v>22</c:v>
                </c:pt>
                <c:pt idx="160">
                  <c:v>18</c:v>
                </c:pt>
                <c:pt idx="161">
                  <c:v>19.666666666666668</c:v>
                </c:pt>
                <c:pt idx="162">
                  <c:v>0</c:v>
                </c:pt>
                <c:pt idx="163">
                  <c:v>14.666666666666666</c:v>
                </c:pt>
                <c:pt idx="164">
                  <c:v>20</c:v>
                </c:pt>
                <c:pt idx="165">
                  <c:v>14.666666666666666</c:v>
                </c:pt>
                <c:pt idx="166">
                  <c:v>14.666666666666666</c:v>
                </c:pt>
                <c:pt idx="167">
                  <c:v>21</c:v>
                </c:pt>
                <c:pt idx="168">
                  <c:v>10.666666666666666</c:v>
                </c:pt>
                <c:pt idx="169">
                  <c:v>18.333333333333332</c:v>
                </c:pt>
                <c:pt idx="170">
                  <c:v>22.333333333333332</c:v>
                </c:pt>
                <c:pt idx="171">
                  <c:v>12.666666666666666</c:v>
                </c:pt>
                <c:pt idx="172">
                  <c:v>23.333333333333332</c:v>
                </c:pt>
                <c:pt idx="173">
                  <c:v>11.333333333333334</c:v>
                </c:pt>
                <c:pt idx="174">
                  <c:v>9</c:v>
                </c:pt>
                <c:pt idx="175">
                  <c:v>0</c:v>
                </c:pt>
                <c:pt idx="176">
                  <c:v>14.666666666666666</c:v>
                </c:pt>
                <c:pt idx="177">
                  <c:v>21.333333333333332</c:v>
                </c:pt>
                <c:pt idx="178">
                  <c:v>19.666666666666668</c:v>
                </c:pt>
                <c:pt idx="179">
                  <c:v>21.666666666666668</c:v>
                </c:pt>
                <c:pt idx="180">
                  <c:v>23.333333333333332</c:v>
                </c:pt>
                <c:pt idx="181">
                  <c:v>16.666666666666668</c:v>
                </c:pt>
                <c:pt idx="182">
                  <c:v>23.666666666666668</c:v>
                </c:pt>
                <c:pt idx="183">
                  <c:v>18.666666666666668</c:v>
                </c:pt>
                <c:pt idx="184">
                  <c:v>13.333333333333334</c:v>
                </c:pt>
                <c:pt idx="185">
                  <c:v>20.333333333333332</c:v>
                </c:pt>
                <c:pt idx="186">
                  <c:v>23</c:v>
                </c:pt>
                <c:pt idx="187">
                  <c:v>16.333333333333332</c:v>
                </c:pt>
                <c:pt idx="188">
                  <c:v>20.666666666666668</c:v>
                </c:pt>
                <c:pt idx="189">
                  <c:v>0</c:v>
                </c:pt>
                <c:pt idx="190">
                  <c:v>0</c:v>
                </c:pt>
                <c:pt idx="191">
                  <c:v>26.333333333333332</c:v>
                </c:pt>
                <c:pt idx="192">
                  <c:v>22.666666666666668</c:v>
                </c:pt>
                <c:pt idx="193">
                  <c:v>27</c:v>
                </c:pt>
                <c:pt idx="194">
                  <c:v>20.333333333333332</c:v>
                </c:pt>
                <c:pt idx="195">
                  <c:v>0</c:v>
                </c:pt>
                <c:pt idx="196">
                  <c:v>16.333333333333332</c:v>
                </c:pt>
                <c:pt idx="197">
                  <c:v>0</c:v>
                </c:pt>
                <c:pt idx="198">
                  <c:v>0</c:v>
                </c:pt>
                <c:pt idx="199">
                  <c:v>12.333333333333334</c:v>
                </c:pt>
                <c:pt idx="200">
                  <c:v>19.333333333333332</c:v>
                </c:pt>
                <c:pt idx="201">
                  <c:v>19.333333333333332</c:v>
                </c:pt>
                <c:pt idx="202">
                  <c:v>0</c:v>
                </c:pt>
                <c:pt idx="203">
                  <c:v>18</c:v>
                </c:pt>
                <c:pt idx="204">
                  <c:v>0</c:v>
                </c:pt>
                <c:pt idx="205">
                  <c:v>16.666666666666668</c:v>
                </c:pt>
                <c:pt idx="206">
                  <c:v>12.666666666666666</c:v>
                </c:pt>
                <c:pt idx="207">
                  <c:v>14.666666666666666</c:v>
                </c:pt>
                <c:pt idx="208">
                  <c:v>13.333333333333334</c:v>
                </c:pt>
                <c:pt idx="209">
                  <c:v>0</c:v>
                </c:pt>
                <c:pt idx="210">
                  <c:v>27.333333333333332</c:v>
                </c:pt>
                <c:pt idx="211">
                  <c:v>18.333333333333332</c:v>
                </c:pt>
                <c:pt idx="212">
                  <c:v>20</c:v>
                </c:pt>
                <c:pt idx="213">
                  <c:v>15.666666666666666</c:v>
                </c:pt>
                <c:pt idx="214">
                  <c:v>0</c:v>
                </c:pt>
                <c:pt idx="215">
                  <c:v>22</c:v>
                </c:pt>
                <c:pt idx="216">
                  <c:v>0</c:v>
                </c:pt>
                <c:pt idx="217">
                  <c:v>20.666666666666668</c:v>
                </c:pt>
                <c:pt idx="218">
                  <c:v>12</c:v>
                </c:pt>
                <c:pt idx="219">
                  <c:v>0</c:v>
                </c:pt>
                <c:pt idx="220">
                  <c:v>28.666666666666668</c:v>
                </c:pt>
                <c:pt idx="221">
                  <c:v>15.666666666666666</c:v>
                </c:pt>
                <c:pt idx="222">
                  <c:v>14.333333333333334</c:v>
                </c:pt>
                <c:pt idx="223">
                  <c:v>14.666666666666666</c:v>
                </c:pt>
                <c:pt idx="224">
                  <c:v>18</c:v>
                </c:pt>
                <c:pt idx="225">
                  <c:v>19.333333333333332</c:v>
                </c:pt>
                <c:pt idx="226">
                  <c:v>21.666666666666668</c:v>
                </c:pt>
                <c:pt idx="227">
                  <c:v>25.666666666666668</c:v>
                </c:pt>
                <c:pt idx="228">
                  <c:v>19.666666666666668</c:v>
                </c:pt>
                <c:pt idx="229">
                  <c:v>19.333333333333332</c:v>
                </c:pt>
                <c:pt idx="230">
                  <c:v>15</c:v>
                </c:pt>
                <c:pt idx="231">
                  <c:v>18.333333333333332</c:v>
                </c:pt>
                <c:pt idx="232">
                  <c:v>0</c:v>
                </c:pt>
                <c:pt idx="233">
                  <c:v>16</c:v>
                </c:pt>
                <c:pt idx="234">
                  <c:v>21</c:v>
                </c:pt>
                <c:pt idx="235">
                  <c:v>14.666666666666666</c:v>
                </c:pt>
                <c:pt idx="236">
                  <c:v>23.333333333333332</c:v>
                </c:pt>
                <c:pt idx="237">
                  <c:v>15.333333333333334</c:v>
                </c:pt>
                <c:pt idx="238">
                  <c:v>12.666666666666666</c:v>
                </c:pt>
                <c:pt idx="239">
                  <c:v>0</c:v>
                </c:pt>
                <c:pt idx="240">
                  <c:v>16.333333333333332</c:v>
                </c:pt>
                <c:pt idx="241">
                  <c:v>16</c:v>
                </c:pt>
                <c:pt idx="242">
                  <c:v>0</c:v>
                </c:pt>
                <c:pt idx="243">
                  <c:v>0</c:v>
                </c:pt>
                <c:pt idx="244">
                  <c:v>23</c:v>
                </c:pt>
                <c:pt idx="245">
                  <c:v>17.666666666666668</c:v>
                </c:pt>
                <c:pt idx="246">
                  <c:v>20.333333333333332</c:v>
                </c:pt>
                <c:pt idx="247">
                  <c:v>26.666666666666668</c:v>
                </c:pt>
                <c:pt idx="248">
                  <c:v>18.333333333333332</c:v>
                </c:pt>
                <c:pt idx="249">
                  <c:v>20.666666666666668</c:v>
                </c:pt>
                <c:pt idx="250">
                  <c:v>25.333333333333332</c:v>
                </c:pt>
                <c:pt idx="251">
                  <c:v>16.333333333333332</c:v>
                </c:pt>
                <c:pt idx="252">
                  <c:v>22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13</c:v>
                </c:pt>
                <c:pt idx="257">
                  <c:v>14</c:v>
                </c:pt>
                <c:pt idx="258">
                  <c:v>0</c:v>
                </c:pt>
                <c:pt idx="259">
                  <c:v>0</c:v>
                </c:pt>
                <c:pt idx="260">
                  <c:v>25.666666666666668</c:v>
                </c:pt>
                <c:pt idx="261">
                  <c:v>24</c:v>
                </c:pt>
                <c:pt idx="262">
                  <c:v>12</c:v>
                </c:pt>
                <c:pt idx="263">
                  <c:v>17.333333333333332</c:v>
                </c:pt>
                <c:pt idx="264">
                  <c:v>0</c:v>
                </c:pt>
                <c:pt idx="265">
                  <c:v>0</c:v>
                </c:pt>
                <c:pt idx="266">
                  <c:v>17.333333333333332</c:v>
                </c:pt>
                <c:pt idx="267">
                  <c:v>18.666666666666668</c:v>
                </c:pt>
                <c:pt idx="268">
                  <c:v>19</c:v>
                </c:pt>
                <c:pt idx="269">
                  <c:v>0</c:v>
                </c:pt>
                <c:pt idx="270">
                  <c:v>20.666666666666668</c:v>
                </c:pt>
                <c:pt idx="271">
                  <c:v>14</c:v>
                </c:pt>
                <c:pt idx="272">
                  <c:v>27</c:v>
                </c:pt>
                <c:pt idx="273">
                  <c:v>15</c:v>
                </c:pt>
                <c:pt idx="274">
                  <c:v>27</c:v>
                </c:pt>
                <c:pt idx="275">
                  <c:v>19</c:v>
                </c:pt>
                <c:pt idx="276">
                  <c:v>21.333333333333332</c:v>
                </c:pt>
                <c:pt idx="277">
                  <c:v>0</c:v>
                </c:pt>
                <c:pt idx="278">
                  <c:v>12</c:v>
                </c:pt>
                <c:pt idx="279">
                  <c:v>15</c:v>
                </c:pt>
                <c:pt idx="280">
                  <c:v>0</c:v>
                </c:pt>
                <c:pt idx="281">
                  <c:v>0</c:v>
                </c:pt>
                <c:pt idx="282">
                  <c:v>25.666666666666668</c:v>
                </c:pt>
                <c:pt idx="283">
                  <c:v>0</c:v>
                </c:pt>
                <c:pt idx="284">
                  <c:v>22.666666666666668</c:v>
                </c:pt>
                <c:pt idx="285">
                  <c:v>19.333333333333332</c:v>
                </c:pt>
                <c:pt idx="286">
                  <c:v>17.333333333333332</c:v>
                </c:pt>
                <c:pt idx="287">
                  <c:v>19.666666666666668</c:v>
                </c:pt>
                <c:pt idx="288">
                  <c:v>17</c:v>
                </c:pt>
                <c:pt idx="289">
                  <c:v>25</c:v>
                </c:pt>
                <c:pt idx="290">
                  <c:v>29</c:v>
                </c:pt>
                <c:pt idx="291">
                  <c:v>0</c:v>
                </c:pt>
                <c:pt idx="292">
                  <c:v>18</c:v>
                </c:pt>
                <c:pt idx="293">
                  <c:v>20.666666666666668</c:v>
                </c:pt>
                <c:pt idx="294">
                  <c:v>19</c:v>
                </c:pt>
                <c:pt idx="295">
                  <c:v>0</c:v>
                </c:pt>
                <c:pt idx="296">
                  <c:v>14.333333333333334</c:v>
                </c:pt>
                <c:pt idx="297">
                  <c:v>16</c:v>
                </c:pt>
                <c:pt idx="298">
                  <c:v>21</c:v>
                </c:pt>
                <c:pt idx="299">
                  <c:v>19</c:v>
                </c:pt>
                <c:pt idx="300">
                  <c:v>0</c:v>
                </c:pt>
                <c:pt idx="301">
                  <c:v>23.333333333333332</c:v>
                </c:pt>
                <c:pt idx="302">
                  <c:v>19</c:v>
                </c:pt>
                <c:pt idx="303">
                  <c:v>14.666666666666666</c:v>
                </c:pt>
                <c:pt idx="304">
                  <c:v>18.666666666666668</c:v>
                </c:pt>
                <c:pt idx="305">
                  <c:v>19</c:v>
                </c:pt>
                <c:pt idx="306">
                  <c:v>13</c:v>
                </c:pt>
                <c:pt idx="307">
                  <c:v>15</c:v>
                </c:pt>
                <c:pt idx="308">
                  <c:v>20</c:v>
                </c:pt>
                <c:pt idx="309">
                  <c:v>16</c:v>
                </c:pt>
                <c:pt idx="310">
                  <c:v>24.333333333333332</c:v>
                </c:pt>
                <c:pt idx="311">
                  <c:v>20.666666666666668</c:v>
                </c:pt>
                <c:pt idx="312">
                  <c:v>25.333333333333332</c:v>
                </c:pt>
                <c:pt idx="313">
                  <c:v>20</c:v>
                </c:pt>
                <c:pt idx="314">
                  <c:v>13.666666666666666</c:v>
                </c:pt>
                <c:pt idx="315">
                  <c:v>0</c:v>
                </c:pt>
                <c:pt idx="316">
                  <c:v>15</c:v>
                </c:pt>
                <c:pt idx="317">
                  <c:v>18</c:v>
                </c:pt>
                <c:pt idx="318">
                  <c:v>19.333333333333332</c:v>
                </c:pt>
                <c:pt idx="319">
                  <c:v>18</c:v>
                </c:pt>
                <c:pt idx="320">
                  <c:v>26.666666666666668</c:v>
                </c:pt>
                <c:pt idx="321">
                  <c:v>14</c:v>
                </c:pt>
                <c:pt idx="322">
                  <c:v>18.333333333333332</c:v>
                </c:pt>
                <c:pt idx="323">
                  <c:v>15</c:v>
                </c:pt>
                <c:pt idx="324">
                  <c:v>0</c:v>
                </c:pt>
                <c:pt idx="325">
                  <c:v>20</c:v>
                </c:pt>
                <c:pt idx="326">
                  <c:v>15</c:v>
                </c:pt>
                <c:pt idx="327">
                  <c:v>0</c:v>
                </c:pt>
                <c:pt idx="328">
                  <c:v>20.666666666666668</c:v>
                </c:pt>
                <c:pt idx="329">
                  <c:v>21</c:v>
                </c:pt>
                <c:pt idx="330">
                  <c:v>0</c:v>
                </c:pt>
                <c:pt idx="331">
                  <c:v>22.333333333333332</c:v>
                </c:pt>
                <c:pt idx="332">
                  <c:v>19</c:v>
                </c:pt>
                <c:pt idx="333">
                  <c:v>0</c:v>
                </c:pt>
                <c:pt idx="334">
                  <c:v>13.333333333333334</c:v>
                </c:pt>
                <c:pt idx="335">
                  <c:v>0</c:v>
                </c:pt>
                <c:pt idx="336">
                  <c:v>14.666666666666666</c:v>
                </c:pt>
                <c:pt idx="337">
                  <c:v>22</c:v>
                </c:pt>
                <c:pt idx="338">
                  <c:v>0</c:v>
                </c:pt>
                <c:pt idx="339">
                  <c:v>22.333333333333332</c:v>
                </c:pt>
                <c:pt idx="340">
                  <c:v>18.666666666666668</c:v>
                </c:pt>
                <c:pt idx="341">
                  <c:v>22</c:v>
                </c:pt>
                <c:pt idx="342">
                  <c:v>0</c:v>
                </c:pt>
                <c:pt idx="343">
                  <c:v>22.666666666666668</c:v>
                </c:pt>
                <c:pt idx="344">
                  <c:v>24.666666666666668</c:v>
                </c:pt>
                <c:pt idx="345">
                  <c:v>21</c:v>
                </c:pt>
                <c:pt idx="346">
                  <c:v>15.666666666666666</c:v>
                </c:pt>
                <c:pt idx="347">
                  <c:v>15.666666666666666</c:v>
                </c:pt>
                <c:pt idx="348">
                  <c:v>24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18</c:v>
                </c:pt>
                <c:pt idx="353">
                  <c:v>16</c:v>
                </c:pt>
                <c:pt idx="354">
                  <c:v>16.333333333333332</c:v>
                </c:pt>
                <c:pt idx="355">
                  <c:v>17.666666666666668</c:v>
                </c:pt>
                <c:pt idx="356">
                  <c:v>25.666666666666668</c:v>
                </c:pt>
                <c:pt idx="357">
                  <c:v>19.333333333333332</c:v>
                </c:pt>
                <c:pt idx="358">
                  <c:v>17</c:v>
                </c:pt>
                <c:pt idx="359">
                  <c:v>10.333333333333334</c:v>
                </c:pt>
                <c:pt idx="360">
                  <c:v>0</c:v>
                </c:pt>
                <c:pt idx="361">
                  <c:v>21.333333333333332</c:v>
                </c:pt>
                <c:pt idx="362">
                  <c:v>15</c:v>
                </c:pt>
                <c:pt idx="363">
                  <c:v>24.333333333333332</c:v>
                </c:pt>
                <c:pt idx="364">
                  <c:v>21.333333333333332</c:v>
                </c:pt>
                <c:pt idx="365">
                  <c:v>0</c:v>
                </c:pt>
                <c:pt idx="366">
                  <c:v>15.666666666666666</c:v>
                </c:pt>
                <c:pt idx="367">
                  <c:v>0</c:v>
                </c:pt>
                <c:pt idx="368">
                  <c:v>20</c:v>
                </c:pt>
                <c:pt idx="369">
                  <c:v>22.666666666666668</c:v>
                </c:pt>
                <c:pt idx="370">
                  <c:v>16</c:v>
                </c:pt>
                <c:pt idx="371">
                  <c:v>17.333333333333332</c:v>
                </c:pt>
                <c:pt idx="372">
                  <c:v>19</c:v>
                </c:pt>
                <c:pt idx="373">
                  <c:v>19.666666666666668</c:v>
                </c:pt>
                <c:pt idx="374">
                  <c:v>23.666666666666668</c:v>
                </c:pt>
                <c:pt idx="375">
                  <c:v>18.333333333333332</c:v>
                </c:pt>
                <c:pt idx="376">
                  <c:v>20.333333333333332</c:v>
                </c:pt>
                <c:pt idx="377">
                  <c:v>22.666666666666668</c:v>
                </c:pt>
                <c:pt idx="378">
                  <c:v>20.666666666666668</c:v>
                </c:pt>
                <c:pt idx="379">
                  <c:v>0</c:v>
                </c:pt>
                <c:pt idx="380">
                  <c:v>25</c:v>
                </c:pt>
                <c:pt idx="381">
                  <c:v>18.333333333333332</c:v>
                </c:pt>
                <c:pt idx="382">
                  <c:v>14.666666666666666</c:v>
                </c:pt>
                <c:pt idx="383">
                  <c:v>12.666666666666666</c:v>
                </c:pt>
                <c:pt idx="384">
                  <c:v>15.333333333333334</c:v>
                </c:pt>
                <c:pt idx="385">
                  <c:v>18.333333333333332</c:v>
                </c:pt>
                <c:pt idx="386">
                  <c:v>21</c:v>
                </c:pt>
                <c:pt idx="387">
                  <c:v>15.666666666666666</c:v>
                </c:pt>
                <c:pt idx="388">
                  <c:v>14.666666666666666</c:v>
                </c:pt>
                <c:pt idx="389">
                  <c:v>25</c:v>
                </c:pt>
                <c:pt idx="390">
                  <c:v>15.666666666666666</c:v>
                </c:pt>
                <c:pt idx="391">
                  <c:v>16.666666666666668</c:v>
                </c:pt>
                <c:pt idx="392">
                  <c:v>20.666666666666668</c:v>
                </c:pt>
                <c:pt idx="393">
                  <c:v>0</c:v>
                </c:pt>
                <c:pt idx="394">
                  <c:v>16.333333333333332</c:v>
                </c:pt>
                <c:pt idx="395">
                  <c:v>26.666666666666668</c:v>
                </c:pt>
                <c:pt idx="396">
                  <c:v>18</c:v>
                </c:pt>
                <c:pt idx="397">
                  <c:v>14.666666666666666</c:v>
                </c:pt>
                <c:pt idx="398">
                  <c:v>14.666666666666666</c:v>
                </c:pt>
                <c:pt idx="399">
                  <c:v>12.666666666666666</c:v>
                </c:pt>
                <c:pt idx="400">
                  <c:v>28.666666666666668</c:v>
                </c:pt>
                <c:pt idx="401">
                  <c:v>19.333333333333332</c:v>
                </c:pt>
                <c:pt idx="402">
                  <c:v>15</c:v>
                </c:pt>
                <c:pt idx="403">
                  <c:v>22</c:v>
                </c:pt>
                <c:pt idx="404">
                  <c:v>21.333333333333332</c:v>
                </c:pt>
                <c:pt idx="405">
                  <c:v>14</c:v>
                </c:pt>
                <c:pt idx="406">
                  <c:v>19</c:v>
                </c:pt>
                <c:pt idx="407">
                  <c:v>10.333333333333334</c:v>
                </c:pt>
                <c:pt idx="408">
                  <c:v>13.666666666666666</c:v>
                </c:pt>
                <c:pt idx="409">
                  <c:v>0</c:v>
                </c:pt>
                <c:pt idx="410">
                  <c:v>14.666666666666666</c:v>
                </c:pt>
                <c:pt idx="411">
                  <c:v>0</c:v>
                </c:pt>
                <c:pt idx="412">
                  <c:v>16.333333333333332</c:v>
                </c:pt>
                <c:pt idx="413">
                  <c:v>19.333333333333332</c:v>
                </c:pt>
                <c:pt idx="414">
                  <c:v>23.666666666666668</c:v>
                </c:pt>
                <c:pt idx="415">
                  <c:v>22.666666666666668</c:v>
                </c:pt>
                <c:pt idx="416">
                  <c:v>18.666666666666668</c:v>
                </c:pt>
                <c:pt idx="417">
                  <c:v>17</c:v>
                </c:pt>
                <c:pt idx="418">
                  <c:v>21.666666666666668</c:v>
                </c:pt>
                <c:pt idx="419">
                  <c:v>13.666666666666666</c:v>
                </c:pt>
                <c:pt idx="420">
                  <c:v>19.666666666666668</c:v>
                </c:pt>
                <c:pt idx="421">
                  <c:v>17.333333333333332</c:v>
                </c:pt>
                <c:pt idx="422">
                  <c:v>18.333333333333332</c:v>
                </c:pt>
                <c:pt idx="423">
                  <c:v>20.333333333333332</c:v>
                </c:pt>
                <c:pt idx="424">
                  <c:v>19.666666666666668</c:v>
                </c:pt>
                <c:pt idx="425">
                  <c:v>17.666666666666668</c:v>
                </c:pt>
                <c:pt idx="426">
                  <c:v>0</c:v>
                </c:pt>
                <c:pt idx="427">
                  <c:v>21.666666666666668</c:v>
                </c:pt>
                <c:pt idx="428">
                  <c:v>22.666666666666668</c:v>
                </c:pt>
                <c:pt idx="429">
                  <c:v>21.333333333333332</c:v>
                </c:pt>
                <c:pt idx="430">
                  <c:v>21.333333333333332</c:v>
                </c:pt>
                <c:pt idx="431">
                  <c:v>30</c:v>
                </c:pt>
                <c:pt idx="432">
                  <c:v>18.333333333333332</c:v>
                </c:pt>
                <c:pt idx="433">
                  <c:v>21.666666666666668</c:v>
                </c:pt>
                <c:pt idx="434">
                  <c:v>20</c:v>
                </c:pt>
                <c:pt idx="435">
                  <c:v>0</c:v>
                </c:pt>
                <c:pt idx="436">
                  <c:v>0</c:v>
                </c:pt>
                <c:pt idx="437">
                  <c:v>18.666666666666668</c:v>
                </c:pt>
                <c:pt idx="438">
                  <c:v>0</c:v>
                </c:pt>
                <c:pt idx="439">
                  <c:v>0</c:v>
                </c:pt>
                <c:pt idx="440">
                  <c:v>17.666666666666668</c:v>
                </c:pt>
                <c:pt idx="441">
                  <c:v>18</c:v>
                </c:pt>
                <c:pt idx="442">
                  <c:v>19.333333333333332</c:v>
                </c:pt>
                <c:pt idx="443">
                  <c:v>22.333333333333332</c:v>
                </c:pt>
                <c:pt idx="444">
                  <c:v>28</c:v>
                </c:pt>
                <c:pt idx="445">
                  <c:v>23.666666666666668</c:v>
                </c:pt>
                <c:pt idx="446">
                  <c:v>12.333333333333334</c:v>
                </c:pt>
                <c:pt idx="447">
                  <c:v>17.666666666666668</c:v>
                </c:pt>
                <c:pt idx="448">
                  <c:v>0</c:v>
                </c:pt>
                <c:pt idx="449">
                  <c:v>18</c:v>
                </c:pt>
                <c:pt idx="450">
                  <c:v>22.666666666666668</c:v>
                </c:pt>
                <c:pt idx="451">
                  <c:v>15</c:v>
                </c:pt>
                <c:pt idx="452">
                  <c:v>18</c:v>
                </c:pt>
                <c:pt idx="453">
                  <c:v>14.333333333333334</c:v>
                </c:pt>
                <c:pt idx="454">
                  <c:v>0</c:v>
                </c:pt>
                <c:pt idx="455">
                  <c:v>28</c:v>
                </c:pt>
                <c:pt idx="456">
                  <c:v>16.666666666666668</c:v>
                </c:pt>
                <c:pt idx="457">
                  <c:v>19.666666666666668</c:v>
                </c:pt>
                <c:pt idx="458">
                  <c:v>20</c:v>
                </c:pt>
                <c:pt idx="459">
                  <c:v>19.666666666666668</c:v>
                </c:pt>
                <c:pt idx="460">
                  <c:v>21</c:v>
                </c:pt>
                <c:pt idx="461">
                  <c:v>19.666666666666668</c:v>
                </c:pt>
                <c:pt idx="462">
                  <c:v>0</c:v>
                </c:pt>
                <c:pt idx="463">
                  <c:v>21.666666666666668</c:v>
                </c:pt>
                <c:pt idx="464">
                  <c:v>19.666666666666668</c:v>
                </c:pt>
                <c:pt idx="465">
                  <c:v>27.333333333333332</c:v>
                </c:pt>
                <c:pt idx="466">
                  <c:v>16</c:v>
                </c:pt>
                <c:pt idx="467">
                  <c:v>18.666666666666668</c:v>
                </c:pt>
                <c:pt idx="468">
                  <c:v>18</c:v>
                </c:pt>
                <c:pt idx="469">
                  <c:v>18.666666666666668</c:v>
                </c:pt>
                <c:pt idx="470">
                  <c:v>0</c:v>
                </c:pt>
                <c:pt idx="471">
                  <c:v>18.666666666666668</c:v>
                </c:pt>
                <c:pt idx="472">
                  <c:v>19</c:v>
                </c:pt>
                <c:pt idx="473">
                  <c:v>13</c:v>
                </c:pt>
                <c:pt idx="474">
                  <c:v>0</c:v>
                </c:pt>
                <c:pt idx="475">
                  <c:v>15.666666666666666</c:v>
                </c:pt>
                <c:pt idx="476">
                  <c:v>20</c:v>
                </c:pt>
                <c:pt idx="477">
                  <c:v>20</c:v>
                </c:pt>
                <c:pt idx="478">
                  <c:v>16</c:v>
                </c:pt>
                <c:pt idx="479">
                  <c:v>21</c:v>
                </c:pt>
                <c:pt idx="480">
                  <c:v>13.333333333333334</c:v>
                </c:pt>
                <c:pt idx="481">
                  <c:v>11.666666666666666</c:v>
                </c:pt>
                <c:pt idx="482">
                  <c:v>0</c:v>
                </c:pt>
                <c:pt idx="483">
                  <c:v>16.333333333333332</c:v>
                </c:pt>
                <c:pt idx="484">
                  <c:v>0</c:v>
                </c:pt>
                <c:pt idx="485">
                  <c:v>12.333333333333334</c:v>
                </c:pt>
                <c:pt idx="486">
                  <c:v>32.333333333333336</c:v>
                </c:pt>
                <c:pt idx="487">
                  <c:v>17</c:v>
                </c:pt>
                <c:pt idx="488">
                  <c:v>14.333333333333334</c:v>
                </c:pt>
                <c:pt idx="489">
                  <c:v>0</c:v>
                </c:pt>
                <c:pt idx="490">
                  <c:v>10.333333333333334</c:v>
                </c:pt>
                <c:pt idx="491">
                  <c:v>22</c:v>
                </c:pt>
                <c:pt idx="492">
                  <c:v>0</c:v>
                </c:pt>
                <c:pt idx="493">
                  <c:v>14.666666666666666</c:v>
                </c:pt>
                <c:pt idx="494">
                  <c:v>22.333333333333332</c:v>
                </c:pt>
                <c:pt idx="495">
                  <c:v>0</c:v>
                </c:pt>
                <c:pt idx="496">
                  <c:v>0</c:v>
                </c:pt>
                <c:pt idx="497">
                  <c:v>21</c:v>
                </c:pt>
                <c:pt idx="498">
                  <c:v>18.666666666666668</c:v>
                </c:pt>
                <c:pt idx="499">
                  <c:v>14.333333333333334</c:v>
                </c:pt>
                <c:pt idx="500">
                  <c:v>18.666666666666668</c:v>
                </c:pt>
                <c:pt idx="501">
                  <c:v>23.666666666666668</c:v>
                </c:pt>
                <c:pt idx="502">
                  <c:v>17.333333333333332</c:v>
                </c:pt>
                <c:pt idx="503">
                  <c:v>9.3333333333333339</c:v>
                </c:pt>
                <c:pt idx="504">
                  <c:v>18</c:v>
                </c:pt>
                <c:pt idx="505">
                  <c:v>20</c:v>
                </c:pt>
                <c:pt idx="506">
                  <c:v>27.333333333333332</c:v>
                </c:pt>
                <c:pt idx="507">
                  <c:v>19.333333333333332</c:v>
                </c:pt>
                <c:pt idx="508">
                  <c:v>20</c:v>
                </c:pt>
                <c:pt idx="509">
                  <c:v>24</c:v>
                </c:pt>
                <c:pt idx="510">
                  <c:v>24</c:v>
                </c:pt>
                <c:pt idx="511">
                  <c:v>14.666666666666666</c:v>
                </c:pt>
                <c:pt idx="512">
                  <c:v>14</c:v>
                </c:pt>
                <c:pt idx="513">
                  <c:v>0</c:v>
                </c:pt>
                <c:pt idx="514">
                  <c:v>21</c:v>
                </c:pt>
                <c:pt idx="515">
                  <c:v>15.666666666666666</c:v>
                </c:pt>
                <c:pt idx="516">
                  <c:v>10.666666666666666</c:v>
                </c:pt>
                <c:pt idx="517">
                  <c:v>26</c:v>
                </c:pt>
                <c:pt idx="518">
                  <c:v>19.333333333333332</c:v>
                </c:pt>
                <c:pt idx="519">
                  <c:v>23.666666666666668</c:v>
                </c:pt>
                <c:pt idx="520">
                  <c:v>24</c:v>
                </c:pt>
                <c:pt idx="521">
                  <c:v>17.333333333333332</c:v>
                </c:pt>
                <c:pt idx="522">
                  <c:v>14.666666666666666</c:v>
                </c:pt>
                <c:pt idx="523">
                  <c:v>18</c:v>
                </c:pt>
                <c:pt idx="524">
                  <c:v>0</c:v>
                </c:pt>
                <c:pt idx="525">
                  <c:v>20.5</c:v>
                </c:pt>
                <c:pt idx="526">
                  <c:v>16.333333333333332</c:v>
                </c:pt>
                <c:pt idx="527">
                  <c:v>13.666666666666666</c:v>
                </c:pt>
                <c:pt idx="528">
                  <c:v>0</c:v>
                </c:pt>
                <c:pt idx="529">
                  <c:v>0</c:v>
                </c:pt>
                <c:pt idx="530">
                  <c:v>19</c:v>
                </c:pt>
                <c:pt idx="531">
                  <c:v>16</c:v>
                </c:pt>
                <c:pt idx="532">
                  <c:v>22.5</c:v>
                </c:pt>
                <c:pt idx="533">
                  <c:v>17.333333333333332</c:v>
                </c:pt>
                <c:pt idx="534">
                  <c:v>21.333333333333332</c:v>
                </c:pt>
                <c:pt idx="535">
                  <c:v>14.666666666666666</c:v>
                </c:pt>
                <c:pt idx="536">
                  <c:v>14.666666666666666</c:v>
                </c:pt>
                <c:pt idx="537">
                  <c:v>13.666666666666666</c:v>
                </c:pt>
                <c:pt idx="538">
                  <c:v>17.333333333333332</c:v>
                </c:pt>
                <c:pt idx="539">
                  <c:v>0</c:v>
                </c:pt>
                <c:pt idx="540">
                  <c:v>15</c:v>
                </c:pt>
                <c:pt idx="541">
                  <c:v>17.666666666666668</c:v>
                </c:pt>
                <c:pt idx="542">
                  <c:v>15.333333333333334</c:v>
                </c:pt>
                <c:pt idx="543">
                  <c:v>16</c:v>
                </c:pt>
                <c:pt idx="544">
                  <c:v>0</c:v>
                </c:pt>
                <c:pt idx="545">
                  <c:v>23.333333333333332</c:v>
                </c:pt>
                <c:pt idx="546">
                  <c:v>16.5</c:v>
                </c:pt>
                <c:pt idx="547">
                  <c:v>26.666666666666668</c:v>
                </c:pt>
                <c:pt idx="548">
                  <c:v>15.333333333333334</c:v>
                </c:pt>
                <c:pt idx="549">
                  <c:v>0</c:v>
                </c:pt>
                <c:pt idx="550">
                  <c:v>10</c:v>
                </c:pt>
                <c:pt idx="551">
                  <c:v>18.666666666666668</c:v>
                </c:pt>
                <c:pt idx="552">
                  <c:v>0</c:v>
                </c:pt>
                <c:pt idx="553">
                  <c:v>19</c:v>
                </c:pt>
                <c:pt idx="554">
                  <c:v>22.333333333333332</c:v>
                </c:pt>
                <c:pt idx="555">
                  <c:v>19.333333333333332</c:v>
                </c:pt>
                <c:pt idx="556">
                  <c:v>13.666666666666666</c:v>
                </c:pt>
                <c:pt idx="557">
                  <c:v>15.333333333333334</c:v>
                </c:pt>
                <c:pt idx="558">
                  <c:v>8.6666666666666661</c:v>
                </c:pt>
                <c:pt idx="559">
                  <c:v>23.333333333333332</c:v>
                </c:pt>
                <c:pt idx="560">
                  <c:v>14.333333333333334</c:v>
                </c:pt>
                <c:pt idx="561">
                  <c:v>18.666666666666668</c:v>
                </c:pt>
                <c:pt idx="562">
                  <c:v>0</c:v>
                </c:pt>
                <c:pt idx="563">
                  <c:v>21</c:v>
                </c:pt>
                <c:pt idx="564">
                  <c:v>22.333333333333332</c:v>
                </c:pt>
                <c:pt idx="565">
                  <c:v>19</c:v>
                </c:pt>
                <c:pt idx="566">
                  <c:v>18.333333333333332</c:v>
                </c:pt>
                <c:pt idx="567">
                  <c:v>17</c:v>
                </c:pt>
                <c:pt idx="568">
                  <c:v>17</c:v>
                </c:pt>
                <c:pt idx="569">
                  <c:v>0</c:v>
                </c:pt>
                <c:pt idx="570">
                  <c:v>19.666666666666668</c:v>
                </c:pt>
                <c:pt idx="571">
                  <c:v>18</c:v>
                </c:pt>
                <c:pt idx="572">
                  <c:v>19</c:v>
                </c:pt>
                <c:pt idx="573">
                  <c:v>0</c:v>
                </c:pt>
                <c:pt idx="574">
                  <c:v>20</c:v>
                </c:pt>
                <c:pt idx="575">
                  <c:v>18.333333333333332</c:v>
                </c:pt>
                <c:pt idx="576">
                  <c:v>19.333333333333332</c:v>
                </c:pt>
                <c:pt idx="577">
                  <c:v>0</c:v>
                </c:pt>
                <c:pt idx="578">
                  <c:v>11.666666666666666</c:v>
                </c:pt>
                <c:pt idx="579">
                  <c:v>17.333333333333332</c:v>
                </c:pt>
                <c:pt idx="580">
                  <c:v>19</c:v>
                </c:pt>
                <c:pt idx="581">
                  <c:v>16</c:v>
                </c:pt>
                <c:pt idx="582">
                  <c:v>16</c:v>
                </c:pt>
                <c:pt idx="583">
                  <c:v>11.666666666666666</c:v>
                </c:pt>
                <c:pt idx="584">
                  <c:v>23.666666666666668</c:v>
                </c:pt>
                <c:pt idx="585">
                  <c:v>16.666666666666668</c:v>
                </c:pt>
                <c:pt idx="586">
                  <c:v>15.333333333333334</c:v>
                </c:pt>
                <c:pt idx="587">
                  <c:v>20.333333333333332</c:v>
                </c:pt>
                <c:pt idx="588">
                  <c:v>23.666666666666668</c:v>
                </c:pt>
                <c:pt idx="589">
                  <c:v>22</c:v>
                </c:pt>
                <c:pt idx="590">
                  <c:v>17</c:v>
                </c:pt>
                <c:pt idx="591">
                  <c:v>16.333333333333332</c:v>
                </c:pt>
                <c:pt idx="592">
                  <c:v>0</c:v>
                </c:pt>
                <c:pt idx="593">
                  <c:v>19.333333333333332</c:v>
                </c:pt>
                <c:pt idx="594">
                  <c:v>20.666666666666668</c:v>
                </c:pt>
                <c:pt idx="595">
                  <c:v>16.333333333333332</c:v>
                </c:pt>
                <c:pt idx="596">
                  <c:v>16</c:v>
                </c:pt>
                <c:pt idx="597">
                  <c:v>0</c:v>
                </c:pt>
                <c:pt idx="598">
                  <c:v>19.666666666666668</c:v>
                </c:pt>
                <c:pt idx="599">
                  <c:v>17</c:v>
                </c:pt>
                <c:pt idx="600">
                  <c:v>15</c:v>
                </c:pt>
                <c:pt idx="601">
                  <c:v>9.6666666666666661</c:v>
                </c:pt>
                <c:pt idx="602">
                  <c:v>22</c:v>
                </c:pt>
                <c:pt idx="603">
                  <c:v>16.333333333333332</c:v>
                </c:pt>
                <c:pt idx="604">
                  <c:v>0</c:v>
                </c:pt>
                <c:pt idx="605">
                  <c:v>23</c:v>
                </c:pt>
                <c:pt idx="606">
                  <c:v>21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17.666666666666668</c:v>
                </c:pt>
                <c:pt idx="611">
                  <c:v>29</c:v>
                </c:pt>
                <c:pt idx="612">
                  <c:v>14</c:v>
                </c:pt>
                <c:pt idx="613">
                  <c:v>0</c:v>
                </c:pt>
                <c:pt idx="614">
                  <c:v>26.666666666666668</c:v>
                </c:pt>
                <c:pt idx="615">
                  <c:v>18.666666666666668</c:v>
                </c:pt>
                <c:pt idx="616">
                  <c:v>23.333333333333332</c:v>
                </c:pt>
                <c:pt idx="617">
                  <c:v>0</c:v>
                </c:pt>
                <c:pt idx="618">
                  <c:v>26.666666666666668</c:v>
                </c:pt>
                <c:pt idx="619">
                  <c:v>18</c:v>
                </c:pt>
                <c:pt idx="620">
                  <c:v>17</c:v>
                </c:pt>
                <c:pt idx="621">
                  <c:v>16</c:v>
                </c:pt>
                <c:pt idx="622">
                  <c:v>14</c:v>
                </c:pt>
                <c:pt idx="623">
                  <c:v>17</c:v>
                </c:pt>
                <c:pt idx="624">
                  <c:v>21.333333333333332</c:v>
                </c:pt>
                <c:pt idx="625">
                  <c:v>24.666666666666668</c:v>
                </c:pt>
                <c:pt idx="626">
                  <c:v>23</c:v>
                </c:pt>
                <c:pt idx="627">
                  <c:v>17.333333333333332</c:v>
                </c:pt>
                <c:pt idx="628">
                  <c:v>26.333333333333332</c:v>
                </c:pt>
                <c:pt idx="629">
                  <c:v>12</c:v>
                </c:pt>
                <c:pt idx="630">
                  <c:v>16</c:v>
                </c:pt>
                <c:pt idx="631">
                  <c:v>21.333333333333332</c:v>
                </c:pt>
                <c:pt idx="632">
                  <c:v>15.666666666666666</c:v>
                </c:pt>
                <c:pt idx="633">
                  <c:v>18.666666666666668</c:v>
                </c:pt>
                <c:pt idx="634">
                  <c:v>0</c:v>
                </c:pt>
                <c:pt idx="635">
                  <c:v>19.666666666666668</c:v>
                </c:pt>
                <c:pt idx="636">
                  <c:v>27.666666666666668</c:v>
                </c:pt>
                <c:pt idx="637">
                  <c:v>0</c:v>
                </c:pt>
                <c:pt idx="638">
                  <c:v>0</c:v>
                </c:pt>
                <c:pt idx="639">
                  <c:v>16.333333333333332</c:v>
                </c:pt>
                <c:pt idx="640">
                  <c:v>21.666666666666668</c:v>
                </c:pt>
                <c:pt idx="641">
                  <c:v>19.333333333333332</c:v>
                </c:pt>
                <c:pt idx="642">
                  <c:v>11.666666666666666</c:v>
                </c:pt>
                <c:pt idx="643">
                  <c:v>11</c:v>
                </c:pt>
                <c:pt idx="644">
                  <c:v>23</c:v>
                </c:pt>
                <c:pt idx="645">
                  <c:v>21</c:v>
                </c:pt>
                <c:pt idx="646">
                  <c:v>22.666666666666668</c:v>
                </c:pt>
                <c:pt idx="647">
                  <c:v>0</c:v>
                </c:pt>
                <c:pt idx="648">
                  <c:v>18</c:v>
                </c:pt>
                <c:pt idx="649">
                  <c:v>15.666666666666666</c:v>
                </c:pt>
                <c:pt idx="650">
                  <c:v>19</c:v>
                </c:pt>
                <c:pt idx="651">
                  <c:v>17.333333333333332</c:v>
                </c:pt>
                <c:pt idx="652">
                  <c:v>16.333333333333332</c:v>
                </c:pt>
                <c:pt idx="653">
                  <c:v>0</c:v>
                </c:pt>
                <c:pt idx="654">
                  <c:v>21.666666666666668</c:v>
                </c:pt>
                <c:pt idx="655">
                  <c:v>18.666666666666668</c:v>
                </c:pt>
                <c:pt idx="656">
                  <c:v>16.333333333333332</c:v>
                </c:pt>
                <c:pt idx="657">
                  <c:v>16.333333333333332</c:v>
                </c:pt>
                <c:pt idx="658">
                  <c:v>11</c:v>
                </c:pt>
                <c:pt idx="659">
                  <c:v>13.666666666666666</c:v>
                </c:pt>
                <c:pt idx="660">
                  <c:v>0</c:v>
                </c:pt>
                <c:pt idx="661">
                  <c:v>23</c:v>
                </c:pt>
                <c:pt idx="662">
                  <c:v>0</c:v>
                </c:pt>
                <c:pt idx="663">
                  <c:v>16.333333333333332</c:v>
                </c:pt>
                <c:pt idx="664">
                  <c:v>15.333333333333334</c:v>
                </c:pt>
                <c:pt idx="665">
                  <c:v>18.666666666666668</c:v>
                </c:pt>
                <c:pt idx="666">
                  <c:v>20</c:v>
                </c:pt>
                <c:pt idx="667">
                  <c:v>17</c:v>
                </c:pt>
                <c:pt idx="668">
                  <c:v>0</c:v>
                </c:pt>
                <c:pt idx="669">
                  <c:v>25.333333333333332</c:v>
                </c:pt>
                <c:pt idx="670">
                  <c:v>21</c:v>
                </c:pt>
                <c:pt idx="671">
                  <c:v>0</c:v>
                </c:pt>
                <c:pt idx="672">
                  <c:v>27.666666666666668</c:v>
                </c:pt>
                <c:pt idx="673">
                  <c:v>23.333333333333332</c:v>
                </c:pt>
                <c:pt idx="674">
                  <c:v>20.333333333333332</c:v>
                </c:pt>
                <c:pt idx="675">
                  <c:v>21.666666666666668</c:v>
                </c:pt>
                <c:pt idx="676">
                  <c:v>0</c:v>
                </c:pt>
                <c:pt idx="677">
                  <c:v>18.666666666666668</c:v>
                </c:pt>
                <c:pt idx="678">
                  <c:v>20.333333333333332</c:v>
                </c:pt>
                <c:pt idx="679">
                  <c:v>16</c:v>
                </c:pt>
                <c:pt idx="680">
                  <c:v>16.666666666666668</c:v>
                </c:pt>
                <c:pt idx="681">
                  <c:v>16.666666666666668</c:v>
                </c:pt>
                <c:pt idx="682">
                  <c:v>0</c:v>
                </c:pt>
                <c:pt idx="683">
                  <c:v>15.666666666666666</c:v>
                </c:pt>
                <c:pt idx="684">
                  <c:v>23</c:v>
                </c:pt>
                <c:pt idx="685">
                  <c:v>21.333333333333332</c:v>
                </c:pt>
                <c:pt idx="686">
                  <c:v>21.333333333333332</c:v>
                </c:pt>
                <c:pt idx="687">
                  <c:v>17</c:v>
                </c:pt>
                <c:pt idx="688">
                  <c:v>17.666666666666668</c:v>
                </c:pt>
                <c:pt idx="689">
                  <c:v>19.333333333333332</c:v>
                </c:pt>
                <c:pt idx="690">
                  <c:v>26.666666666666668</c:v>
                </c:pt>
                <c:pt idx="691">
                  <c:v>13.666666666666666</c:v>
                </c:pt>
                <c:pt idx="692">
                  <c:v>18.333333333333332</c:v>
                </c:pt>
                <c:pt idx="693">
                  <c:v>20</c:v>
                </c:pt>
                <c:pt idx="694">
                  <c:v>19.333333333333332</c:v>
                </c:pt>
                <c:pt idx="695">
                  <c:v>22.666666666666668</c:v>
                </c:pt>
                <c:pt idx="696">
                  <c:v>0</c:v>
                </c:pt>
                <c:pt idx="697">
                  <c:v>23.666666666666668</c:v>
                </c:pt>
                <c:pt idx="698">
                  <c:v>12.666666666666666</c:v>
                </c:pt>
                <c:pt idx="699">
                  <c:v>16.333333333333332</c:v>
                </c:pt>
                <c:pt idx="700">
                  <c:v>21.333333333333332</c:v>
                </c:pt>
                <c:pt idx="701">
                  <c:v>23</c:v>
                </c:pt>
                <c:pt idx="702">
                  <c:v>26.333333333333332</c:v>
                </c:pt>
                <c:pt idx="703">
                  <c:v>18.333333333333332</c:v>
                </c:pt>
                <c:pt idx="704">
                  <c:v>18.333333333333332</c:v>
                </c:pt>
                <c:pt idx="705">
                  <c:v>19.333333333333332</c:v>
                </c:pt>
                <c:pt idx="706">
                  <c:v>12.5</c:v>
                </c:pt>
                <c:pt idx="707">
                  <c:v>11.333333333333334</c:v>
                </c:pt>
                <c:pt idx="708">
                  <c:v>0</c:v>
                </c:pt>
                <c:pt idx="709">
                  <c:v>17</c:v>
                </c:pt>
                <c:pt idx="710">
                  <c:v>16.666666666666668</c:v>
                </c:pt>
                <c:pt idx="711">
                  <c:v>18.333333333333332</c:v>
                </c:pt>
                <c:pt idx="712">
                  <c:v>0</c:v>
                </c:pt>
                <c:pt idx="713">
                  <c:v>17</c:v>
                </c:pt>
                <c:pt idx="714">
                  <c:v>14</c:v>
                </c:pt>
                <c:pt idx="715">
                  <c:v>16.666666666666668</c:v>
                </c:pt>
                <c:pt idx="716">
                  <c:v>22.666666666666668</c:v>
                </c:pt>
              </c:numCache>
            </c:numRef>
          </c:xVal>
          <c:yVal>
            <c:numRef>
              <c:f>regr!$C$36:$C$752</c:f>
              <c:numCache>
                <c:formatCode>General</c:formatCode>
                <c:ptCount val="717"/>
                <c:pt idx="0">
                  <c:v>-0.42213864945297308</c:v>
                </c:pt>
                <c:pt idx="1">
                  <c:v>-0.37939660709256495</c:v>
                </c:pt>
                <c:pt idx="2">
                  <c:v>0.81766754711303413</c:v>
                </c:pt>
                <c:pt idx="3">
                  <c:v>0.15033089009804979</c:v>
                </c:pt>
                <c:pt idx="4">
                  <c:v>1.0125950764914262</c:v>
                </c:pt>
                <c:pt idx="5">
                  <c:v>0.97172470318249138</c:v>
                </c:pt>
                <c:pt idx="6">
                  <c:v>1.0035384457841148</c:v>
                </c:pt>
                <c:pt idx="7">
                  <c:v>-0.87242535649138109</c:v>
                </c:pt>
                <c:pt idx="8">
                  <c:v>-0.65453726583768179</c:v>
                </c:pt>
                <c:pt idx="9">
                  <c:v>0.30006488889370919</c:v>
                </c:pt>
                <c:pt idx="10">
                  <c:v>0.55809424109989214</c:v>
                </c:pt>
                <c:pt idx="11">
                  <c:v>0.23501160582232572</c:v>
                </c:pt>
                <c:pt idx="12">
                  <c:v>0.67646100573251644</c:v>
                </c:pt>
                <c:pt idx="13">
                  <c:v>1.0640211139345239</c:v>
                </c:pt>
                <c:pt idx="14">
                  <c:v>-6.3805990334206086E-2</c:v>
                </c:pt>
                <c:pt idx="15">
                  <c:v>0.58288611651692124</c:v>
                </c:pt>
                <c:pt idx="16">
                  <c:v>-0.41704813732944768</c:v>
                </c:pt>
                <c:pt idx="17">
                  <c:v>-0.55555282531344563</c:v>
                </c:pt>
                <c:pt idx="18">
                  <c:v>-1.8127048415857954</c:v>
                </c:pt>
                <c:pt idx="19">
                  <c:v>-1.8351776080120481</c:v>
                </c:pt>
                <c:pt idx="20">
                  <c:v>0.25845435169947129</c:v>
                </c:pt>
                <c:pt idx="21">
                  <c:v>0.50544656585357517</c:v>
                </c:pt>
                <c:pt idx="22">
                  <c:v>6.4603653884982126E-2</c:v>
                </c:pt>
                <c:pt idx="23">
                  <c:v>-0.15498765237064749</c:v>
                </c:pt>
                <c:pt idx="24">
                  <c:v>0.21817253746086696</c:v>
                </c:pt>
                <c:pt idx="25">
                  <c:v>-0.15021658307384911</c:v>
                </c:pt>
                <c:pt idx="26">
                  <c:v>-0.22025349087174595</c:v>
                </c:pt>
                <c:pt idx="27">
                  <c:v>-1.5125140885860491</c:v>
                </c:pt>
                <c:pt idx="28">
                  <c:v>0.57473760189641165</c:v>
                </c:pt>
                <c:pt idx="29">
                  <c:v>0.37294283239762827</c:v>
                </c:pt>
                <c:pt idx="30">
                  <c:v>-0.60358458457409037</c:v>
                </c:pt>
                <c:pt idx="31">
                  <c:v>-0.91730576151960896</c:v>
                </c:pt>
                <c:pt idx="32">
                  <c:v>0.23808214525247484</c:v>
                </c:pt>
                <c:pt idx="33">
                  <c:v>0.477295841876058</c:v>
                </c:pt>
                <c:pt idx="34">
                  <c:v>-0.33138108093006613</c:v>
                </c:pt>
                <c:pt idx="35">
                  <c:v>0.11892258234951214</c:v>
                </c:pt>
                <c:pt idx="36">
                  <c:v>0.46933448103776199</c:v>
                </c:pt>
                <c:pt idx="37">
                  <c:v>4.3595997668496533E-2</c:v>
                </c:pt>
                <c:pt idx="38">
                  <c:v>0.3984008679901927</c:v>
                </c:pt>
                <c:pt idx="39">
                  <c:v>-0.32144291649958712</c:v>
                </c:pt>
                <c:pt idx="40">
                  <c:v>-0.11788170314270374</c:v>
                </c:pt>
                <c:pt idx="41">
                  <c:v>-0.56286645176474348</c:v>
                </c:pt>
                <c:pt idx="42">
                  <c:v>0.84761576679824735</c:v>
                </c:pt>
                <c:pt idx="43">
                  <c:v>-0.89698695089398717</c:v>
                </c:pt>
                <c:pt idx="44">
                  <c:v>-0.27510666755100033</c:v>
                </c:pt>
                <c:pt idx="45">
                  <c:v>0.63352249569844199</c:v>
                </c:pt>
                <c:pt idx="46">
                  <c:v>0.76671461526238316</c:v>
                </c:pt>
                <c:pt idx="47">
                  <c:v>0.81670353352252523</c:v>
                </c:pt>
                <c:pt idx="48">
                  <c:v>-0.67846618392165992</c:v>
                </c:pt>
                <c:pt idx="49">
                  <c:v>-0.46462779377500985</c:v>
                </c:pt>
                <c:pt idx="50">
                  <c:v>0.3986753579267126</c:v>
                </c:pt>
                <c:pt idx="51">
                  <c:v>-0.1904822928365566</c:v>
                </c:pt>
                <c:pt idx="52">
                  <c:v>-0.24179758154507613</c:v>
                </c:pt>
                <c:pt idx="53">
                  <c:v>0.16350706310797669</c:v>
                </c:pt>
                <c:pt idx="54">
                  <c:v>-2.3469330718052004</c:v>
                </c:pt>
                <c:pt idx="55">
                  <c:v>3.7051272268593394E-3</c:v>
                </c:pt>
                <c:pt idx="56">
                  <c:v>0.86129049787665668</c:v>
                </c:pt>
                <c:pt idx="57">
                  <c:v>0.37417873548770597</c:v>
                </c:pt>
                <c:pt idx="58">
                  <c:v>0.16041093081682778</c:v>
                </c:pt>
                <c:pt idx="59">
                  <c:v>0.60907846533962751</c:v>
                </c:pt>
                <c:pt idx="60">
                  <c:v>-0.11917648529409064</c:v>
                </c:pt>
                <c:pt idx="61">
                  <c:v>8.4185727230883245E-3</c:v>
                </c:pt>
                <c:pt idx="62">
                  <c:v>-1.5372170992442142</c:v>
                </c:pt>
                <c:pt idx="63">
                  <c:v>7.1616138371040972E-2</c:v>
                </c:pt>
                <c:pt idx="64">
                  <c:v>-0.64147332982543137</c:v>
                </c:pt>
                <c:pt idx="65">
                  <c:v>-0.12663666480355396</c:v>
                </c:pt>
                <c:pt idx="66">
                  <c:v>-1.0591605039574163</c:v>
                </c:pt>
                <c:pt idx="67">
                  <c:v>-0.47436140122511006</c:v>
                </c:pt>
                <c:pt idx="68">
                  <c:v>0.21537710486060613</c:v>
                </c:pt>
                <c:pt idx="69">
                  <c:v>1.0302395100987907</c:v>
                </c:pt>
                <c:pt idx="70">
                  <c:v>0.23221102670144322</c:v>
                </c:pt>
                <c:pt idx="71">
                  <c:v>-0.82623557229378752</c:v>
                </c:pt>
                <c:pt idx="72">
                  <c:v>0.39727548054047102</c:v>
                </c:pt>
                <c:pt idx="73">
                  <c:v>-0.22178681189226346</c:v>
                </c:pt>
                <c:pt idx="74">
                  <c:v>-0.69155472252285444</c:v>
                </c:pt>
                <c:pt idx="75">
                  <c:v>0.11461719442936324</c:v>
                </c:pt>
                <c:pt idx="76">
                  <c:v>0.14866065901572023</c:v>
                </c:pt>
                <c:pt idx="77">
                  <c:v>-0.1983494490252169</c:v>
                </c:pt>
                <c:pt idx="78">
                  <c:v>0.87213799237479916</c:v>
                </c:pt>
                <c:pt idx="79">
                  <c:v>0.37842918126275782</c:v>
                </c:pt>
                <c:pt idx="80">
                  <c:v>0.13551946739507725</c:v>
                </c:pt>
                <c:pt idx="81">
                  <c:v>-0.47925928495174919</c:v>
                </c:pt>
                <c:pt idx="82">
                  <c:v>0.77187152951971383</c:v>
                </c:pt>
                <c:pt idx="83">
                  <c:v>-0.11853409532664072</c:v>
                </c:pt>
                <c:pt idx="84">
                  <c:v>-0.23446808889255966</c:v>
                </c:pt>
                <c:pt idx="85">
                  <c:v>0.70557005253105398</c:v>
                </c:pt>
                <c:pt idx="86">
                  <c:v>-1.366345941832662</c:v>
                </c:pt>
                <c:pt idx="87">
                  <c:v>-1.5654440573530324</c:v>
                </c:pt>
                <c:pt idx="88">
                  <c:v>-0.83719293135206807</c:v>
                </c:pt>
                <c:pt idx="89">
                  <c:v>-0.43472897804970501</c:v>
                </c:pt>
                <c:pt idx="90">
                  <c:v>0.44373168999568602</c:v>
                </c:pt>
                <c:pt idx="91">
                  <c:v>-0.14147804910441009</c:v>
                </c:pt>
                <c:pt idx="92">
                  <c:v>-7.9644214780444589E-2</c:v>
                </c:pt>
                <c:pt idx="93">
                  <c:v>-0.49724647606631045</c:v>
                </c:pt>
                <c:pt idx="94">
                  <c:v>0.39324851671386174</c:v>
                </c:pt>
                <c:pt idx="95">
                  <c:v>-1.9416110077571105</c:v>
                </c:pt>
                <c:pt idx="96">
                  <c:v>0.67037378788683322</c:v>
                </c:pt>
                <c:pt idx="97">
                  <c:v>-0.39548791959700536</c:v>
                </c:pt>
                <c:pt idx="98">
                  <c:v>-5.1383007727973773E-2</c:v>
                </c:pt>
                <c:pt idx="99">
                  <c:v>-0.14249150703403579</c:v>
                </c:pt>
                <c:pt idx="100">
                  <c:v>4.8691275863284034E-3</c:v>
                </c:pt>
                <c:pt idx="101">
                  <c:v>0.59691536644769361</c:v>
                </c:pt>
                <c:pt idx="102">
                  <c:v>0.74210326732684928</c:v>
                </c:pt>
                <c:pt idx="103">
                  <c:v>0.76056642465049729</c:v>
                </c:pt>
                <c:pt idx="104">
                  <c:v>-8.7094510048693508E-2</c:v>
                </c:pt>
                <c:pt idx="105">
                  <c:v>0.96716131642392389</c:v>
                </c:pt>
                <c:pt idx="106">
                  <c:v>0.79523861470925628</c:v>
                </c:pt>
                <c:pt idx="107">
                  <c:v>1.2568183619579574</c:v>
                </c:pt>
                <c:pt idx="108">
                  <c:v>-0.29152879015343292</c:v>
                </c:pt>
                <c:pt idx="109">
                  <c:v>-0.38954220701900377</c:v>
                </c:pt>
                <c:pt idx="110">
                  <c:v>0.95149038507581274</c:v>
                </c:pt>
                <c:pt idx="111">
                  <c:v>0.15736449463375202</c:v>
                </c:pt>
                <c:pt idx="112">
                  <c:v>0.47578454797857983</c:v>
                </c:pt>
                <c:pt idx="113">
                  <c:v>-9.7389889352230252E-2</c:v>
                </c:pt>
                <c:pt idx="114">
                  <c:v>-6.6082869924429133E-2</c:v>
                </c:pt>
                <c:pt idx="115">
                  <c:v>0.77159958290439867</c:v>
                </c:pt>
                <c:pt idx="116">
                  <c:v>-0.11316979330559773</c:v>
                </c:pt>
                <c:pt idx="117">
                  <c:v>-0.76652114415644679</c:v>
                </c:pt>
                <c:pt idx="118">
                  <c:v>-0.57635439148442469</c:v>
                </c:pt>
                <c:pt idx="119">
                  <c:v>-0.56139510316748664</c:v>
                </c:pt>
                <c:pt idx="120">
                  <c:v>-0.50061168168566272</c:v>
                </c:pt>
                <c:pt idx="121">
                  <c:v>-0.36502280316542213</c:v>
                </c:pt>
                <c:pt idx="122">
                  <c:v>0.40018381226206712</c:v>
                </c:pt>
                <c:pt idx="123">
                  <c:v>-0.99573419128244511</c:v>
                </c:pt>
                <c:pt idx="124">
                  <c:v>0.17816282714615328</c:v>
                </c:pt>
                <c:pt idx="125">
                  <c:v>1.1249329943745661</c:v>
                </c:pt>
                <c:pt idx="126">
                  <c:v>0.75125146763389505</c:v>
                </c:pt>
                <c:pt idx="127">
                  <c:v>-0.64054362197265791</c:v>
                </c:pt>
                <c:pt idx="128">
                  <c:v>-0.74603156316797303</c:v>
                </c:pt>
                <c:pt idx="129">
                  <c:v>5.1070636581229678E-2</c:v>
                </c:pt>
                <c:pt idx="130">
                  <c:v>-0.52663625525933178</c:v>
                </c:pt>
                <c:pt idx="131">
                  <c:v>0.50023656943895256</c:v>
                </c:pt>
                <c:pt idx="132">
                  <c:v>0.37812950300681036</c:v>
                </c:pt>
                <c:pt idx="133">
                  <c:v>-1.0068046446559809</c:v>
                </c:pt>
                <c:pt idx="134">
                  <c:v>-1.2878824391701633</c:v>
                </c:pt>
                <c:pt idx="135">
                  <c:v>0.3396695660278084</c:v>
                </c:pt>
                <c:pt idx="136">
                  <c:v>-0.64983341027176689</c:v>
                </c:pt>
                <c:pt idx="137">
                  <c:v>0.48703209014908522</c:v>
                </c:pt>
                <c:pt idx="138">
                  <c:v>0.11258411792583933</c:v>
                </c:pt>
                <c:pt idx="139">
                  <c:v>-0.52636086563821216</c:v>
                </c:pt>
                <c:pt idx="140">
                  <c:v>-0.9032429280198333</c:v>
                </c:pt>
                <c:pt idx="141">
                  <c:v>-0.83791624963427891</c:v>
                </c:pt>
                <c:pt idx="142">
                  <c:v>3.4441695103205827E-2</c:v>
                </c:pt>
                <c:pt idx="143">
                  <c:v>-0.49839641247962074</c:v>
                </c:pt>
                <c:pt idx="144">
                  <c:v>-1.245678884656944</c:v>
                </c:pt>
                <c:pt idx="145">
                  <c:v>0.47728143586847294</c:v>
                </c:pt>
                <c:pt idx="146">
                  <c:v>0.54843830568084417</c:v>
                </c:pt>
                <c:pt idx="147">
                  <c:v>-1.0649565159030594E-2</c:v>
                </c:pt>
                <c:pt idx="148">
                  <c:v>-0.50684135493756433</c:v>
                </c:pt>
                <c:pt idx="149">
                  <c:v>-0.28531457175307029</c:v>
                </c:pt>
                <c:pt idx="150">
                  <c:v>-1.2297990537688968</c:v>
                </c:pt>
                <c:pt idx="151">
                  <c:v>-1.0966046683004091</c:v>
                </c:pt>
                <c:pt idx="152">
                  <c:v>-0.73434797746018532</c:v>
                </c:pt>
                <c:pt idx="153">
                  <c:v>0.41233653116016011</c:v>
                </c:pt>
                <c:pt idx="154">
                  <c:v>0.30211623476179916</c:v>
                </c:pt>
                <c:pt idx="155">
                  <c:v>0.22293493043965373</c:v>
                </c:pt>
                <c:pt idx="156">
                  <c:v>0.67750764813992026</c:v>
                </c:pt>
                <c:pt idx="157">
                  <c:v>-0.22578717373480472</c:v>
                </c:pt>
                <c:pt idx="158">
                  <c:v>-0.11787809496417267</c:v>
                </c:pt>
                <c:pt idx="159">
                  <c:v>0.58135764480674723</c:v>
                </c:pt>
                <c:pt idx="160">
                  <c:v>0.27420144898395282</c:v>
                </c:pt>
                <c:pt idx="161">
                  <c:v>7.0639870221071988E-2</c:v>
                </c:pt>
                <c:pt idx="162">
                  <c:v>-0.26044404960325762</c:v>
                </c:pt>
                <c:pt idx="163">
                  <c:v>0.85198785411888478</c:v>
                </c:pt>
                <c:pt idx="164">
                  <c:v>-1.5396965678818557</c:v>
                </c:pt>
                <c:pt idx="165">
                  <c:v>0.79735154193058477</c:v>
                </c:pt>
                <c:pt idx="166">
                  <c:v>-0.18227947888925611</c:v>
                </c:pt>
                <c:pt idx="167">
                  <c:v>-0.5321296139673608</c:v>
                </c:pt>
                <c:pt idx="168">
                  <c:v>0.415162047576914</c:v>
                </c:pt>
                <c:pt idx="169">
                  <c:v>0.41809740115864091</c:v>
                </c:pt>
                <c:pt idx="170">
                  <c:v>0.58851057377756488</c:v>
                </c:pt>
                <c:pt idx="171">
                  <c:v>1.7991115513210421E-2</c:v>
                </c:pt>
                <c:pt idx="172">
                  <c:v>0.42814723401107546</c:v>
                </c:pt>
                <c:pt idx="173">
                  <c:v>-1.0209911887276109</c:v>
                </c:pt>
                <c:pt idx="174">
                  <c:v>0.9137592740145335</c:v>
                </c:pt>
                <c:pt idx="175">
                  <c:v>0.17917387392193129</c:v>
                </c:pt>
                <c:pt idx="176">
                  <c:v>0.60812403219337963</c:v>
                </c:pt>
                <c:pt idx="177">
                  <c:v>-0.17500618102176491</c:v>
                </c:pt>
                <c:pt idx="178">
                  <c:v>0.85626380681532943</c:v>
                </c:pt>
                <c:pt idx="179">
                  <c:v>-1.1121943286010594</c:v>
                </c:pt>
                <c:pt idx="180">
                  <c:v>-0.32406434912646098</c:v>
                </c:pt>
                <c:pt idx="181">
                  <c:v>0.64847179519578635</c:v>
                </c:pt>
                <c:pt idx="182">
                  <c:v>0.76006168039782773</c:v>
                </c:pt>
                <c:pt idx="183">
                  <c:v>0.46374489891686688</c:v>
                </c:pt>
                <c:pt idx="184">
                  <c:v>0.21417955667799582</c:v>
                </c:pt>
                <c:pt idx="185">
                  <c:v>-0.31980061408286131</c:v>
                </c:pt>
                <c:pt idx="186">
                  <c:v>-1.0967424227661398</c:v>
                </c:pt>
                <c:pt idx="187">
                  <c:v>-0.45614878792549995</c:v>
                </c:pt>
                <c:pt idx="188">
                  <c:v>-2.7747505791603011E-2</c:v>
                </c:pt>
                <c:pt idx="189">
                  <c:v>0.9926474216553931</c:v>
                </c:pt>
                <c:pt idx="190">
                  <c:v>-6.5741852106403265E-2</c:v>
                </c:pt>
                <c:pt idx="191">
                  <c:v>0.37821514968004744</c:v>
                </c:pt>
                <c:pt idx="192">
                  <c:v>0.40582091263052966</c:v>
                </c:pt>
                <c:pt idx="193">
                  <c:v>0.21500177492198613</c:v>
                </c:pt>
                <c:pt idx="194">
                  <c:v>7.6982728056855354E-2</c:v>
                </c:pt>
                <c:pt idx="195">
                  <c:v>0.46999529538787055</c:v>
                </c:pt>
                <c:pt idx="196">
                  <c:v>0.40791086763734086</c:v>
                </c:pt>
                <c:pt idx="197">
                  <c:v>1.1098180530593247</c:v>
                </c:pt>
                <c:pt idx="198">
                  <c:v>-7.325481407210388E-2</c:v>
                </c:pt>
                <c:pt idx="199">
                  <c:v>-0.36573740640155483</c:v>
                </c:pt>
                <c:pt idx="200">
                  <c:v>-7.6736892832727222E-2</c:v>
                </c:pt>
                <c:pt idx="201">
                  <c:v>-0.49319478192212829</c:v>
                </c:pt>
                <c:pt idx="202">
                  <c:v>-0.14063167231050722</c:v>
                </c:pt>
                <c:pt idx="203">
                  <c:v>-0.6508416409193154</c:v>
                </c:pt>
                <c:pt idx="204">
                  <c:v>0.57111605067640836</c:v>
                </c:pt>
                <c:pt idx="205">
                  <c:v>-0.43884958105426475</c:v>
                </c:pt>
                <c:pt idx="206">
                  <c:v>-0.1327488402236241</c:v>
                </c:pt>
                <c:pt idx="207">
                  <c:v>-1.4868689958637882</c:v>
                </c:pt>
                <c:pt idx="208">
                  <c:v>-0.56882112988662614</c:v>
                </c:pt>
                <c:pt idx="209">
                  <c:v>0.75105274019335244</c:v>
                </c:pt>
                <c:pt idx="210">
                  <c:v>-0.68589552490510819</c:v>
                </c:pt>
                <c:pt idx="211">
                  <c:v>-0.50016294260103367</c:v>
                </c:pt>
                <c:pt idx="212">
                  <c:v>-0.26125070159266173</c:v>
                </c:pt>
                <c:pt idx="213">
                  <c:v>-3.7789055388274484E-2</c:v>
                </c:pt>
                <c:pt idx="214">
                  <c:v>-5.2042386225085835E-2</c:v>
                </c:pt>
                <c:pt idx="215">
                  <c:v>-0.83331271102260529</c:v>
                </c:pt>
                <c:pt idx="216">
                  <c:v>9.7861090921673277E-2</c:v>
                </c:pt>
                <c:pt idx="217">
                  <c:v>-0.16502092100620436</c:v>
                </c:pt>
                <c:pt idx="218">
                  <c:v>-0.24317735105486893</c:v>
                </c:pt>
                <c:pt idx="219">
                  <c:v>-0.95530361764775185</c:v>
                </c:pt>
                <c:pt idx="220">
                  <c:v>0.84783607892993906</c:v>
                </c:pt>
                <c:pt idx="221">
                  <c:v>-0.35602441755484859</c:v>
                </c:pt>
                <c:pt idx="222">
                  <c:v>-1.1754166543111229</c:v>
                </c:pt>
                <c:pt idx="223">
                  <c:v>0.60797809726000995</c:v>
                </c:pt>
                <c:pt idx="224">
                  <c:v>0.17933302980683541</c:v>
                </c:pt>
                <c:pt idx="225">
                  <c:v>-0.31657796453293052</c:v>
                </c:pt>
                <c:pt idx="226">
                  <c:v>-9.6504740537663558E-2</c:v>
                </c:pt>
                <c:pt idx="227">
                  <c:v>0.854320232333031</c:v>
                </c:pt>
                <c:pt idx="228">
                  <c:v>-8.1646597105560215E-2</c:v>
                </c:pt>
                <c:pt idx="229">
                  <c:v>-1.1403379268924099</c:v>
                </c:pt>
                <c:pt idx="230">
                  <c:v>-0.5016169733580178</c:v>
                </c:pt>
                <c:pt idx="231">
                  <c:v>0.49025714983736712</c:v>
                </c:pt>
                <c:pt idx="232">
                  <c:v>1.1671130531889404</c:v>
                </c:pt>
                <c:pt idx="233">
                  <c:v>-0.32698830655291689</c:v>
                </c:pt>
                <c:pt idx="234">
                  <c:v>0.7095116164269144</c:v>
                </c:pt>
                <c:pt idx="235">
                  <c:v>0.66176799283090837</c:v>
                </c:pt>
                <c:pt idx="236">
                  <c:v>-0.83888933260945908</c:v>
                </c:pt>
                <c:pt idx="237">
                  <c:v>-0.33735600877554539</c:v>
                </c:pt>
                <c:pt idx="238">
                  <c:v>0.30807832769816468</c:v>
                </c:pt>
                <c:pt idx="239">
                  <c:v>-1.0499882443570003</c:v>
                </c:pt>
                <c:pt idx="240">
                  <c:v>-0.13176130663812602</c:v>
                </c:pt>
                <c:pt idx="241">
                  <c:v>-0.63101960365157073</c:v>
                </c:pt>
                <c:pt idx="242">
                  <c:v>8.6012395921947871E-2</c:v>
                </c:pt>
                <c:pt idx="243">
                  <c:v>8.2385199369621187E-2</c:v>
                </c:pt>
                <c:pt idx="244">
                  <c:v>0.28175819589646167</c:v>
                </c:pt>
                <c:pt idx="245">
                  <c:v>-1.1321255784909154</c:v>
                </c:pt>
                <c:pt idx="246">
                  <c:v>-0.34719500775550394</c:v>
                </c:pt>
                <c:pt idx="247">
                  <c:v>-0.34242082328069579</c:v>
                </c:pt>
                <c:pt idx="248">
                  <c:v>0.16664818151749827</c:v>
                </c:pt>
                <c:pt idx="249">
                  <c:v>-1.025577520128875</c:v>
                </c:pt>
                <c:pt idx="250">
                  <c:v>0.38278562268602645</c:v>
                </c:pt>
                <c:pt idx="251">
                  <c:v>-0.15012699846931943</c:v>
                </c:pt>
                <c:pt idx="252">
                  <c:v>-0.59179005649976357</c:v>
                </c:pt>
                <c:pt idx="253">
                  <c:v>-0.71472614480334951</c:v>
                </c:pt>
                <c:pt idx="254">
                  <c:v>1.1287742375723449</c:v>
                </c:pt>
                <c:pt idx="255">
                  <c:v>0.20645820048691954</c:v>
                </c:pt>
                <c:pt idx="256">
                  <c:v>7.0101501209548278E-2</c:v>
                </c:pt>
                <c:pt idx="257">
                  <c:v>0.19447157792847358</c:v>
                </c:pt>
                <c:pt idx="258">
                  <c:v>0.26308627502746873</c:v>
                </c:pt>
                <c:pt idx="259">
                  <c:v>-0.92863175902504658</c:v>
                </c:pt>
                <c:pt idx="260">
                  <c:v>0.30418210906908438</c:v>
                </c:pt>
                <c:pt idx="261">
                  <c:v>-0.40214190225353263</c:v>
                </c:pt>
                <c:pt idx="262">
                  <c:v>0.28802781349947093</c:v>
                </c:pt>
                <c:pt idx="263">
                  <c:v>-3.997302521385615E-2</c:v>
                </c:pt>
                <c:pt idx="264">
                  <c:v>0.24923592453784904</c:v>
                </c:pt>
                <c:pt idx="265">
                  <c:v>0.17118632488757424</c:v>
                </c:pt>
                <c:pt idx="266">
                  <c:v>-7.8791487950221839E-2</c:v>
                </c:pt>
                <c:pt idx="267">
                  <c:v>0.21418925534253486</c:v>
                </c:pt>
                <c:pt idx="268">
                  <c:v>-8.5717859219074377E-3</c:v>
                </c:pt>
                <c:pt idx="269">
                  <c:v>-0.70081387564008857</c:v>
                </c:pt>
                <c:pt idx="270">
                  <c:v>-5.3374264884080258E-2</c:v>
                </c:pt>
                <c:pt idx="271">
                  <c:v>-0.40658695549060297</c:v>
                </c:pt>
                <c:pt idx="272">
                  <c:v>-0.88879070520956294</c:v>
                </c:pt>
                <c:pt idx="273">
                  <c:v>-1.0693820591893564</c:v>
                </c:pt>
                <c:pt idx="274">
                  <c:v>-0.85096175666568863</c:v>
                </c:pt>
                <c:pt idx="275">
                  <c:v>-1.8931097773838426</c:v>
                </c:pt>
                <c:pt idx="276">
                  <c:v>-6.4414927163557234E-2</c:v>
                </c:pt>
                <c:pt idx="277">
                  <c:v>-0.78382990951647491</c:v>
                </c:pt>
                <c:pt idx="278">
                  <c:v>0.5771572414845525</c:v>
                </c:pt>
                <c:pt idx="279">
                  <c:v>0.15223271364731339</c:v>
                </c:pt>
                <c:pt idx="280">
                  <c:v>0.3611550235022003</c:v>
                </c:pt>
                <c:pt idx="281">
                  <c:v>0.68691784216106466</c:v>
                </c:pt>
                <c:pt idx="282">
                  <c:v>-0.29989585407426045</c:v>
                </c:pt>
                <c:pt idx="283">
                  <c:v>-0.36255517462673215</c:v>
                </c:pt>
                <c:pt idx="284">
                  <c:v>-0.2706683767479503</c:v>
                </c:pt>
                <c:pt idx="285">
                  <c:v>-0.65253390998905014</c:v>
                </c:pt>
                <c:pt idx="286">
                  <c:v>0.38047932311666344</c:v>
                </c:pt>
                <c:pt idx="287">
                  <c:v>0.29442592609234941</c:v>
                </c:pt>
                <c:pt idx="288">
                  <c:v>-1.5175933751968649</c:v>
                </c:pt>
                <c:pt idx="289">
                  <c:v>-0.3763479780732002</c:v>
                </c:pt>
                <c:pt idx="290">
                  <c:v>0.95311004616250994</c:v>
                </c:pt>
                <c:pt idx="291">
                  <c:v>0.78885808511367772</c:v>
                </c:pt>
                <c:pt idx="292">
                  <c:v>0.33809607135270126</c:v>
                </c:pt>
                <c:pt idx="293">
                  <c:v>9.8465023049397526E-2</c:v>
                </c:pt>
                <c:pt idx="294">
                  <c:v>-0.29978765276854791</c:v>
                </c:pt>
                <c:pt idx="295">
                  <c:v>-8.1125283797112147E-2</c:v>
                </c:pt>
                <c:pt idx="296">
                  <c:v>0.12381406890717495</c:v>
                </c:pt>
                <c:pt idx="297">
                  <c:v>0.95355638475697102</c:v>
                </c:pt>
                <c:pt idx="298">
                  <c:v>0.56823763163114727</c:v>
                </c:pt>
                <c:pt idx="299">
                  <c:v>8.4460026704683333E-2</c:v>
                </c:pt>
                <c:pt idx="300">
                  <c:v>0.90827918862457313</c:v>
                </c:pt>
                <c:pt idx="301">
                  <c:v>0.82370792144509331</c:v>
                </c:pt>
                <c:pt idx="302">
                  <c:v>0.29514222168492621</c:v>
                </c:pt>
                <c:pt idx="303">
                  <c:v>1.3269675382452375</c:v>
                </c:pt>
                <c:pt idx="304">
                  <c:v>0.3705733611451576</c:v>
                </c:pt>
                <c:pt idx="305">
                  <c:v>-4.0298202116562098E-2</c:v>
                </c:pt>
                <c:pt idx="306">
                  <c:v>0.20488249633592659</c:v>
                </c:pt>
                <c:pt idx="307">
                  <c:v>9.8336475376039623E-2</c:v>
                </c:pt>
                <c:pt idx="308">
                  <c:v>-0.21091610807606909</c:v>
                </c:pt>
                <c:pt idx="309">
                  <c:v>0.3963724750334543</c:v>
                </c:pt>
                <c:pt idx="310">
                  <c:v>1.2094758863383195</c:v>
                </c:pt>
                <c:pt idx="311">
                  <c:v>0.62560013927932845</c:v>
                </c:pt>
                <c:pt idx="312">
                  <c:v>-0.19067700124750253</c:v>
                </c:pt>
                <c:pt idx="313">
                  <c:v>-0.17229306773236797</c:v>
                </c:pt>
                <c:pt idx="314">
                  <c:v>0.19463572443974941</c:v>
                </c:pt>
                <c:pt idx="315">
                  <c:v>-2.7307101685196047</c:v>
                </c:pt>
                <c:pt idx="316">
                  <c:v>-0.33108937516256987</c:v>
                </c:pt>
                <c:pt idx="317">
                  <c:v>-0.11335253602031736</c:v>
                </c:pt>
                <c:pt idx="318">
                  <c:v>0.56186295172450063</c:v>
                </c:pt>
                <c:pt idx="319">
                  <c:v>0.95581537605479561</c:v>
                </c:pt>
                <c:pt idx="320">
                  <c:v>0.76853957262995776</c:v>
                </c:pt>
                <c:pt idx="321">
                  <c:v>0.64633270719192426</c:v>
                </c:pt>
                <c:pt idx="322">
                  <c:v>-1.0009876466563861</c:v>
                </c:pt>
                <c:pt idx="323">
                  <c:v>0.72577028139174304</c:v>
                </c:pt>
                <c:pt idx="324">
                  <c:v>-0.67469104425051096</c:v>
                </c:pt>
                <c:pt idx="325">
                  <c:v>1.1372327606453139</c:v>
                </c:pt>
                <c:pt idx="326">
                  <c:v>-0.762626362388096</c:v>
                </c:pt>
                <c:pt idx="327">
                  <c:v>-1.082862733785902</c:v>
                </c:pt>
                <c:pt idx="328">
                  <c:v>0.23877491944618523</c:v>
                </c:pt>
                <c:pt idx="329">
                  <c:v>1.0683152274357837</c:v>
                </c:pt>
                <c:pt idx="330">
                  <c:v>0.17369950954815838</c:v>
                </c:pt>
                <c:pt idx="331">
                  <c:v>-0.56384457847501479</c:v>
                </c:pt>
                <c:pt idx="332">
                  <c:v>0.11144517304366808</c:v>
                </c:pt>
                <c:pt idx="333">
                  <c:v>0.73862064728526411</c:v>
                </c:pt>
                <c:pt idx="334">
                  <c:v>1.0332011971152828</c:v>
                </c:pt>
                <c:pt idx="335">
                  <c:v>0.81259340776367806</c:v>
                </c:pt>
                <c:pt idx="336">
                  <c:v>-3.2838107996120414E-3</c:v>
                </c:pt>
                <c:pt idx="337">
                  <c:v>-1.6703948853316586</c:v>
                </c:pt>
                <c:pt idx="338">
                  <c:v>-1.7828696966573965E-2</c:v>
                </c:pt>
                <c:pt idx="339">
                  <c:v>6.3929995936983897E-2</c:v>
                </c:pt>
                <c:pt idx="340">
                  <c:v>-0.75037115831764112</c:v>
                </c:pt>
                <c:pt idx="341">
                  <c:v>6.4318417449276133E-2</c:v>
                </c:pt>
                <c:pt idx="342">
                  <c:v>0.48305669292905806</c:v>
                </c:pt>
                <c:pt idx="343">
                  <c:v>-0.7854167743285787</c:v>
                </c:pt>
                <c:pt idx="344">
                  <c:v>0.53183907618348014</c:v>
                </c:pt>
                <c:pt idx="345">
                  <c:v>1.0797565916260412</c:v>
                </c:pt>
                <c:pt idx="346">
                  <c:v>0.10672029013048823</c:v>
                </c:pt>
                <c:pt idx="347">
                  <c:v>1.0995582598692688</c:v>
                </c:pt>
                <c:pt idx="348">
                  <c:v>-0.97091343067796587</c:v>
                </c:pt>
                <c:pt idx="349">
                  <c:v>-0.86550209064060279</c:v>
                </c:pt>
                <c:pt idx="350">
                  <c:v>0.28033324728224951</c:v>
                </c:pt>
                <c:pt idx="351">
                  <c:v>0.29427102027593222</c:v>
                </c:pt>
                <c:pt idx="352">
                  <c:v>-1.3861406536445822</c:v>
                </c:pt>
                <c:pt idx="353">
                  <c:v>0.45153121327207479</c:v>
                </c:pt>
                <c:pt idx="354">
                  <c:v>0.15929316671166838</c:v>
                </c:pt>
                <c:pt idx="355">
                  <c:v>-0.48016755818249579</c:v>
                </c:pt>
                <c:pt idx="356">
                  <c:v>-0.85694227412391211</c:v>
                </c:pt>
                <c:pt idx="357">
                  <c:v>-3.8372732228331596E-2</c:v>
                </c:pt>
                <c:pt idx="358">
                  <c:v>1.0103111460037173E-2</c:v>
                </c:pt>
                <c:pt idx="359">
                  <c:v>-0.72318319851483803</c:v>
                </c:pt>
                <c:pt idx="360">
                  <c:v>0.56965660147585462</c:v>
                </c:pt>
                <c:pt idx="361">
                  <c:v>-0.63912931484266622</c:v>
                </c:pt>
                <c:pt idx="362">
                  <c:v>-4.8543255006358255E-2</c:v>
                </c:pt>
                <c:pt idx="363">
                  <c:v>-0.45567020571809635</c:v>
                </c:pt>
                <c:pt idx="364">
                  <c:v>0.68666270261743989</c:v>
                </c:pt>
                <c:pt idx="365">
                  <c:v>0.77679371097302274</c:v>
                </c:pt>
                <c:pt idx="366">
                  <c:v>0.4223005633399457</c:v>
                </c:pt>
                <c:pt idx="367">
                  <c:v>0.52042860669392654</c:v>
                </c:pt>
                <c:pt idx="368">
                  <c:v>0.69845589222307147</c:v>
                </c:pt>
                <c:pt idx="369">
                  <c:v>0.64292591251328934</c:v>
                </c:pt>
                <c:pt idx="370">
                  <c:v>0.45629590137571618</c:v>
                </c:pt>
                <c:pt idx="371">
                  <c:v>-1.2489170501270863</c:v>
                </c:pt>
                <c:pt idx="372">
                  <c:v>0.62043605473886432</c:v>
                </c:pt>
                <c:pt idx="373">
                  <c:v>0.50546883646814189</c:v>
                </c:pt>
                <c:pt idx="374">
                  <c:v>-0.39191121546113417</c:v>
                </c:pt>
                <c:pt idx="375">
                  <c:v>-0.97076144748357618</c:v>
                </c:pt>
                <c:pt idx="376">
                  <c:v>0.90118615772871813</c:v>
                </c:pt>
                <c:pt idx="377">
                  <c:v>0.53568907623518491</c:v>
                </c:pt>
                <c:pt idx="378">
                  <c:v>0.2996372489738075</c:v>
                </c:pt>
                <c:pt idx="379">
                  <c:v>0.98269948604140289</c:v>
                </c:pt>
                <c:pt idx="380">
                  <c:v>-4.884973063968312E-2</c:v>
                </c:pt>
                <c:pt idx="381">
                  <c:v>0.6089279681327997</c:v>
                </c:pt>
                <c:pt idx="382">
                  <c:v>-3.4837062342596425E-3</c:v>
                </c:pt>
                <c:pt idx="383">
                  <c:v>-0.16236328113531284</c:v>
                </c:pt>
                <c:pt idx="384">
                  <c:v>0.34724632779658426</c:v>
                </c:pt>
                <c:pt idx="385">
                  <c:v>0.94592138956425753</c:v>
                </c:pt>
                <c:pt idx="386">
                  <c:v>0.30767080536157998</c:v>
                </c:pt>
                <c:pt idx="387">
                  <c:v>0.95989823017426001</c:v>
                </c:pt>
                <c:pt idx="388">
                  <c:v>0.52172306430759541</c:v>
                </c:pt>
                <c:pt idx="389">
                  <c:v>-0.15181585224308281</c:v>
                </c:pt>
                <c:pt idx="390">
                  <c:v>0.2993237678477092</c:v>
                </c:pt>
                <c:pt idx="391">
                  <c:v>-0.41573663938421035</c:v>
                </c:pt>
                <c:pt idx="392">
                  <c:v>-1.4957585650107952</c:v>
                </c:pt>
                <c:pt idx="393">
                  <c:v>-0.59162406687780766</c:v>
                </c:pt>
                <c:pt idx="394">
                  <c:v>-1.2233771771188162</c:v>
                </c:pt>
                <c:pt idx="395">
                  <c:v>0.13383553141970594</c:v>
                </c:pt>
                <c:pt idx="396">
                  <c:v>0.63769888083779058</c:v>
                </c:pt>
                <c:pt idx="397">
                  <c:v>0.90039739121300366</c:v>
                </c:pt>
                <c:pt idx="398">
                  <c:v>-0.18943141157645194</c:v>
                </c:pt>
                <c:pt idx="399">
                  <c:v>0.42199887268049396</c:v>
                </c:pt>
                <c:pt idx="400">
                  <c:v>0.36326962739584134</c:v>
                </c:pt>
                <c:pt idx="401">
                  <c:v>1.3095564666940489</c:v>
                </c:pt>
                <c:pt idx="402">
                  <c:v>-0.93878138140117917</c:v>
                </c:pt>
                <c:pt idx="403">
                  <c:v>-0.25090089417989647</c:v>
                </c:pt>
                <c:pt idx="404">
                  <c:v>-1.925341150340687E-2</c:v>
                </c:pt>
                <c:pt idx="405">
                  <c:v>0.36542501190328736</c:v>
                </c:pt>
                <c:pt idx="406">
                  <c:v>0.51037873710907178</c:v>
                </c:pt>
                <c:pt idx="407">
                  <c:v>-3.2124096884397879E-2</c:v>
                </c:pt>
                <c:pt idx="408">
                  <c:v>1.2905727344954889</c:v>
                </c:pt>
                <c:pt idx="409">
                  <c:v>0.40696630223599728</c:v>
                </c:pt>
                <c:pt idx="410">
                  <c:v>-1.1125435463769828</c:v>
                </c:pt>
                <c:pt idx="411">
                  <c:v>0.58284445183101186</c:v>
                </c:pt>
                <c:pt idx="412">
                  <c:v>9.1362632301529079E-2</c:v>
                </c:pt>
                <c:pt idx="413">
                  <c:v>-0.56514369865904746</c:v>
                </c:pt>
                <c:pt idx="414">
                  <c:v>-0.86895440218427034</c:v>
                </c:pt>
                <c:pt idx="415">
                  <c:v>1.279329067760663</c:v>
                </c:pt>
                <c:pt idx="416">
                  <c:v>0.16529238367392818</c:v>
                </c:pt>
                <c:pt idx="417">
                  <c:v>-0.56692052994657161</c:v>
                </c:pt>
                <c:pt idx="418">
                  <c:v>0.41579453475804051</c:v>
                </c:pt>
                <c:pt idx="419">
                  <c:v>0.38290018319735131</c:v>
                </c:pt>
                <c:pt idx="420">
                  <c:v>-0.35262678656194169</c:v>
                </c:pt>
                <c:pt idx="421">
                  <c:v>0.48892913530401527</c:v>
                </c:pt>
                <c:pt idx="422">
                  <c:v>0.65864933353153354</c:v>
                </c:pt>
                <c:pt idx="423">
                  <c:v>-0.485909587620593</c:v>
                </c:pt>
                <c:pt idx="424">
                  <c:v>-0.76109309598850028</c:v>
                </c:pt>
                <c:pt idx="425">
                  <c:v>0.47476383311245396</c:v>
                </c:pt>
                <c:pt idx="426">
                  <c:v>0.51426369585429876</c:v>
                </c:pt>
                <c:pt idx="427">
                  <c:v>0.68638102245948263</c:v>
                </c:pt>
                <c:pt idx="428">
                  <c:v>-0.41842897254888367</c:v>
                </c:pt>
                <c:pt idx="429">
                  <c:v>-0.89027261477399877</c:v>
                </c:pt>
                <c:pt idx="430">
                  <c:v>-6.1972146189410715E-2</c:v>
                </c:pt>
                <c:pt idx="431">
                  <c:v>-0.16786565413555898</c:v>
                </c:pt>
                <c:pt idx="432">
                  <c:v>-1.5211364898021587</c:v>
                </c:pt>
                <c:pt idx="433">
                  <c:v>0.38696085791816293</c:v>
                </c:pt>
                <c:pt idx="434">
                  <c:v>0.62903274509660267</c:v>
                </c:pt>
                <c:pt idx="435">
                  <c:v>0.38443441197116179</c:v>
                </c:pt>
                <c:pt idx="436">
                  <c:v>0.61331724517376651</c:v>
                </c:pt>
                <c:pt idx="437">
                  <c:v>-8.5556114913205139E-2</c:v>
                </c:pt>
                <c:pt idx="438">
                  <c:v>-8.6693199290111433E-2</c:v>
                </c:pt>
                <c:pt idx="439">
                  <c:v>-1.8985801141813141E-2</c:v>
                </c:pt>
                <c:pt idx="440">
                  <c:v>-5.3783345694041973E-2</c:v>
                </c:pt>
                <c:pt idx="441">
                  <c:v>-2.4851151173954964</c:v>
                </c:pt>
                <c:pt idx="442">
                  <c:v>-0.39733751784474336</c:v>
                </c:pt>
                <c:pt idx="443">
                  <c:v>0.29109080369026996</c:v>
                </c:pt>
                <c:pt idx="444">
                  <c:v>-0.97079387937058526</c:v>
                </c:pt>
                <c:pt idx="445">
                  <c:v>-0.33365797845000644</c:v>
                </c:pt>
                <c:pt idx="446">
                  <c:v>-1.1382729154336741</c:v>
                </c:pt>
                <c:pt idx="447">
                  <c:v>8.9697771069941812E-2</c:v>
                </c:pt>
                <c:pt idx="448">
                  <c:v>-0.33036945779301963</c:v>
                </c:pt>
                <c:pt idx="449">
                  <c:v>-0.47035735842066595</c:v>
                </c:pt>
                <c:pt idx="450">
                  <c:v>-6.2584710834370227E-3</c:v>
                </c:pt>
                <c:pt idx="451">
                  <c:v>0.38252413770822713</c:v>
                </c:pt>
                <c:pt idx="452">
                  <c:v>-0.99663133376556479</c:v>
                </c:pt>
                <c:pt idx="453">
                  <c:v>0.16494887133421932</c:v>
                </c:pt>
                <c:pt idx="454">
                  <c:v>0.32732032055453075</c:v>
                </c:pt>
                <c:pt idx="455">
                  <c:v>-0.22109688744319556</c:v>
                </c:pt>
                <c:pt idx="456">
                  <c:v>-4.9850070588794093E-2</c:v>
                </c:pt>
                <c:pt idx="457">
                  <c:v>0.25889000226624193</c:v>
                </c:pt>
                <c:pt idx="458">
                  <c:v>0.69368865361699017</c:v>
                </c:pt>
                <c:pt idx="459">
                  <c:v>-0.34397528576961323</c:v>
                </c:pt>
                <c:pt idx="460">
                  <c:v>1.0021430196739196</c:v>
                </c:pt>
                <c:pt idx="461">
                  <c:v>-0.31850084068406037</c:v>
                </c:pt>
                <c:pt idx="462">
                  <c:v>-0.60181805641324715</c:v>
                </c:pt>
                <c:pt idx="463">
                  <c:v>0.55922409428827136</c:v>
                </c:pt>
                <c:pt idx="464">
                  <c:v>0.14166891521192548</c:v>
                </c:pt>
                <c:pt idx="465">
                  <c:v>0.42125543588290482</c:v>
                </c:pt>
                <c:pt idx="466">
                  <c:v>1.6752499209443181</c:v>
                </c:pt>
                <c:pt idx="467">
                  <c:v>0.408503502712525</c:v>
                </c:pt>
                <c:pt idx="468">
                  <c:v>5.7555879002361809E-2</c:v>
                </c:pt>
                <c:pt idx="469">
                  <c:v>0.65311296034883215</c:v>
                </c:pt>
                <c:pt idx="470">
                  <c:v>1.2501557303045505</c:v>
                </c:pt>
                <c:pt idx="471">
                  <c:v>0.5422089249290436</c:v>
                </c:pt>
                <c:pt idx="472">
                  <c:v>-0.18692333879615131</c:v>
                </c:pt>
                <c:pt idx="473">
                  <c:v>1.0467171201618148</c:v>
                </c:pt>
                <c:pt idx="474">
                  <c:v>-0.33721922476837474</c:v>
                </c:pt>
                <c:pt idx="475">
                  <c:v>-0.81829794922108934</c:v>
                </c:pt>
                <c:pt idx="476">
                  <c:v>-0.16133556800302884</c:v>
                </c:pt>
                <c:pt idx="477">
                  <c:v>-0.74181191732396456</c:v>
                </c:pt>
                <c:pt idx="478">
                  <c:v>0.32642903968300585</c:v>
                </c:pt>
                <c:pt idx="479">
                  <c:v>0.35301965161652316</c:v>
                </c:pt>
                <c:pt idx="480">
                  <c:v>0.11014640243020013</c:v>
                </c:pt>
                <c:pt idx="481">
                  <c:v>1.0765179927146895</c:v>
                </c:pt>
                <c:pt idx="482">
                  <c:v>-0.52314933574390432</c:v>
                </c:pt>
                <c:pt idx="483">
                  <c:v>-0.33621579335768415</c:v>
                </c:pt>
                <c:pt idx="484">
                  <c:v>0.38242554229060044</c:v>
                </c:pt>
                <c:pt idx="485">
                  <c:v>0.39007066780035116</c:v>
                </c:pt>
                <c:pt idx="486">
                  <c:v>-0.35776644593468099</c:v>
                </c:pt>
                <c:pt idx="487">
                  <c:v>0.62475946528015003</c:v>
                </c:pt>
                <c:pt idx="488">
                  <c:v>0.31433543358967198</c:v>
                </c:pt>
                <c:pt idx="489">
                  <c:v>-1.3530617724881888</c:v>
                </c:pt>
                <c:pt idx="490">
                  <c:v>1.108533348704134</c:v>
                </c:pt>
                <c:pt idx="491">
                  <c:v>-0.94124754538886468</c:v>
                </c:pt>
                <c:pt idx="492">
                  <c:v>-0.33544860769463591</c:v>
                </c:pt>
                <c:pt idx="493">
                  <c:v>-0.24715799518537018</c:v>
                </c:pt>
                <c:pt idx="494">
                  <c:v>0.3315537240132338</c:v>
                </c:pt>
                <c:pt idx="495">
                  <c:v>0.81787537666424992</c:v>
                </c:pt>
                <c:pt idx="496">
                  <c:v>-1.5389232730446112</c:v>
                </c:pt>
                <c:pt idx="497">
                  <c:v>0.52008515185295945</c:v>
                </c:pt>
                <c:pt idx="498">
                  <c:v>1.3913913694192046</c:v>
                </c:pt>
                <c:pt idx="499">
                  <c:v>-0.40217887433637589</c:v>
                </c:pt>
                <c:pt idx="500">
                  <c:v>-0.46346412861338138</c:v>
                </c:pt>
                <c:pt idx="501">
                  <c:v>0.87315840728857941</c:v>
                </c:pt>
                <c:pt idx="502">
                  <c:v>0.33873829021722823</c:v>
                </c:pt>
                <c:pt idx="503">
                  <c:v>-4.427380660001301E-2</c:v>
                </c:pt>
                <c:pt idx="504">
                  <c:v>0.34731910194414128</c:v>
                </c:pt>
                <c:pt idx="505">
                  <c:v>0.20460520298068641</c:v>
                </c:pt>
                <c:pt idx="506">
                  <c:v>0.73071643886127191</c:v>
                </c:pt>
                <c:pt idx="507">
                  <c:v>-0.33534940344326536</c:v>
                </c:pt>
                <c:pt idx="508">
                  <c:v>-0.60769086303646969</c:v>
                </c:pt>
                <c:pt idx="509">
                  <c:v>-0.32041454713852691</c:v>
                </c:pt>
                <c:pt idx="510">
                  <c:v>-0.60268867135701454</c:v>
                </c:pt>
                <c:pt idx="511">
                  <c:v>-0.77732789316077877</c:v>
                </c:pt>
                <c:pt idx="512">
                  <c:v>0.29903464759882992</c:v>
                </c:pt>
                <c:pt idx="513">
                  <c:v>-0.14073835226879039</c:v>
                </c:pt>
                <c:pt idx="514">
                  <c:v>1.1219893132937941</c:v>
                </c:pt>
                <c:pt idx="515">
                  <c:v>-0.37717253253503458</c:v>
                </c:pt>
                <c:pt idx="516">
                  <c:v>0.5840040504022519</c:v>
                </c:pt>
                <c:pt idx="517">
                  <c:v>-1.7473970299814665</c:v>
                </c:pt>
                <c:pt idx="518">
                  <c:v>-6.3257054856280082E-2</c:v>
                </c:pt>
                <c:pt idx="519">
                  <c:v>-0.6266875010829569</c:v>
                </c:pt>
                <c:pt idx="520">
                  <c:v>0.81015362669520163</c:v>
                </c:pt>
                <c:pt idx="521">
                  <c:v>5.654818631611791E-2</c:v>
                </c:pt>
                <c:pt idx="522">
                  <c:v>2.95862165545282E-2</c:v>
                </c:pt>
                <c:pt idx="523">
                  <c:v>-0.849947457610704</c:v>
                </c:pt>
                <c:pt idx="524">
                  <c:v>-0.1992872181054155</c:v>
                </c:pt>
                <c:pt idx="525">
                  <c:v>-0.37000523757046944</c:v>
                </c:pt>
                <c:pt idx="526">
                  <c:v>-5.7884724942922183E-2</c:v>
                </c:pt>
                <c:pt idx="527">
                  <c:v>1.1566143405839977</c:v>
                </c:pt>
                <c:pt idx="528">
                  <c:v>-0.92341418576324807</c:v>
                </c:pt>
                <c:pt idx="529">
                  <c:v>0.76687609812508395</c:v>
                </c:pt>
                <c:pt idx="530">
                  <c:v>0.5729343979308017</c:v>
                </c:pt>
                <c:pt idx="531">
                  <c:v>8.0049141192536588E-2</c:v>
                </c:pt>
                <c:pt idx="532">
                  <c:v>-0.38214487068857395</c:v>
                </c:pt>
                <c:pt idx="533">
                  <c:v>0.23496554528206026</c:v>
                </c:pt>
                <c:pt idx="534">
                  <c:v>-0.24335398238742156</c:v>
                </c:pt>
                <c:pt idx="535">
                  <c:v>0.49795527834207753</c:v>
                </c:pt>
                <c:pt idx="536">
                  <c:v>3.5694572245450473E-3</c:v>
                </c:pt>
                <c:pt idx="537">
                  <c:v>0.32320440341196255</c:v>
                </c:pt>
                <c:pt idx="538">
                  <c:v>-0.10375508505124253</c:v>
                </c:pt>
                <c:pt idx="539">
                  <c:v>-0.58101528623100096</c:v>
                </c:pt>
                <c:pt idx="540">
                  <c:v>0.72492299336088362</c:v>
                </c:pt>
                <c:pt idx="541">
                  <c:v>0.50458572512711397</c:v>
                </c:pt>
                <c:pt idx="542">
                  <c:v>-1.6811334099804398E-2</c:v>
                </c:pt>
                <c:pt idx="543">
                  <c:v>1.1933079174642813</c:v>
                </c:pt>
                <c:pt idx="544">
                  <c:v>-0.46854307496145298</c:v>
                </c:pt>
                <c:pt idx="545">
                  <c:v>-0.34231653956763397</c:v>
                </c:pt>
                <c:pt idx="546">
                  <c:v>-0.22848103714557277</c:v>
                </c:pt>
                <c:pt idx="547">
                  <c:v>0.91165534452344765</c:v>
                </c:pt>
                <c:pt idx="548">
                  <c:v>-1.0562381803356471</c:v>
                </c:pt>
                <c:pt idx="549">
                  <c:v>0.3158855217213703</c:v>
                </c:pt>
                <c:pt idx="550">
                  <c:v>-0.29509696906626193</c:v>
                </c:pt>
                <c:pt idx="551">
                  <c:v>-1.5582861667587469</c:v>
                </c:pt>
                <c:pt idx="552">
                  <c:v>0.78164063084267399</c:v>
                </c:pt>
                <c:pt idx="553">
                  <c:v>-1.1030557541799779</c:v>
                </c:pt>
                <c:pt idx="554">
                  <c:v>1.0887064936170767</c:v>
                </c:pt>
                <c:pt idx="555">
                  <c:v>1.3502563725148007</c:v>
                </c:pt>
                <c:pt idx="556">
                  <c:v>0.41382777013268823</c:v>
                </c:pt>
                <c:pt idx="557">
                  <c:v>-0.10349205086276925</c:v>
                </c:pt>
                <c:pt idx="558">
                  <c:v>3.8530076915177958E-2</c:v>
                </c:pt>
                <c:pt idx="559">
                  <c:v>0.30590546045973532</c:v>
                </c:pt>
                <c:pt idx="560">
                  <c:v>-0.2002096035513512</c:v>
                </c:pt>
                <c:pt idx="561">
                  <c:v>9.886053833194719E-2</c:v>
                </c:pt>
                <c:pt idx="562">
                  <c:v>0.15650544893966911</c:v>
                </c:pt>
                <c:pt idx="563">
                  <c:v>0.47645043853407953</c:v>
                </c:pt>
                <c:pt idx="564">
                  <c:v>-0.222335873855382</c:v>
                </c:pt>
                <c:pt idx="565">
                  <c:v>0.59060354818648708</c:v>
                </c:pt>
                <c:pt idx="566">
                  <c:v>-0.89004630371476656</c:v>
                </c:pt>
                <c:pt idx="567">
                  <c:v>-0.94942905673795419</c:v>
                </c:pt>
                <c:pt idx="568">
                  <c:v>-0.20173719894672271</c:v>
                </c:pt>
                <c:pt idx="569">
                  <c:v>-0.84737464033344745</c:v>
                </c:pt>
                <c:pt idx="570">
                  <c:v>0.68435793189421723</c:v>
                </c:pt>
                <c:pt idx="571">
                  <c:v>-2.9503628526411863E-2</c:v>
                </c:pt>
                <c:pt idx="572">
                  <c:v>-0.41883599337397692</c:v>
                </c:pt>
                <c:pt idx="573">
                  <c:v>-2.3469147399986752</c:v>
                </c:pt>
                <c:pt idx="574">
                  <c:v>1.4959803678935302</c:v>
                </c:pt>
                <c:pt idx="575">
                  <c:v>8.7892317020781263E-2</c:v>
                </c:pt>
                <c:pt idx="576">
                  <c:v>0.76069526605130111</c:v>
                </c:pt>
                <c:pt idx="577">
                  <c:v>-0.26372756204641767</c:v>
                </c:pt>
                <c:pt idx="578">
                  <c:v>0.69867526909394062</c:v>
                </c:pt>
                <c:pt idx="579">
                  <c:v>-0.57419458984058247</c:v>
                </c:pt>
                <c:pt idx="580">
                  <c:v>-0.18448849051304617</c:v>
                </c:pt>
                <c:pt idx="581">
                  <c:v>-0.11877302435344506</c:v>
                </c:pt>
                <c:pt idx="582">
                  <c:v>-1.1413532109465028</c:v>
                </c:pt>
                <c:pt idx="583">
                  <c:v>-1.9333805041488183E-2</c:v>
                </c:pt>
                <c:pt idx="584">
                  <c:v>-0.48916311674973301</c:v>
                </c:pt>
                <c:pt idx="585">
                  <c:v>0.25744411759780528</c:v>
                </c:pt>
                <c:pt idx="586">
                  <c:v>0.43468490149706485</c:v>
                </c:pt>
                <c:pt idx="587">
                  <c:v>0.12526547725707138</c:v>
                </c:pt>
                <c:pt idx="588">
                  <c:v>-0.14865911349817251</c:v>
                </c:pt>
                <c:pt idx="589">
                  <c:v>-0.25280603462131879</c:v>
                </c:pt>
                <c:pt idx="590">
                  <c:v>0.97662339371868567</c:v>
                </c:pt>
                <c:pt idx="591">
                  <c:v>1.6026101517011839</c:v>
                </c:pt>
                <c:pt idx="592">
                  <c:v>-0.67942371331475826</c:v>
                </c:pt>
                <c:pt idx="593">
                  <c:v>0.27101950419402776</c:v>
                </c:pt>
                <c:pt idx="594">
                  <c:v>0.26767038563813284</c:v>
                </c:pt>
                <c:pt idx="595">
                  <c:v>0.2593628648663393</c:v>
                </c:pt>
                <c:pt idx="596">
                  <c:v>-5.8272761859529787E-2</c:v>
                </c:pt>
                <c:pt idx="597">
                  <c:v>0.56493408955657287</c:v>
                </c:pt>
                <c:pt idx="598">
                  <c:v>1.0198542394102148</c:v>
                </c:pt>
                <c:pt idx="599">
                  <c:v>0.67173866596782528</c:v>
                </c:pt>
                <c:pt idx="600">
                  <c:v>0.22201164880932733</c:v>
                </c:pt>
                <c:pt idx="601">
                  <c:v>0.20979617122188543</c:v>
                </c:pt>
                <c:pt idx="602">
                  <c:v>-0.1582178060751942</c:v>
                </c:pt>
                <c:pt idx="603">
                  <c:v>-1.1219294806009033</c:v>
                </c:pt>
                <c:pt idx="604">
                  <c:v>-0.78165776083226612</c:v>
                </c:pt>
                <c:pt idx="605">
                  <c:v>-0.28596856270961757</c:v>
                </c:pt>
                <c:pt idx="606">
                  <c:v>-0.28700107047087409</c:v>
                </c:pt>
                <c:pt idx="607">
                  <c:v>-6.3864224211841236E-2</c:v>
                </c:pt>
                <c:pt idx="608">
                  <c:v>-0.18926084846196645</c:v>
                </c:pt>
                <c:pt idx="609">
                  <c:v>0.56125684032557199</c:v>
                </c:pt>
                <c:pt idx="610">
                  <c:v>0.72261914110720982</c:v>
                </c:pt>
                <c:pt idx="611">
                  <c:v>0.71936222738469802</c:v>
                </c:pt>
                <c:pt idx="612">
                  <c:v>-0.39165962106106811</c:v>
                </c:pt>
                <c:pt idx="613">
                  <c:v>1.1760414673683339</c:v>
                </c:pt>
                <c:pt idx="614">
                  <c:v>-0.80329321795724384</c:v>
                </c:pt>
                <c:pt idx="615">
                  <c:v>0.50045668055895565</c:v>
                </c:pt>
                <c:pt idx="616">
                  <c:v>0.31889716227759468</c:v>
                </c:pt>
                <c:pt idx="617">
                  <c:v>-7.3778834177777863E-2</c:v>
                </c:pt>
                <c:pt idx="618">
                  <c:v>0.11400851372165866</c:v>
                </c:pt>
                <c:pt idx="619">
                  <c:v>-0.72962806268528313</c:v>
                </c:pt>
                <c:pt idx="620">
                  <c:v>-0.28795658277493263</c:v>
                </c:pt>
                <c:pt idx="621">
                  <c:v>-0.36236048204925941</c:v>
                </c:pt>
                <c:pt idx="622">
                  <c:v>0.22358009763596032</c:v>
                </c:pt>
                <c:pt idx="623">
                  <c:v>0.33627190195455947</c:v>
                </c:pt>
                <c:pt idx="624">
                  <c:v>0.13739665676591262</c:v>
                </c:pt>
                <c:pt idx="625">
                  <c:v>-0.60381211942682977</c:v>
                </c:pt>
                <c:pt idx="626">
                  <c:v>-1.3394384723278279</c:v>
                </c:pt>
                <c:pt idx="627">
                  <c:v>0.95408464728234099</c:v>
                </c:pt>
                <c:pt idx="628">
                  <c:v>-0.46340314893739443</c:v>
                </c:pt>
                <c:pt idx="629">
                  <c:v>-0.54662195404115854</c:v>
                </c:pt>
                <c:pt idx="630">
                  <c:v>-7.1878590366675432E-2</c:v>
                </c:pt>
                <c:pt idx="631">
                  <c:v>0.34281957330643476</c:v>
                </c:pt>
                <c:pt idx="632">
                  <c:v>-0.19414994729572754</c:v>
                </c:pt>
                <c:pt idx="633">
                  <c:v>-0.52982201430802478</c:v>
                </c:pt>
                <c:pt idx="634">
                  <c:v>-0.26706809379620289</c:v>
                </c:pt>
                <c:pt idx="635">
                  <c:v>0.67541424947646833</c:v>
                </c:pt>
                <c:pt idx="636">
                  <c:v>0.43221077952379883</c:v>
                </c:pt>
                <c:pt idx="637">
                  <c:v>0.35542148923504824</c:v>
                </c:pt>
                <c:pt idx="638">
                  <c:v>-1.176845646927879</c:v>
                </c:pt>
                <c:pt idx="639">
                  <c:v>0.27910971347070035</c:v>
                </c:pt>
                <c:pt idx="640">
                  <c:v>0.65590211036827828</c:v>
                </c:pt>
                <c:pt idx="641">
                  <c:v>0.81141645919929228</c:v>
                </c:pt>
                <c:pt idx="642">
                  <c:v>0.30381491336666011</c:v>
                </c:pt>
                <c:pt idx="643">
                  <c:v>-1.2007695530314155</c:v>
                </c:pt>
                <c:pt idx="644">
                  <c:v>-0.54869352391571491</c:v>
                </c:pt>
                <c:pt idx="645">
                  <c:v>-5.2028355734755394E-2</c:v>
                </c:pt>
                <c:pt idx="646">
                  <c:v>-0.83031008517874394</c:v>
                </c:pt>
                <c:pt idx="647">
                  <c:v>-0.22224027384111134</c:v>
                </c:pt>
                <c:pt idx="648">
                  <c:v>-1.7224124802377894E-2</c:v>
                </c:pt>
                <c:pt idx="649">
                  <c:v>0.372733803223261</c:v>
                </c:pt>
                <c:pt idx="650">
                  <c:v>-0.13694007651635243</c:v>
                </c:pt>
                <c:pt idx="651">
                  <c:v>0.71204980964045639</c:v>
                </c:pt>
                <c:pt idx="652">
                  <c:v>0.49967906118658245</c:v>
                </c:pt>
                <c:pt idx="653">
                  <c:v>-1.0420619657955301</c:v>
                </c:pt>
                <c:pt idx="654">
                  <c:v>-0.80969812910622574</c:v>
                </c:pt>
                <c:pt idx="655">
                  <c:v>-0.80765492075236578</c:v>
                </c:pt>
                <c:pt idx="656">
                  <c:v>-0.37051833162228753</c:v>
                </c:pt>
                <c:pt idx="657">
                  <c:v>-5.1800616180436521E-2</c:v>
                </c:pt>
                <c:pt idx="658">
                  <c:v>-0.60516849875915923</c:v>
                </c:pt>
                <c:pt idx="659">
                  <c:v>0.6438376538559929</c:v>
                </c:pt>
                <c:pt idx="660">
                  <c:v>0.78419336506447967</c:v>
                </c:pt>
                <c:pt idx="661">
                  <c:v>-0.17079429874487229</c:v>
                </c:pt>
                <c:pt idx="662">
                  <c:v>0.8382664563700537</c:v>
                </c:pt>
                <c:pt idx="663">
                  <c:v>0.34245495207434917</c:v>
                </c:pt>
                <c:pt idx="664">
                  <c:v>0.30667940327055643</c:v>
                </c:pt>
                <c:pt idx="665">
                  <c:v>1.5248668893451081</c:v>
                </c:pt>
                <c:pt idx="666">
                  <c:v>-0.17311220452136222</c:v>
                </c:pt>
                <c:pt idx="667">
                  <c:v>0.12265633372222995</c:v>
                </c:pt>
                <c:pt idx="668">
                  <c:v>0.96961843433326278</c:v>
                </c:pt>
                <c:pt idx="669">
                  <c:v>-0.28520476043205623</c:v>
                </c:pt>
                <c:pt idx="670">
                  <c:v>-0.13126442477568201</c:v>
                </c:pt>
                <c:pt idx="671">
                  <c:v>0.28853526830867793</c:v>
                </c:pt>
                <c:pt idx="672">
                  <c:v>0.28443007521480501</c:v>
                </c:pt>
                <c:pt idx="673">
                  <c:v>-0.8189300933185355</c:v>
                </c:pt>
                <c:pt idx="674">
                  <c:v>0.79383429858596788</c:v>
                </c:pt>
                <c:pt idx="675">
                  <c:v>0.78151565938718193</c:v>
                </c:pt>
                <c:pt idx="676">
                  <c:v>-0.33504652742402685</c:v>
                </c:pt>
                <c:pt idx="677">
                  <c:v>-0.32820421770975239</c:v>
                </c:pt>
                <c:pt idx="678">
                  <c:v>0.38293526729073823</c:v>
                </c:pt>
                <c:pt idx="679">
                  <c:v>0.30843906283101941</c:v>
                </c:pt>
                <c:pt idx="680">
                  <c:v>0.23162728966522916</c:v>
                </c:pt>
                <c:pt idx="681">
                  <c:v>-0.56397004470935785</c:v>
                </c:pt>
                <c:pt idx="682">
                  <c:v>0.26288469557973926</c:v>
                </c:pt>
                <c:pt idx="683">
                  <c:v>-1.2811640447885915</c:v>
                </c:pt>
                <c:pt idx="684">
                  <c:v>-5.3925084630775721E-2</c:v>
                </c:pt>
                <c:pt idx="685">
                  <c:v>0.48564201187064837</c:v>
                </c:pt>
                <c:pt idx="686">
                  <c:v>0.69327949846891634</c:v>
                </c:pt>
                <c:pt idx="687">
                  <c:v>-0.72808249331919139</c:v>
                </c:pt>
                <c:pt idx="688">
                  <c:v>0.92297563649345227</c:v>
                </c:pt>
                <c:pt idx="689">
                  <c:v>0.40942446429993673</c:v>
                </c:pt>
                <c:pt idx="690">
                  <c:v>0.80233015294523735</c:v>
                </c:pt>
                <c:pt idx="691">
                  <c:v>-0.82718075538971636</c:v>
                </c:pt>
                <c:pt idx="692">
                  <c:v>-0.14188130954494049</c:v>
                </c:pt>
                <c:pt idx="693">
                  <c:v>1.589439150298066</c:v>
                </c:pt>
                <c:pt idx="694">
                  <c:v>0.2647416823255031</c:v>
                </c:pt>
                <c:pt idx="695">
                  <c:v>0.50849762758026751</c:v>
                </c:pt>
                <c:pt idx="696">
                  <c:v>0.15795990827589268</c:v>
                </c:pt>
                <c:pt idx="697">
                  <c:v>0.55657008418870202</c:v>
                </c:pt>
                <c:pt idx="698">
                  <c:v>1.1903940973223395</c:v>
                </c:pt>
                <c:pt idx="699">
                  <c:v>-1.1791705668812196</c:v>
                </c:pt>
                <c:pt idx="700">
                  <c:v>-0.20744287406626505</c:v>
                </c:pt>
                <c:pt idx="701">
                  <c:v>0.58275764756234505</c:v>
                </c:pt>
                <c:pt idx="702">
                  <c:v>0.40977402327871326</c:v>
                </c:pt>
                <c:pt idx="703">
                  <c:v>-0.66982483362387768</c:v>
                </c:pt>
                <c:pt idx="704">
                  <c:v>1.1422807539814324</c:v>
                </c:pt>
                <c:pt idx="705">
                  <c:v>-0.33049344155338201</c:v>
                </c:pt>
                <c:pt idx="706">
                  <c:v>1.2405375020219536</c:v>
                </c:pt>
                <c:pt idx="707">
                  <c:v>-0.90314227071690834</c:v>
                </c:pt>
                <c:pt idx="708">
                  <c:v>-2.1024168905345135</c:v>
                </c:pt>
                <c:pt idx="709">
                  <c:v>1.1944127039758552</c:v>
                </c:pt>
                <c:pt idx="710">
                  <c:v>-0.57489545726804048</c:v>
                </c:pt>
                <c:pt idx="711">
                  <c:v>-0.37811224277181843</c:v>
                </c:pt>
                <c:pt idx="712">
                  <c:v>8.0979883268039732E-2</c:v>
                </c:pt>
                <c:pt idx="713">
                  <c:v>0.22077396474961253</c:v>
                </c:pt>
                <c:pt idx="714">
                  <c:v>-0.63895359918907335</c:v>
                </c:pt>
                <c:pt idx="715">
                  <c:v>-1.069592308808867</c:v>
                </c:pt>
                <c:pt idx="716">
                  <c:v>0.42666125851571213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20376"/>
        <c:axId val="457720768"/>
      </c:scatterChart>
      <c:valAx>
        <c:axId val="45772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ACT_ave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720768"/>
        <c:crosses val="autoZero"/>
        <c:crossBetween val="midCat"/>
      </c:valAx>
      <c:valAx>
        <c:axId val="457720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720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'30 Max Credits'!$I$2:$I$453</c:f>
              <c:numCache>
                <c:formatCode>General</c:formatCode>
                <c:ptCount val="452"/>
                <c:pt idx="0">
                  <c:v>22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17</c:v>
                </c:pt>
                <c:pt idx="5">
                  <c:v>24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24</c:v>
                </c:pt>
                <c:pt idx="10">
                  <c:v>24</c:v>
                </c:pt>
                <c:pt idx="11">
                  <c:v>20</c:v>
                </c:pt>
                <c:pt idx="12">
                  <c:v>19</c:v>
                </c:pt>
                <c:pt idx="13">
                  <c:v>20</c:v>
                </c:pt>
                <c:pt idx="14">
                  <c:v>19</c:v>
                </c:pt>
                <c:pt idx="15">
                  <c:v>26</c:v>
                </c:pt>
                <c:pt idx="16">
                  <c:v>18</c:v>
                </c:pt>
                <c:pt idx="17">
                  <c:v>20</c:v>
                </c:pt>
                <c:pt idx="18">
                  <c:v>24</c:v>
                </c:pt>
                <c:pt idx="19">
                  <c:v>22</c:v>
                </c:pt>
                <c:pt idx="20">
                  <c:v>34</c:v>
                </c:pt>
                <c:pt idx="21">
                  <c:v>20</c:v>
                </c:pt>
                <c:pt idx="22">
                  <c:v>20</c:v>
                </c:pt>
                <c:pt idx="23">
                  <c:v>36</c:v>
                </c:pt>
                <c:pt idx="24">
                  <c:v>27</c:v>
                </c:pt>
                <c:pt idx="25">
                  <c:v>28</c:v>
                </c:pt>
                <c:pt idx="26">
                  <c:v>30</c:v>
                </c:pt>
                <c:pt idx="27">
                  <c:v>22</c:v>
                </c:pt>
                <c:pt idx="28">
                  <c:v>28</c:v>
                </c:pt>
                <c:pt idx="29">
                  <c:v>18</c:v>
                </c:pt>
                <c:pt idx="30">
                  <c:v>20</c:v>
                </c:pt>
                <c:pt idx="31">
                  <c:v>33</c:v>
                </c:pt>
                <c:pt idx="32">
                  <c:v>24</c:v>
                </c:pt>
                <c:pt idx="33">
                  <c:v>21</c:v>
                </c:pt>
                <c:pt idx="34">
                  <c:v>27</c:v>
                </c:pt>
                <c:pt idx="35">
                  <c:v>20</c:v>
                </c:pt>
                <c:pt idx="36">
                  <c:v>19</c:v>
                </c:pt>
                <c:pt idx="37">
                  <c:v>25</c:v>
                </c:pt>
                <c:pt idx="38">
                  <c:v>24</c:v>
                </c:pt>
                <c:pt idx="39">
                  <c:v>19</c:v>
                </c:pt>
                <c:pt idx="40">
                  <c:v>19</c:v>
                </c:pt>
                <c:pt idx="41">
                  <c:v>18</c:v>
                </c:pt>
                <c:pt idx="42">
                  <c:v>24</c:v>
                </c:pt>
                <c:pt idx="43">
                  <c:v>23</c:v>
                </c:pt>
                <c:pt idx="44">
                  <c:v>18</c:v>
                </c:pt>
                <c:pt idx="45">
                  <c:v>23</c:v>
                </c:pt>
                <c:pt idx="46">
                  <c:v>20</c:v>
                </c:pt>
                <c:pt idx="47">
                  <c:v>18</c:v>
                </c:pt>
                <c:pt idx="48">
                  <c:v>45</c:v>
                </c:pt>
                <c:pt idx="49">
                  <c:v>19</c:v>
                </c:pt>
                <c:pt idx="50">
                  <c:v>22</c:v>
                </c:pt>
                <c:pt idx="51">
                  <c:v>32</c:v>
                </c:pt>
                <c:pt idx="52">
                  <c:v>46</c:v>
                </c:pt>
                <c:pt idx="53">
                  <c:v>22</c:v>
                </c:pt>
                <c:pt idx="54">
                  <c:v>19</c:v>
                </c:pt>
                <c:pt idx="55">
                  <c:v>22</c:v>
                </c:pt>
                <c:pt idx="56">
                  <c:v>19</c:v>
                </c:pt>
                <c:pt idx="57">
                  <c:v>19</c:v>
                </c:pt>
                <c:pt idx="58">
                  <c:v>25</c:v>
                </c:pt>
                <c:pt idx="59">
                  <c:v>18</c:v>
                </c:pt>
                <c:pt idx="60">
                  <c:v>19</c:v>
                </c:pt>
                <c:pt idx="61">
                  <c:v>49</c:v>
                </c:pt>
                <c:pt idx="62">
                  <c:v>23</c:v>
                </c:pt>
                <c:pt idx="63">
                  <c:v>19</c:v>
                </c:pt>
                <c:pt idx="64">
                  <c:v>20</c:v>
                </c:pt>
                <c:pt idx="65">
                  <c:v>53</c:v>
                </c:pt>
                <c:pt idx="66">
                  <c:v>18</c:v>
                </c:pt>
                <c:pt idx="67">
                  <c:v>21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17</c:v>
                </c:pt>
                <c:pt idx="72">
                  <c:v>27</c:v>
                </c:pt>
                <c:pt idx="73">
                  <c:v>23</c:v>
                </c:pt>
                <c:pt idx="74">
                  <c:v>30</c:v>
                </c:pt>
                <c:pt idx="75">
                  <c:v>29</c:v>
                </c:pt>
                <c:pt idx="76">
                  <c:v>42</c:v>
                </c:pt>
                <c:pt idx="77">
                  <c:v>21</c:v>
                </c:pt>
                <c:pt idx="78">
                  <c:v>19</c:v>
                </c:pt>
                <c:pt idx="79">
                  <c:v>24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28</c:v>
                </c:pt>
                <c:pt idx="84">
                  <c:v>26</c:v>
                </c:pt>
                <c:pt idx="85">
                  <c:v>26</c:v>
                </c:pt>
                <c:pt idx="86">
                  <c:v>21</c:v>
                </c:pt>
                <c:pt idx="87">
                  <c:v>29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19</c:v>
                </c:pt>
                <c:pt idx="92">
                  <c:v>20</c:v>
                </c:pt>
                <c:pt idx="93">
                  <c:v>20</c:v>
                </c:pt>
                <c:pt idx="94">
                  <c:v>34</c:v>
                </c:pt>
                <c:pt idx="95">
                  <c:v>20</c:v>
                </c:pt>
                <c:pt idx="96">
                  <c:v>28</c:v>
                </c:pt>
                <c:pt idx="97">
                  <c:v>28</c:v>
                </c:pt>
                <c:pt idx="98">
                  <c:v>19</c:v>
                </c:pt>
                <c:pt idx="99">
                  <c:v>38</c:v>
                </c:pt>
                <c:pt idx="100">
                  <c:v>21</c:v>
                </c:pt>
                <c:pt idx="101">
                  <c:v>25</c:v>
                </c:pt>
                <c:pt idx="102">
                  <c:v>17</c:v>
                </c:pt>
                <c:pt idx="103">
                  <c:v>23</c:v>
                </c:pt>
                <c:pt idx="104">
                  <c:v>19</c:v>
                </c:pt>
                <c:pt idx="105">
                  <c:v>18</c:v>
                </c:pt>
                <c:pt idx="106">
                  <c:v>19</c:v>
                </c:pt>
                <c:pt idx="107">
                  <c:v>23</c:v>
                </c:pt>
                <c:pt idx="108">
                  <c:v>19</c:v>
                </c:pt>
                <c:pt idx="109">
                  <c:v>26</c:v>
                </c:pt>
                <c:pt idx="110">
                  <c:v>25</c:v>
                </c:pt>
                <c:pt idx="111">
                  <c:v>19</c:v>
                </c:pt>
                <c:pt idx="112">
                  <c:v>17</c:v>
                </c:pt>
                <c:pt idx="113">
                  <c:v>20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25</c:v>
                </c:pt>
                <c:pt idx="118">
                  <c:v>28</c:v>
                </c:pt>
                <c:pt idx="119">
                  <c:v>19</c:v>
                </c:pt>
                <c:pt idx="120">
                  <c:v>25</c:v>
                </c:pt>
                <c:pt idx="121">
                  <c:v>23</c:v>
                </c:pt>
                <c:pt idx="122">
                  <c:v>19</c:v>
                </c:pt>
                <c:pt idx="123">
                  <c:v>37</c:v>
                </c:pt>
                <c:pt idx="124">
                  <c:v>18</c:v>
                </c:pt>
                <c:pt idx="125">
                  <c:v>24</c:v>
                </c:pt>
                <c:pt idx="126">
                  <c:v>21</c:v>
                </c:pt>
                <c:pt idx="127">
                  <c:v>21</c:v>
                </c:pt>
                <c:pt idx="128">
                  <c:v>18</c:v>
                </c:pt>
                <c:pt idx="129">
                  <c:v>39</c:v>
                </c:pt>
                <c:pt idx="130">
                  <c:v>26</c:v>
                </c:pt>
                <c:pt idx="131">
                  <c:v>19</c:v>
                </c:pt>
                <c:pt idx="132">
                  <c:v>20</c:v>
                </c:pt>
                <c:pt idx="133">
                  <c:v>20</c:v>
                </c:pt>
                <c:pt idx="134">
                  <c:v>24</c:v>
                </c:pt>
                <c:pt idx="135">
                  <c:v>52</c:v>
                </c:pt>
                <c:pt idx="136">
                  <c:v>30</c:v>
                </c:pt>
                <c:pt idx="137">
                  <c:v>22</c:v>
                </c:pt>
                <c:pt idx="138">
                  <c:v>19</c:v>
                </c:pt>
                <c:pt idx="139">
                  <c:v>20</c:v>
                </c:pt>
                <c:pt idx="140">
                  <c:v>18</c:v>
                </c:pt>
                <c:pt idx="141">
                  <c:v>19</c:v>
                </c:pt>
                <c:pt idx="142">
                  <c:v>21</c:v>
                </c:pt>
                <c:pt idx="143">
                  <c:v>17</c:v>
                </c:pt>
                <c:pt idx="144">
                  <c:v>17</c:v>
                </c:pt>
                <c:pt idx="145">
                  <c:v>29</c:v>
                </c:pt>
                <c:pt idx="146">
                  <c:v>34</c:v>
                </c:pt>
                <c:pt idx="147">
                  <c:v>24</c:v>
                </c:pt>
                <c:pt idx="148">
                  <c:v>19</c:v>
                </c:pt>
                <c:pt idx="149">
                  <c:v>18</c:v>
                </c:pt>
                <c:pt idx="150">
                  <c:v>18</c:v>
                </c:pt>
                <c:pt idx="151">
                  <c:v>19</c:v>
                </c:pt>
                <c:pt idx="152">
                  <c:v>18</c:v>
                </c:pt>
                <c:pt idx="153">
                  <c:v>19</c:v>
                </c:pt>
                <c:pt idx="154">
                  <c:v>19</c:v>
                </c:pt>
                <c:pt idx="155">
                  <c:v>22</c:v>
                </c:pt>
                <c:pt idx="156">
                  <c:v>18</c:v>
                </c:pt>
                <c:pt idx="157">
                  <c:v>17</c:v>
                </c:pt>
                <c:pt idx="158">
                  <c:v>30</c:v>
                </c:pt>
                <c:pt idx="159">
                  <c:v>47</c:v>
                </c:pt>
                <c:pt idx="160">
                  <c:v>20</c:v>
                </c:pt>
                <c:pt idx="161">
                  <c:v>18</c:v>
                </c:pt>
                <c:pt idx="162">
                  <c:v>22</c:v>
                </c:pt>
                <c:pt idx="163">
                  <c:v>18</c:v>
                </c:pt>
                <c:pt idx="164">
                  <c:v>19</c:v>
                </c:pt>
                <c:pt idx="165">
                  <c:v>19</c:v>
                </c:pt>
                <c:pt idx="166">
                  <c:v>20</c:v>
                </c:pt>
                <c:pt idx="167">
                  <c:v>18</c:v>
                </c:pt>
                <c:pt idx="168">
                  <c:v>20</c:v>
                </c:pt>
                <c:pt idx="169">
                  <c:v>16</c:v>
                </c:pt>
                <c:pt idx="170">
                  <c:v>19</c:v>
                </c:pt>
                <c:pt idx="171">
                  <c:v>23</c:v>
                </c:pt>
                <c:pt idx="172">
                  <c:v>47</c:v>
                </c:pt>
                <c:pt idx="173">
                  <c:v>19</c:v>
                </c:pt>
                <c:pt idx="174">
                  <c:v>19</c:v>
                </c:pt>
                <c:pt idx="175">
                  <c:v>35</c:v>
                </c:pt>
                <c:pt idx="176">
                  <c:v>18</c:v>
                </c:pt>
                <c:pt idx="177">
                  <c:v>37</c:v>
                </c:pt>
                <c:pt idx="178">
                  <c:v>15</c:v>
                </c:pt>
                <c:pt idx="179">
                  <c:v>18</c:v>
                </c:pt>
                <c:pt idx="180">
                  <c:v>21</c:v>
                </c:pt>
                <c:pt idx="181">
                  <c:v>28</c:v>
                </c:pt>
                <c:pt idx="182">
                  <c:v>18</c:v>
                </c:pt>
                <c:pt idx="183">
                  <c:v>35</c:v>
                </c:pt>
                <c:pt idx="184">
                  <c:v>27</c:v>
                </c:pt>
                <c:pt idx="185">
                  <c:v>18</c:v>
                </c:pt>
                <c:pt idx="186">
                  <c:v>27</c:v>
                </c:pt>
                <c:pt idx="187">
                  <c:v>20</c:v>
                </c:pt>
                <c:pt idx="188">
                  <c:v>34</c:v>
                </c:pt>
                <c:pt idx="189">
                  <c:v>19</c:v>
                </c:pt>
                <c:pt idx="190">
                  <c:v>17</c:v>
                </c:pt>
                <c:pt idx="191">
                  <c:v>26</c:v>
                </c:pt>
                <c:pt idx="192">
                  <c:v>22</c:v>
                </c:pt>
                <c:pt idx="193">
                  <c:v>28</c:v>
                </c:pt>
                <c:pt idx="194">
                  <c:v>20</c:v>
                </c:pt>
                <c:pt idx="195">
                  <c:v>19</c:v>
                </c:pt>
                <c:pt idx="196">
                  <c:v>20</c:v>
                </c:pt>
                <c:pt idx="197">
                  <c:v>51</c:v>
                </c:pt>
                <c:pt idx="198">
                  <c:v>19</c:v>
                </c:pt>
                <c:pt idx="199">
                  <c:v>16</c:v>
                </c:pt>
                <c:pt idx="200">
                  <c:v>29</c:v>
                </c:pt>
                <c:pt idx="201">
                  <c:v>38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23</c:v>
                </c:pt>
                <c:pt idx="206">
                  <c:v>27</c:v>
                </c:pt>
                <c:pt idx="207">
                  <c:v>51</c:v>
                </c:pt>
                <c:pt idx="208">
                  <c:v>21</c:v>
                </c:pt>
                <c:pt idx="209">
                  <c:v>21</c:v>
                </c:pt>
                <c:pt idx="210">
                  <c:v>33</c:v>
                </c:pt>
                <c:pt idx="211">
                  <c:v>48</c:v>
                </c:pt>
                <c:pt idx="212">
                  <c:v>18</c:v>
                </c:pt>
                <c:pt idx="213">
                  <c:v>19</c:v>
                </c:pt>
                <c:pt idx="214">
                  <c:v>22</c:v>
                </c:pt>
                <c:pt idx="215">
                  <c:v>19</c:v>
                </c:pt>
                <c:pt idx="216">
                  <c:v>19</c:v>
                </c:pt>
                <c:pt idx="217">
                  <c:v>18</c:v>
                </c:pt>
                <c:pt idx="218">
                  <c:v>34</c:v>
                </c:pt>
                <c:pt idx="219">
                  <c:v>20</c:v>
                </c:pt>
                <c:pt idx="220">
                  <c:v>17</c:v>
                </c:pt>
                <c:pt idx="221">
                  <c:v>31</c:v>
                </c:pt>
                <c:pt idx="222">
                  <c:v>22</c:v>
                </c:pt>
                <c:pt idx="223">
                  <c:v>28</c:v>
                </c:pt>
                <c:pt idx="224">
                  <c:v>30</c:v>
                </c:pt>
                <c:pt idx="225">
                  <c:v>24</c:v>
                </c:pt>
                <c:pt idx="226">
                  <c:v>28</c:v>
                </c:pt>
                <c:pt idx="227">
                  <c:v>20</c:v>
                </c:pt>
                <c:pt idx="228">
                  <c:v>40</c:v>
                </c:pt>
                <c:pt idx="229">
                  <c:v>37</c:v>
                </c:pt>
                <c:pt idx="230">
                  <c:v>22</c:v>
                </c:pt>
                <c:pt idx="231">
                  <c:v>19</c:v>
                </c:pt>
                <c:pt idx="232">
                  <c:v>19</c:v>
                </c:pt>
                <c:pt idx="233">
                  <c:v>30</c:v>
                </c:pt>
                <c:pt idx="234">
                  <c:v>33</c:v>
                </c:pt>
                <c:pt idx="235">
                  <c:v>47</c:v>
                </c:pt>
                <c:pt idx="236">
                  <c:v>30</c:v>
                </c:pt>
                <c:pt idx="237">
                  <c:v>43</c:v>
                </c:pt>
                <c:pt idx="238">
                  <c:v>17</c:v>
                </c:pt>
                <c:pt idx="239">
                  <c:v>20</c:v>
                </c:pt>
                <c:pt idx="240">
                  <c:v>21</c:v>
                </c:pt>
                <c:pt idx="241">
                  <c:v>18</c:v>
                </c:pt>
                <c:pt idx="242">
                  <c:v>26</c:v>
                </c:pt>
                <c:pt idx="243">
                  <c:v>19</c:v>
                </c:pt>
                <c:pt idx="244">
                  <c:v>20</c:v>
                </c:pt>
                <c:pt idx="245">
                  <c:v>16</c:v>
                </c:pt>
                <c:pt idx="246">
                  <c:v>18</c:v>
                </c:pt>
                <c:pt idx="247">
                  <c:v>23</c:v>
                </c:pt>
                <c:pt idx="248">
                  <c:v>18</c:v>
                </c:pt>
                <c:pt idx="249">
                  <c:v>22</c:v>
                </c:pt>
                <c:pt idx="250">
                  <c:v>18</c:v>
                </c:pt>
                <c:pt idx="251">
                  <c:v>20</c:v>
                </c:pt>
                <c:pt idx="252">
                  <c:v>19</c:v>
                </c:pt>
                <c:pt idx="253">
                  <c:v>20</c:v>
                </c:pt>
                <c:pt idx="254">
                  <c:v>29</c:v>
                </c:pt>
                <c:pt idx="255">
                  <c:v>25</c:v>
                </c:pt>
                <c:pt idx="256">
                  <c:v>19</c:v>
                </c:pt>
                <c:pt idx="257">
                  <c:v>18</c:v>
                </c:pt>
                <c:pt idx="258">
                  <c:v>34</c:v>
                </c:pt>
                <c:pt idx="259">
                  <c:v>19</c:v>
                </c:pt>
                <c:pt idx="260">
                  <c:v>19</c:v>
                </c:pt>
                <c:pt idx="261">
                  <c:v>20</c:v>
                </c:pt>
                <c:pt idx="262">
                  <c:v>18</c:v>
                </c:pt>
                <c:pt idx="263">
                  <c:v>20</c:v>
                </c:pt>
                <c:pt idx="264">
                  <c:v>18</c:v>
                </c:pt>
                <c:pt idx="265">
                  <c:v>20</c:v>
                </c:pt>
                <c:pt idx="266">
                  <c:v>21</c:v>
                </c:pt>
                <c:pt idx="267">
                  <c:v>25</c:v>
                </c:pt>
                <c:pt idx="268">
                  <c:v>25</c:v>
                </c:pt>
                <c:pt idx="269">
                  <c:v>31</c:v>
                </c:pt>
                <c:pt idx="270">
                  <c:v>30</c:v>
                </c:pt>
                <c:pt idx="271">
                  <c:v>19</c:v>
                </c:pt>
                <c:pt idx="272">
                  <c:v>20</c:v>
                </c:pt>
                <c:pt idx="273">
                  <c:v>18</c:v>
                </c:pt>
                <c:pt idx="274">
                  <c:v>25</c:v>
                </c:pt>
                <c:pt idx="275">
                  <c:v>19</c:v>
                </c:pt>
                <c:pt idx="276">
                  <c:v>18</c:v>
                </c:pt>
                <c:pt idx="277">
                  <c:v>29</c:v>
                </c:pt>
                <c:pt idx="278">
                  <c:v>19</c:v>
                </c:pt>
                <c:pt idx="279">
                  <c:v>20</c:v>
                </c:pt>
                <c:pt idx="280">
                  <c:v>24</c:v>
                </c:pt>
                <c:pt idx="281">
                  <c:v>56</c:v>
                </c:pt>
                <c:pt idx="282">
                  <c:v>20</c:v>
                </c:pt>
                <c:pt idx="283">
                  <c:v>17</c:v>
                </c:pt>
                <c:pt idx="284">
                  <c:v>21</c:v>
                </c:pt>
                <c:pt idx="285">
                  <c:v>23</c:v>
                </c:pt>
                <c:pt idx="286">
                  <c:v>19</c:v>
                </c:pt>
                <c:pt idx="287">
                  <c:v>61</c:v>
                </c:pt>
                <c:pt idx="288">
                  <c:v>21</c:v>
                </c:pt>
                <c:pt idx="289">
                  <c:v>54</c:v>
                </c:pt>
                <c:pt idx="290">
                  <c:v>18</c:v>
                </c:pt>
                <c:pt idx="291">
                  <c:v>46</c:v>
                </c:pt>
                <c:pt idx="292">
                  <c:v>19</c:v>
                </c:pt>
                <c:pt idx="293">
                  <c:v>20</c:v>
                </c:pt>
                <c:pt idx="294">
                  <c:v>17</c:v>
                </c:pt>
                <c:pt idx="295">
                  <c:v>19</c:v>
                </c:pt>
                <c:pt idx="296">
                  <c:v>33</c:v>
                </c:pt>
                <c:pt idx="297">
                  <c:v>28</c:v>
                </c:pt>
                <c:pt idx="298">
                  <c:v>40</c:v>
                </c:pt>
                <c:pt idx="299">
                  <c:v>20</c:v>
                </c:pt>
                <c:pt idx="300">
                  <c:v>19</c:v>
                </c:pt>
                <c:pt idx="301">
                  <c:v>19</c:v>
                </c:pt>
                <c:pt idx="302">
                  <c:v>53</c:v>
                </c:pt>
                <c:pt idx="303">
                  <c:v>20</c:v>
                </c:pt>
                <c:pt idx="304">
                  <c:v>39</c:v>
                </c:pt>
                <c:pt idx="305">
                  <c:v>26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20</c:v>
                </c:pt>
                <c:pt idx="310">
                  <c:v>46</c:v>
                </c:pt>
                <c:pt idx="311">
                  <c:v>29</c:v>
                </c:pt>
                <c:pt idx="312">
                  <c:v>22</c:v>
                </c:pt>
                <c:pt idx="313">
                  <c:v>18</c:v>
                </c:pt>
                <c:pt idx="314">
                  <c:v>19</c:v>
                </c:pt>
                <c:pt idx="315">
                  <c:v>22</c:v>
                </c:pt>
                <c:pt idx="316">
                  <c:v>19</c:v>
                </c:pt>
                <c:pt idx="317">
                  <c:v>39</c:v>
                </c:pt>
                <c:pt idx="318">
                  <c:v>30</c:v>
                </c:pt>
                <c:pt idx="319">
                  <c:v>17</c:v>
                </c:pt>
                <c:pt idx="320">
                  <c:v>29</c:v>
                </c:pt>
                <c:pt idx="321">
                  <c:v>21</c:v>
                </c:pt>
                <c:pt idx="322">
                  <c:v>22</c:v>
                </c:pt>
                <c:pt idx="323">
                  <c:v>21</c:v>
                </c:pt>
                <c:pt idx="324">
                  <c:v>22</c:v>
                </c:pt>
                <c:pt idx="325">
                  <c:v>20</c:v>
                </c:pt>
                <c:pt idx="326">
                  <c:v>18</c:v>
                </c:pt>
                <c:pt idx="327">
                  <c:v>18</c:v>
                </c:pt>
                <c:pt idx="328">
                  <c:v>23</c:v>
                </c:pt>
                <c:pt idx="329">
                  <c:v>18</c:v>
                </c:pt>
                <c:pt idx="330">
                  <c:v>25</c:v>
                </c:pt>
                <c:pt idx="331">
                  <c:v>21</c:v>
                </c:pt>
                <c:pt idx="332">
                  <c:v>30</c:v>
                </c:pt>
                <c:pt idx="333">
                  <c:v>20</c:v>
                </c:pt>
                <c:pt idx="334">
                  <c:v>22</c:v>
                </c:pt>
                <c:pt idx="335">
                  <c:v>21</c:v>
                </c:pt>
                <c:pt idx="336">
                  <c:v>19</c:v>
                </c:pt>
                <c:pt idx="337">
                  <c:v>21</c:v>
                </c:pt>
                <c:pt idx="338">
                  <c:v>36</c:v>
                </c:pt>
                <c:pt idx="339">
                  <c:v>18</c:v>
                </c:pt>
                <c:pt idx="340">
                  <c:v>19</c:v>
                </c:pt>
                <c:pt idx="341">
                  <c:v>26</c:v>
                </c:pt>
                <c:pt idx="342">
                  <c:v>19</c:v>
                </c:pt>
                <c:pt idx="343">
                  <c:v>25</c:v>
                </c:pt>
                <c:pt idx="344">
                  <c:v>54</c:v>
                </c:pt>
                <c:pt idx="345">
                  <c:v>18</c:v>
                </c:pt>
                <c:pt idx="346">
                  <c:v>19</c:v>
                </c:pt>
                <c:pt idx="347">
                  <c:v>21</c:v>
                </c:pt>
                <c:pt idx="348">
                  <c:v>18</c:v>
                </c:pt>
                <c:pt idx="349">
                  <c:v>19</c:v>
                </c:pt>
                <c:pt idx="350">
                  <c:v>22</c:v>
                </c:pt>
                <c:pt idx="351">
                  <c:v>19</c:v>
                </c:pt>
                <c:pt idx="352">
                  <c:v>20</c:v>
                </c:pt>
                <c:pt idx="353">
                  <c:v>22</c:v>
                </c:pt>
                <c:pt idx="354">
                  <c:v>35</c:v>
                </c:pt>
                <c:pt idx="355">
                  <c:v>18</c:v>
                </c:pt>
                <c:pt idx="356">
                  <c:v>19</c:v>
                </c:pt>
                <c:pt idx="357">
                  <c:v>20</c:v>
                </c:pt>
                <c:pt idx="358">
                  <c:v>20</c:v>
                </c:pt>
                <c:pt idx="359">
                  <c:v>23</c:v>
                </c:pt>
                <c:pt idx="360">
                  <c:v>19</c:v>
                </c:pt>
                <c:pt idx="361">
                  <c:v>25</c:v>
                </c:pt>
                <c:pt idx="362">
                  <c:v>19</c:v>
                </c:pt>
                <c:pt idx="363">
                  <c:v>19</c:v>
                </c:pt>
                <c:pt idx="364">
                  <c:v>39</c:v>
                </c:pt>
                <c:pt idx="365">
                  <c:v>20</c:v>
                </c:pt>
                <c:pt idx="366">
                  <c:v>18</c:v>
                </c:pt>
                <c:pt idx="367">
                  <c:v>21</c:v>
                </c:pt>
                <c:pt idx="368">
                  <c:v>20</c:v>
                </c:pt>
                <c:pt idx="369">
                  <c:v>23</c:v>
                </c:pt>
                <c:pt idx="370">
                  <c:v>19</c:v>
                </c:pt>
                <c:pt idx="371">
                  <c:v>18</c:v>
                </c:pt>
                <c:pt idx="372">
                  <c:v>25</c:v>
                </c:pt>
                <c:pt idx="373">
                  <c:v>24</c:v>
                </c:pt>
                <c:pt idx="374">
                  <c:v>18</c:v>
                </c:pt>
                <c:pt idx="375">
                  <c:v>18</c:v>
                </c:pt>
                <c:pt idx="376">
                  <c:v>42</c:v>
                </c:pt>
                <c:pt idx="377">
                  <c:v>18</c:v>
                </c:pt>
                <c:pt idx="378">
                  <c:v>18</c:v>
                </c:pt>
                <c:pt idx="379">
                  <c:v>19</c:v>
                </c:pt>
                <c:pt idx="380">
                  <c:v>29</c:v>
                </c:pt>
                <c:pt idx="381">
                  <c:v>22</c:v>
                </c:pt>
                <c:pt idx="382">
                  <c:v>24</c:v>
                </c:pt>
                <c:pt idx="383">
                  <c:v>19</c:v>
                </c:pt>
                <c:pt idx="384">
                  <c:v>21</c:v>
                </c:pt>
                <c:pt idx="385">
                  <c:v>23</c:v>
                </c:pt>
                <c:pt idx="386">
                  <c:v>18</c:v>
                </c:pt>
                <c:pt idx="387">
                  <c:v>32</c:v>
                </c:pt>
                <c:pt idx="388">
                  <c:v>31</c:v>
                </c:pt>
                <c:pt idx="389">
                  <c:v>22</c:v>
                </c:pt>
                <c:pt idx="390">
                  <c:v>20</c:v>
                </c:pt>
                <c:pt idx="391">
                  <c:v>18</c:v>
                </c:pt>
                <c:pt idx="392">
                  <c:v>53</c:v>
                </c:pt>
                <c:pt idx="393">
                  <c:v>36</c:v>
                </c:pt>
                <c:pt idx="394">
                  <c:v>53</c:v>
                </c:pt>
                <c:pt idx="395">
                  <c:v>22</c:v>
                </c:pt>
                <c:pt idx="396">
                  <c:v>21</c:v>
                </c:pt>
                <c:pt idx="397">
                  <c:v>33</c:v>
                </c:pt>
                <c:pt idx="398">
                  <c:v>33</c:v>
                </c:pt>
                <c:pt idx="399">
                  <c:v>22</c:v>
                </c:pt>
                <c:pt idx="400">
                  <c:v>28</c:v>
                </c:pt>
                <c:pt idx="401">
                  <c:v>26</c:v>
                </c:pt>
                <c:pt idx="402">
                  <c:v>18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23</c:v>
                </c:pt>
                <c:pt idx="408">
                  <c:v>17</c:v>
                </c:pt>
                <c:pt idx="409">
                  <c:v>48</c:v>
                </c:pt>
                <c:pt idx="410">
                  <c:v>35</c:v>
                </c:pt>
                <c:pt idx="411">
                  <c:v>18</c:v>
                </c:pt>
                <c:pt idx="412">
                  <c:v>19</c:v>
                </c:pt>
                <c:pt idx="413">
                  <c:v>21</c:v>
                </c:pt>
                <c:pt idx="414">
                  <c:v>56</c:v>
                </c:pt>
                <c:pt idx="415">
                  <c:v>50</c:v>
                </c:pt>
                <c:pt idx="416">
                  <c:v>18</c:v>
                </c:pt>
                <c:pt idx="417">
                  <c:v>20</c:v>
                </c:pt>
                <c:pt idx="418">
                  <c:v>44</c:v>
                </c:pt>
                <c:pt idx="419">
                  <c:v>18</c:v>
                </c:pt>
                <c:pt idx="420">
                  <c:v>18</c:v>
                </c:pt>
                <c:pt idx="421">
                  <c:v>26</c:v>
                </c:pt>
                <c:pt idx="422">
                  <c:v>19</c:v>
                </c:pt>
                <c:pt idx="423">
                  <c:v>59</c:v>
                </c:pt>
                <c:pt idx="424">
                  <c:v>43</c:v>
                </c:pt>
                <c:pt idx="425">
                  <c:v>19</c:v>
                </c:pt>
                <c:pt idx="426">
                  <c:v>43</c:v>
                </c:pt>
                <c:pt idx="427">
                  <c:v>20</c:v>
                </c:pt>
                <c:pt idx="428">
                  <c:v>20</c:v>
                </c:pt>
                <c:pt idx="429">
                  <c:v>25</c:v>
                </c:pt>
                <c:pt idx="430">
                  <c:v>20</c:v>
                </c:pt>
                <c:pt idx="431">
                  <c:v>18</c:v>
                </c:pt>
                <c:pt idx="432">
                  <c:v>20</c:v>
                </c:pt>
                <c:pt idx="433">
                  <c:v>37</c:v>
                </c:pt>
                <c:pt idx="434">
                  <c:v>64</c:v>
                </c:pt>
                <c:pt idx="435">
                  <c:v>30</c:v>
                </c:pt>
                <c:pt idx="436">
                  <c:v>25</c:v>
                </c:pt>
                <c:pt idx="437">
                  <c:v>18</c:v>
                </c:pt>
                <c:pt idx="438">
                  <c:v>22</c:v>
                </c:pt>
                <c:pt idx="439">
                  <c:v>19</c:v>
                </c:pt>
                <c:pt idx="440">
                  <c:v>48</c:v>
                </c:pt>
                <c:pt idx="441">
                  <c:v>18</c:v>
                </c:pt>
                <c:pt idx="442">
                  <c:v>24</c:v>
                </c:pt>
                <c:pt idx="443">
                  <c:v>56</c:v>
                </c:pt>
                <c:pt idx="444">
                  <c:v>35</c:v>
                </c:pt>
                <c:pt idx="445">
                  <c:v>19</c:v>
                </c:pt>
                <c:pt idx="446">
                  <c:v>31</c:v>
                </c:pt>
                <c:pt idx="447">
                  <c:v>19</c:v>
                </c:pt>
                <c:pt idx="448">
                  <c:v>18</c:v>
                </c:pt>
                <c:pt idx="449">
                  <c:v>20</c:v>
                </c:pt>
                <c:pt idx="450">
                  <c:v>21</c:v>
                </c:pt>
                <c:pt idx="451">
                  <c:v>19</c:v>
                </c:pt>
              </c:numCache>
            </c:numRef>
          </c:xVal>
          <c:yVal>
            <c:numRef>
              <c:f>regr2!$C$32:$C$483</c:f>
              <c:numCache>
                <c:formatCode>General</c:formatCode>
                <c:ptCount val="452"/>
                <c:pt idx="0">
                  <c:v>0.53851704884154294</c:v>
                </c:pt>
                <c:pt idx="1">
                  <c:v>1.0318100106699664</c:v>
                </c:pt>
                <c:pt idx="2">
                  <c:v>0.95763830954472917</c:v>
                </c:pt>
                <c:pt idx="3">
                  <c:v>-0.54254309516169097</c:v>
                </c:pt>
                <c:pt idx="4">
                  <c:v>0.55118323900787658</c:v>
                </c:pt>
                <c:pt idx="5">
                  <c:v>0.41420664027842102</c:v>
                </c:pt>
                <c:pt idx="6">
                  <c:v>1.0788102385830984</c:v>
                </c:pt>
                <c:pt idx="7">
                  <c:v>2.7057634446579826E-2</c:v>
                </c:pt>
                <c:pt idx="8">
                  <c:v>0.55035506160229186</c:v>
                </c:pt>
                <c:pt idx="9">
                  <c:v>-0.14394794303003566</c:v>
                </c:pt>
                <c:pt idx="10">
                  <c:v>-0.74977599026269548</c:v>
                </c:pt>
                <c:pt idx="11">
                  <c:v>-1.8718254386073272</c:v>
                </c:pt>
                <c:pt idx="12">
                  <c:v>-1.6387504679973088</c:v>
                </c:pt>
                <c:pt idx="13">
                  <c:v>0.1281745613926728</c:v>
                </c:pt>
                <c:pt idx="14">
                  <c:v>-8.8144134169020116E-2</c:v>
                </c:pt>
                <c:pt idx="15">
                  <c:v>-0.16470349632473757</c:v>
                </c:pt>
                <c:pt idx="16">
                  <c:v>-1.4292973186402387</c:v>
                </c:pt>
                <c:pt idx="17">
                  <c:v>0.53748680725734843</c:v>
                </c:pt>
                <c:pt idx="18">
                  <c:v>-0.85617689731910351</c:v>
                </c:pt>
                <c:pt idx="19">
                  <c:v>0.10967715130293687</c:v>
                </c:pt>
                <c:pt idx="20">
                  <c:v>0.37292629395710764</c:v>
                </c:pt>
                <c:pt idx="21">
                  <c:v>0.6076627871246143</c:v>
                </c:pt>
                <c:pt idx="22">
                  <c:v>2.5409850050366334E-2</c:v>
                </c:pt>
                <c:pt idx="23">
                  <c:v>0.31914541721997836</c:v>
                </c:pt>
                <c:pt idx="24">
                  <c:v>-2.2665356873810882E-2</c:v>
                </c:pt>
                <c:pt idx="25">
                  <c:v>-0.72023494153733036</c:v>
                </c:pt>
                <c:pt idx="26">
                  <c:v>0.77087616490780064</c:v>
                </c:pt>
                <c:pt idx="27">
                  <c:v>-0.98105252113931707</c:v>
                </c:pt>
                <c:pt idx="28">
                  <c:v>0.65426509802593502</c:v>
                </c:pt>
                <c:pt idx="29">
                  <c:v>0.8180952540634534</c:v>
                </c:pt>
                <c:pt idx="30">
                  <c:v>0.31528781509639714</c:v>
                </c:pt>
                <c:pt idx="31">
                  <c:v>-0.49564057446543464</c:v>
                </c:pt>
                <c:pt idx="32">
                  <c:v>0.25935727729716529</c:v>
                </c:pt>
                <c:pt idx="33">
                  <c:v>-2.3765715951001725</c:v>
                </c:pt>
                <c:pt idx="34">
                  <c:v>0.86830916872544295</c:v>
                </c:pt>
                <c:pt idx="35">
                  <c:v>0.58440483441828039</c:v>
                </c:pt>
                <c:pt idx="36">
                  <c:v>0.6882801522917612</c:v>
                </c:pt>
                <c:pt idx="37">
                  <c:v>0.10016149664343255</c:v>
                </c:pt>
                <c:pt idx="38">
                  <c:v>-1.4257030249902178</c:v>
                </c:pt>
                <c:pt idx="39">
                  <c:v>-0.5800088596805284</c:v>
                </c:pt>
                <c:pt idx="40">
                  <c:v>-0.12087294394032622</c:v>
                </c:pt>
                <c:pt idx="41">
                  <c:v>-0.89131985147020898</c:v>
                </c:pt>
                <c:pt idx="42">
                  <c:v>-0.2801425997089515</c:v>
                </c:pt>
                <c:pt idx="43">
                  <c:v>0.21060618872077974</c:v>
                </c:pt>
                <c:pt idx="44">
                  <c:v>0.96996519894661004</c:v>
                </c:pt>
                <c:pt idx="45">
                  <c:v>0.18779234278519841</c:v>
                </c:pt>
                <c:pt idx="46">
                  <c:v>-0.72079040796745186</c:v>
                </c:pt>
                <c:pt idx="47">
                  <c:v>0.52079636491215586</c:v>
                </c:pt>
                <c:pt idx="48">
                  <c:v>-0.32566434302802261</c:v>
                </c:pt>
                <c:pt idx="49">
                  <c:v>-2.085427297625575E-2</c:v>
                </c:pt>
                <c:pt idx="50">
                  <c:v>0.84757772773015594</c:v>
                </c:pt>
                <c:pt idx="51">
                  <c:v>7.904999445102634E-2</c:v>
                </c:pt>
                <c:pt idx="52">
                  <c:v>0.69854498999468184</c:v>
                </c:pt>
                <c:pt idx="53">
                  <c:v>-0.28456292632831159</c:v>
                </c:pt>
                <c:pt idx="54">
                  <c:v>0.83242745944416363</c:v>
                </c:pt>
                <c:pt idx="55">
                  <c:v>-1.415887146576591</c:v>
                </c:pt>
                <c:pt idx="56">
                  <c:v>-1.3462847457288034</c:v>
                </c:pt>
                <c:pt idx="57">
                  <c:v>-0.68325965416922307</c:v>
                </c:pt>
                <c:pt idx="58">
                  <c:v>0.32756184114646691</c:v>
                </c:pt>
                <c:pt idx="59">
                  <c:v>-5.9941003264318837E-3</c:v>
                </c:pt>
                <c:pt idx="60">
                  <c:v>-8.1122868182951891E-2</c:v>
                </c:pt>
                <c:pt idx="61">
                  <c:v>0.38225901007648355</c:v>
                </c:pt>
                <c:pt idx="62">
                  <c:v>-1.8030226995694001</c:v>
                </c:pt>
                <c:pt idx="63">
                  <c:v>-0.46485248628897446</c:v>
                </c:pt>
                <c:pt idx="64">
                  <c:v>7.9528786394482687E-2</c:v>
                </c:pt>
                <c:pt idx="65">
                  <c:v>0.49668877726318206</c:v>
                </c:pt>
                <c:pt idx="66">
                  <c:v>0.76540601169097133</c:v>
                </c:pt>
                <c:pt idx="67">
                  <c:v>-0.11242583192634337</c:v>
                </c:pt>
                <c:pt idx="68">
                  <c:v>1.310041413096898</c:v>
                </c:pt>
                <c:pt idx="69">
                  <c:v>-0.40405010456379031</c:v>
                </c:pt>
                <c:pt idx="70">
                  <c:v>-0.26653091388652594</c:v>
                </c:pt>
                <c:pt idx="71">
                  <c:v>8.2181833538511384E-2</c:v>
                </c:pt>
                <c:pt idx="72">
                  <c:v>0.66965280063320831</c:v>
                </c:pt>
                <c:pt idx="73">
                  <c:v>-0.12356244351029</c:v>
                </c:pt>
                <c:pt idx="74">
                  <c:v>-0.82672567820850773</c:v>
                </c:pt>
                <c:pt idx="75">
                  <c:v>-0.64770763256698727</c:v>
                </c:pt>
                <c:pt idx="76">
                  <c:v>-0.67620270348244471</c:v>
                </c:pt>
                <c:pt idx="77">
                  <c:v>-0.32876368793141331</c:v>
                </c:pt>
                <c:pt idx="78">
                  <c:v>0.11659853054668723</c:v>
                </c:pt>
                <c:pt idx="79">
                  <c:v>1.2922112617378891</c:v>
                </c:pt>
                <c:pt idx="80">
                  <c:v>-0.13745483691204585</c:v>
                </c:pt>
                <c:pt idx="81">
                  <c:v>-0.55512871091968519</c:v>
                </c:pt>
                <c:pt idx="82">
                  <c:v>0.5809709099192788</c:v>
                </c:pt>
                <c:pt idx="83">
                  <c:v>-0.98307190372178122</c:v>
                </c:pt>
                <c:pt idx="84">
                  <c:v>-1.3260876667579649</c:v>
                </c:pt>
                <c:pt idx="85">
                  <c:v>-0.73398611981327155</c:v>
                </c:pt>
                <c:pt idx="86">
                  <c:v>-9.0525888525840426E-2</c:v>
                </c:pt>
                <c:pt idx="87">
                  <c:v>-0.41581915413122594</c:v>
                </c:pt>
                <c:pt idx="88">
                  <c:v>-0.8053045896677864</c:v>
                </c:pt>
                <c:pt idx="89">
                  <c:v>-0.74573522789067148</c:v>
                </c:pt>
                <c:pt idx="90">
                  <c:v>-0.44558017346353074</c:v>
                </c:pt>
                <c:pt idx="91">
                  <c:v>-1.2613481505396127</c:v>
                </c:pt>
                <c:pt idx="92">
                  <c:v>-4.6778436730831263E-2</c:v>
                </c:pt>
                <c:pt idx="93">
                  <c:v>-0.56446902969665347</c:v>
                </c:pt>
                <c:pt idx="94">
                  <c:v>-1.2173078872039604</c:v>
                </c:pt>
                <c:pt idx="95">
                  <c:v>-1.0025950440916491</c:v>
                </c:pt>
                <c:pt idx="96">
                  <c:v>-0.62577944887274839</c:v>
                </c:pt>
                <c:pt idx="97">
                  <c:v>0.41503003170621344</c:v>
                </c:pt>
                <c:pt idx="98">
                  <c:v>0.15284147259840308</c:v>
                </c:pt>
                <c:pt idx="99">
                  <c:v>0.49840823961382386</c:v>
                </c:pt>
                <c:pt idx="100">
                  <c:v>-3.9864229316546762E-2</c:v>
                </c:pt>
                <c:pt idx="101">
                  <c:v>-0.27439045218949021</c:v>
                </c:pt>
                <c:pt idx="102">
                  <c:v>0.11086035374970749</c:v>
                </c:pt>
                <c:pt idx="103">
                  <c:v>-0.23271756298814594</c:v>
                </c:pt>
                <c:pt idx="104">
                  <c:v>0.97662840080338409</c:v>
                </c:pt>
                <c:pt idx="105">
                  <c:v>-1.4048420578585026</c:v>
                </c:pt>
                <c:pt idx="106">
                  <c:v>0.8872748097140577</c:v>
                </c:pt>
                <c:pt idx="107">
                  <c:v>-8.6242852407713677E-2</c:v>
                </c:pt>
                <c:pt idx="108">
                  <c:v>-0.47377284717585066</c:v>
                </c:pt>
                <c:pt idx="109">
                  <c:v>0.56272979901301134</c:v>
                </c:pt>
                <c:pt idx="110">
                  <c:v>0.65559426712022884</c:v>
                </c:pt>
                <c:pt idx="111">
                  <c:v>0.22482624101626048</c:v>
                </c:pt>
                <c:pt idx="112">
                  <c:v>-0.80524980130077517</c:v>
                </c:pt>
                <c:pt idx="113">
                  <c:v>0.21096651589273296</c:v>
                </c:pt>
                <c:pt idx="114">
                  <c:v>0.90909848843678009</c:v>
                </c:pt>
                <c:pt idx="115">
                  <c:v>-0.99229929745322343</c:v>
                </c:pt>
                <c:pt idx="116">
                  <c:v>0.76576959028869673</c:v>
                </c:pt>
                <c:pt idx="117">
                  <c:v>0.19146214374733628</c:v>
                </c:pt>
                <c:pt idx="118">
                  <c:v>-0.35212850401871254</c:v>
                </c:pt>
                <c:pt idx="119">
                  <c:v>-1.0708748987077126</c:v>
                </c:pt>
                <c:pt idx="120">
                  <c:v>-0.45379744346282558</c:v>
                </c:pt>
                <c:pt idx="121">
                  <c:v>1.0455166648414127</c:v>
                </c:pt>
                <c:pt idx="122">
                  <c:v>-0.17580401455077332</c:v>
                </c:pt>
                <c:pt idx="123">
                  <c:v>0.30916061628556957</c:v>
                </c:pt>
                <c:pt idx="124">
                  <c:v>0.2872744011481565</c:v>
                </c:pt>
                <c:pt idx="125">
                  <c:v>0.1268830463397328</c:v>
                </c:pt>
                <c:pt idx="126">
                  <c:v>0.40166363535352723</c:v>
                </c:pt>
                <c:pt idx="127">
                  <c:v>0.3945071072333417</c:v>
                </c:pt>
                <c:pt idx="128">
                  <c:v>1.1213314418514808</c:v>
                </c:pt>
                <c:pt idx="129">
                  <c:v>-0.1049721086412001</c:v>
                </c:pt>
                <c:pt idx="130">
                  <c:v>-0.48836181817365176</c:v>
                </c:pt>
                <c:pt idx="131">
                  <c:v>-0.721287395332179</c:v>
                </c:pt>
                <c:pt idx="132">
                  <c:v>-7.9311104441306401E-3</c:v>
                </c:pt>
                <c:pt idx="133">
                  <c:v>-1.3998146457416238</c:v>
                </c:pt>
                <c:pt idx="134">
                  <c:v>-0.53226911887591299</c:v>
                </c:pt>
                <c:pt idx="135">
                  <c:v>0.51169627821880326</c:v>
                </c:pt>
                <c:pt idx="136">
                  <c:v>-0.49128472644329735</c:v>
                </c:pt>
                <c:pt idx="137">
                  <c:v>-1.2934033498213982E-2</c:v>
                </c:pt>
                <c:pt idx="138">
                  <c:v>-9.3598710919684969E-2</c:v>
                </c:pt>
                <c:pt idx="139">
                  <c:v>-0.82773011356040338</c:v>
                </c:pt>
                <c:pt idx="140">
                  <c:v>9.2620502577698272E-2</c:v>
                </c:pt>
                <c:pt idx="141">
                  <c:v>-0.24061603742097892</c:v>
                </c:pt>
                <c:pt idx="142">
                  <c:v>0.77529873455866927</c:v>
                </c:pt>
                <c:pt idx="143">
                  <c:v>-0.11714350621448055</c:v>
                </c:pt>
                <c:pt idx="144">
                  <c:v>-1.0382210034181121</c:v>
                </c:pt>
                <c:pt idx="145">
                  <c:v>0.35139834367519063</c:v>
                </c:pt>
                <c:pt idx="146">
                  <c:v>-0.37218412259487188</c:v>
                </c:pt>
                <c:pt idx="147">
                  <c:v>3.5924021808695361E-2</c:v>
                </c:pt>
                <c:pt idx="148">
                  <c:v>-1.171496070467126</c:v>
                </c:pt>
                <c:pt idx="149">
                  <c:v>-0.5573869502394031</c:v>
                </c:pt>
                <c:pt idx="150">
                  <c:v>1.1112364188571666</c:v>
                </c:pt>
                <c:pt idx="151">
                  <c:v>0.74149728103232393</c:v>
                </c:pt>
                <c:pt idx="152">
                  <c:v>0.77961254483201392</c:v>
                </c:pt>
                <c:pt idx="153">
                  <c:v>-0.73241598410864039</c:v>
                </c:pt>
                <c:pt idx="154">
                  <c:v>-0.47521380215741482</c:v>
                </c:pt>
                <c:pt idx="155">
                  <c:v>0.43499185960183118</c:v>
                </c:pt>
                <c:pt idx="156">
                  <c:v>-1.0039691873074719</c:v>
                </c:pt>
                <c:pt idx="157">
                  <c:v>-3.4900632125245412E-2</c:v>
                </c:pt>
                <c:pt idx="158">
                  <c:v>-0.53518215568444738</c:v>
                </c:pt>
                <c:pt idx="159">
                  <c:v>-0.21597183074900661</c:v>
                </c:pt>
                <c:pt idx="160">
                  <c:v>-5.6590666285920133E-2</c:v>
                </c:pt>
                <c:pt idx="161">
                  <c:v>0.27338243624210623</c:v>
                </c:pt>
                <c:pt idx="162">
                  <c:v>-1.0034479854744172</c:v>
                </c:pt>
                <c:pt idx="163">
                  <c:v>-0.33544584913069375</c:v>
                </c:pt>
                <c:pt idx="164">
                  <c:v>-0.43634341683346989</c:v>
                </c:pt>
                <c:pt idx="165">
                  <c:v>0.22072410292590616</c:v>
                </c:pt>
                <c:pt idx="166">
                  <c:v>-0.89506482242074337</c:v>
                </c:pt>
                <c:pt idx="167">
                  <c:v>-3.9417291441671942E-2</c:v>
                </c:pt>
                <c:pt idx="168">
                  <c:v>1.1189600310295642</c:v>
                </c:pt>
                <c:pt idx="169">
                  <c:v>0.22506268666759421</c:v>
                </c:pt>
                <c:pt idx="170">
                  <c:v>-4.494488547290354E-2</c:v>
                </c:pt>
                <c:pt idx="171">
                  <c:v>0.26539314729482077</c:v>
                </c:pt>
                <c:pt idx="172">
                  <c:v>-1.0206658439032461</c:v>
                </c:pt>
                <c:pt idx="173">
                  <c:v>0.43451423588556226</c:v>
                </c:pt>
                <c:pt idx="174">
                  <c:v>-0.36485545930139907</c:v>
                </c:pt>
                <c:pt idx="175">
                  <c:v>0.33179542566850362</c:v>
                </c:pt>
                <c:pt idx="176">
                  <c:v>-0.12353290499353919</c:v>
                </c:pt>
                <c:pt idx="177">
                  <c:v>0.12121548210057487</c:v>
                </c:pt>
                <c:pt idx="178">
                  <c:v>0.2492847179863249</c:v>
                </c:pt>
                <c:pt idx="179">
                  <c:v>-5.6841592619914838E-2</c:v>
                </c:pt>
                <c:pt idx="180">
                  <c:v>-0.77532505490654602</c:v>
                </c:pt>
                <c:pt idx="181">
                  <c:v>-0.80288218442207349</c:v>
                </c:pt>
                <c:pt idx="182">
                  <c:v>-1.861595627459788</c:v>
                </c:pt>
                <c:pt idx="183">
                  <c:v>0.35320869792732124</c:v>
                </c:pt>
                <c:pt idx="184">
                  <c:v>-0.31581849952745022</c:v>
                </c:pt>
                <c:pt idx="185">
                  <c:v>-0.70862678101724685</c:v>
                </c:pt>
                <c:pt idx="186">
                  <c:v>0.19953771324450464</c:v>
                </c:pt>
                <c:pt idx="187">
                  <c:v>-1.3945491851013458</c:v>
                </c:pt>
                <c:pt idx="188">
                  <c:v>-0.37506955462720581</c:v>
                </c:pt>
                <c:pt idx="189">
                  <c:v>1.0873454559228488</c:v>
                </c:pt>
                <c:pt idx="190">
                  <c:v>0.84103831364814985</c:v>
                </c:pt>
                <c:pt idx="191">
                  <c:v>0.47090953180452999</c:v>
                </c:pt>
                <c:pt idx="192">
                  <c:v>0.20004040842097037</c:v>
                </c:pt>
                <c:pt idx="193">
                  <c:v>0.97709153385317116</c:v>
                </c:pt>
                <c:pt idx="194">
                  <c:v>0.90895472739847571</c:v>
                </c:pt>
                <c:pt idx="195">
                  <c:v>0.37874381960090897</c:v>
                </c:pt>
                <c:pt idx="196">
                  <c:v>1.3869539518314444</c:v>
                </c:pt>
                <c:pt idx="197">
                  <c:v>0.14634216909405717</c:v>
                </c:pt>
                <c:pt idx="198">
                  <c:v>-9.9834399292063392E-2</c:v>
                </c:pt>
                <c:pt idx="199">
                  <c:v>1.2827961112028579</c:v>
                </c:pt>
                <c:pt idx="200">
                  <c:v>-2.7734369384653847</c:v>
                </c:pt>
                <c:pt idx="201">
                  <c:v>0.45726712297125394</c:v>
                </c:pt>
                <c:pt idx="202">
                  <c:v>0.9003965145341164</c:v>
                </c:pt>
                <c:pt idx="203">
                  <c:v>0.74439298119533115</c:v>
                </c:pt>
                <c:pt idx="204">
                  <c:v>-0.81203591030873046</c:v>
                </c:pt>
                <c:pt idx="205">
                  <c:v>0.789483100260985</c:v>
                </c:pt>
                <c:pt idx="206">
                  <c:v>-0.64930773281643539</c:v>
                </c:pt>
                <c:pt idx="207">
                  <c:v>-0.89441930928536983</c:v>
                </c:pt>
                <c:pt idx="208">
                  <c:v>-1.0891798116267719</c:v>
                </c:pt>
                <c:pt idx="209">
                  <c:v>4.8665347895289202E-2</c:v>
                </c:pt>
                <c:pt idx="210">
                  <c:v>2.0716320412465627E-2</c:v>
                </c:pt>
                <c:pt idx="211">
                  <c:v>0.40586473550533064</c:v>
                </c:pt>
                <c:pt idx="212">
                  <c:v>0.93362681781202639</c:v>
                </c:pt>
                <c:pt idx="213">
                  <c:v>0.82239659271140297</c:v>
                </c:pt>
                <c:pt idx="214">
                  <c:v>-1.5641935689356874</c:v>
                </c:pt>
                <c:pt idx="215">
                  <c:v>2.2120688248373099E-2</c:v>
                </c:pt>
                <c:pt idx="216">
                  <c:v>-0.73355877096927813</c:v>
                </c:pt>
                <c:pt idx="217">
                  <c:v>0.16014868653420633</c:v>
                </c:pt>
                <c:pt idx="218">
                  <c:v>0.23162448634118116</c:v>
                </c:pt>
                <c:pt idx="219">
                  <c:v>0.65305994733917139</c:v>
                </c:pt>
                <c:pt idx="220">
                  <c:v>1.1199365409894746</c:v>
                </c:pt>
                <c:pt idx="221">
                  <c:v>7.9087592170144383E-2</c:v>
                </c:pt>
                <c:pt idx="222">
                  <c:v>1.1879656398763832</c:v>
                </c:pt>
                <c:pt idx="223">
                  <c:v>-1.0017182715330815</c:v>
                </c:pt>
                <c:pt idx="224">
                  <c:v>-1.1519103503142718</c:v>
                </c:pt>
                <c:pt idx="225">
                  <c:v>0.21320129849246561</c:v>
                </c:pt>
                <c:pt idx="226">
                  <c:v>2.9707346738902185E-2</c:v>
                </c:pt>
                <c:pt idx="227">
                  <c:v>-1.3441431837460387</c:v>
                </c:pt>
                <c:pt idx="228">
                  <c:v>0.38021646071292281</c:v>
                </c:pt>
                <c:pt idx="229">
                  <c:v>0.17987146168690638</c:v>
                </c:pt>
                <c:pt idx="230">
                  <c:v>-0.43163875874239666</c:v>
                </c:pt>
                <c:pt idx="231">
                  <c:v>0.62259425101068899</c:v>
                </c:pt>
                <c:pt idx="232">
                  <c:v>7.9014816625232243E-2</c:v>
                </c:pt>
                <c:pt idx="233">
                  <c:v>-0.5188722513068722</c:v>
                </c:pt>
                <c:pt idx="234">
                  <c:v>0.65112940363778948</c:v>
                </c:pt>
                <c:pt idx="235">
                  <c:v>0.29899317573473461</c:v>
                </c:pt>
                <c:pt idx="236">
                  <c:v>0.64459912600693059</c:v>
                </c:pt>
                <c:pt idx="237">
                  <c:v>0.47010398806338571</c:v>
                </c:pt>
                <c:pt idx="238">
                  <c:v>0.51099292257485085</c:v>
                </c:pt>
                <c:pt idx="239">
                  <c:v>-1.1492384730787226</c:v>
                </c:pt>
                <c:pt idx="240">
                  <c:v>0.59370051593302309</c:v>
                </c:pt>
                <c:pt idx="241">
                  <c:v>-1.0297828364282735</c:v>
                </c:pt>
                <c:pt idx="242">
                  <c:v>0.94190656087754343</c:v>
                </c:pt>
                <c:pt idx="243">
                  <c:v>0.64650881661198278</c:v>
                </c:pt>
                <c:pt idx="244">
                  <c:v>0.3088632284653996</c:v>
                </c:pt>
                <c:pt idx="245">
                  <c:v>1.0324190955782679</c:v>
                </c:pt>
                <c:pt idx="246">
                  <c:v>1.0306937729944732E-2</c:v>
                </c:pt>
                <c:pt idx="247">
                  <c:v>8.3583568867657831E-2</c:v>
                </c:pt>
                <c:pt idx="248">
                  <c:v>1.0432214378757254</c:v>
                </c:pt>
                <c:pt idx="249">
                  <c:v>0.35043262730069324</c:v>
                </c:pt>
                <c:pt idx="250">
                  <c:v>0.93560324255623284</c:v>
                </c:pt>
                <c:pt idx="251">
                  <c:v>0.80245493757966635</c:v>
                </c:pt>
                <c:pt idx="252">
                  <c:v>0.32456933268993726</c:v>
                </c:pt>
                <c:pt idx="253">
                  <c:v>-0.26360178084305197</c:v>
                </c:pt>
                <c:pt idx="254">
                  <c:v>-1.3872052929517114</c:v>
                </c:pt>
                <c:pt idx="255">
                  <c:v>-0.66293559520097922</c:v>
                </c:pt>
                <c:pt idx="256">
                  <c:v>-1.0675646566078392</c:v>
                </c:pt>
                <c:pt idx="257">
                  <c:v>0.75476540925453106</c:v>
                </c:pt>
                <c:pt idx="258">
                  <c:v>0.91036152211175514</c:v>
                </c:pt>
                <c:pt idx="259">
                  <c:v>2.5693840962219827E-2</c:v>
                </c:pt>
                <c:pt idx="260">
                  <c:v>0.36499279719612954</c:v>
                </c:pt>
                <c:pt idx="261">
                  <c:v>1.4025660284091157</c:v>
                </c:pt>
                <c:pt idx="262">
                  <c:v>-0.7963647910550633</c:v>
                </c:pt>
                <c:pt idx="263">
                  <c:v>1.1330330457469451E-2</c:v>
                </c:pt>
                <c:pt idx="264">
                  <c:v>1.2805399904570067</c:v>
                </c:pt>
                <c:pt idx="265">
                  <c:v>0.19942456677887588</c:v>
                </c:pt>
                <c:pt idx="266">
                  <c:v>0.29066537279480453</c:v>
                </c:pt>
                <c:pt idx="267">
                  <c:v>-0.89265065091958906</c:v>
                </c:pt>
                <c:pt idx="268">
                  <c:v>1.3175412350152049</c:v>
                </c:pt>
                <c:pt idx="269">
                  <c:v>0.12450654309112696</c:v>
                </c:pt>
                <c:pt idx="270">
                  <c:v>-0.76216356011240549</c:v>
                </c:pt>
                <c:pt idx="271">
                  <c:v>-0.45013320059108564</c:v>
                </c:pt>
                <c:pt idx="272">
                  <c:v>-0.73211150699072269</c:v>
                </c:pt>
                <c:pt idx="273">
                  <c:v>0.46636210840137693</c:v>
                </c:pt>
                <c:pt idx="274">
                  <c:v>0.25042692547302092</c:v>
                </c:pt>
                <c:pt idx="275">
                  <c:v>0.78515154935749099</c:v>
                </c:pt>
                <c:pt idx="276">
                  <c:v>-0.44921773667487175</c:v>
                </c:pt>
                <c:pt idx="277">
                  <c:v>-0.14283683752798249</c:v>
                </c:pt>
                <c:pt idx="278">
                  <c:v>-0.17779024229612306</c:v>
                </c:pt>
                <c:pt idx="279">
                  <c:v>-1.3954782604044298</c:v>
                </c:pt>
                <c:pt idx="280">
                  <c:v>0.47101007749818358</c:v>
                </c:pt>
                <c:pt idx="281">
                  <c:v>0.19013042648806477</c:v>
                </c:pt>
                <c:pt idx="282">
                  <c:v>-0.13901735530770942</c:v>
                </c:pt>
                <c:pt idx="283">
                  <c:v>3.8681904737476014E-2</c:v>
                </c:pt>
                <c:pt idx="284">
                  <c:v>-1.2965788149883917E-2</c:v>
                </c:pt>
                <c:pt idx="285">
                  <c:v>-2.3807520955235768</c:v>
                </c:pt>
                <c:pt idx="286">
                  <c:v>-0.34698106398338435</c:v>
                </c:pt>
                <c:pt idx="287">
                  <c:v>0.17599466257872942</c:v>
                </c:pt>
                <c:pt idx="288">
                  <c:v>-0.88564632061168025</c:v>
                </c:pt>
                <c:pt idx="289">
                  <c:v>-1.1122230129809692</c:v>
                </c:pt>
                <c:pt idx="290">
                  <c:v>0.11721774404407093</c:v>
                </c:pt>
                <c:pt idx="291">
                  <c:v>-0.38904418568435828</c:v>
                </c:pt>
                <c:pt idx="292">
                  <c:v>-0.36292209170109091</c:v>
                </c:pt>
                <c:pt idx="293">
                  <c:v>-1.0299455254467529</c:v>
                </c:pt>
                <c:pt idx="294">
                  <c:v>0.24519363917601389</c:v>
                </c:pt>
                <c:pt idx="295">
                  <c:v>-0.10950872019723201</c:v>
                </c:pt>
                <c:pt idx="296">
                  <c:v>0.80096213925139725</c:v>
                </c:pt>
                <c:pt idx="297">
                  <c:v>0.9439280598899682</c:v>
                </c:pt>
                <c:pt idx="298">
                  <c:v>0.10997621707792016</c:v>
                </c:pt>
                <c:pt idx="299">
                  <c:v>0.55588861636953579</c:v>
                </c:pt>
                <c:pt idx="300">
                  <c:v>1.7933497256684374</c:v>
                </c:pt>
                <c:pt idx="301">
                  <c:v>0.36376059229048918</c:v>
                </c:pt>
                <c:pt idx="302">
                  <c:v>0.81122128790511816</c:v>
                </c:pt>
                <c:pt idx="303">
                  <c:v>1.1097455006664552</c:v>
                </c:pt>
                <c:pt idx="304">
                  <c:v>0.51875583813066983</c:v>
                </c:pt>
                <c:pt idx="305">
                  <c:v>1.1809172747286021</c:v>
                </c:pt>
                <c:pt idx="306">
                  <c:v>-0.80298024202879681</c:v>
                </c:pt>
                <c:pt idx="307">
                  <c:v>0.51121965186852814</c:v>
                </c:pt>
                <c:pt idx="308">
                  <c:v>1.145497516465412</c:v>
                </c:pt>
                <c:pt idx="309">
                  <c:v>-0.28426867310738402</c:v>
                </c:pt>
                <c:pt idx="310">
                  <c:v>0.10622926129594124</c:v>
                </c:pt>
                <c:pt idx="311">
                  <c:v>0.4676582461079235</c:v>
                </c:pt>
                <c:pt idx="312">
                  <c:v>-0.42581464567464833</c:v>
                </c:pt>
                <c:pt idx="313">
                  <c:v>0.85949618990974042</c:v>
                </c:pt>
                <c:pt idx="314">
                  <c:v>1.2467993779490505</c:v>
                </c:pt>
                <c:pt idx="315">
                  <c:v>-0.85555427921865435</c:v>
                </c:pt>
                <c:pt idx="316">
                  <c:v>0.48366776740623552</c:v>
                </c:pt>
                <c:pt idx="317">
                  <c:v>0.79541009653176697</c:v>
                </c:pt>
                <c:pt idx="318">
                  <c:v>-1.7643363590568082</c:v>
                </c:pt>
                <c:pt idx="319">
                  <c:v>1.5096876333688964</c:v>
                </c:pt>
                <c:pt idx="320">
                  <c:v>-0.33915068287396544</c:v>
                </c:pt>
                <c:pt idx="321">
                  <c:v>0.95326388326600586</c:v>
                </c:pt>
                <c:pt idx="322">
                  <c:v>-1.7771538540127807E-2</c:v>
                </c:pt>
                <c:pt idx="323">
                  <c:v>0.33301551281736685</c:v>
                </c:pt>
                <c:pt idx="324">
                  <c:v>-0.33863773317744839</c:v>
                </c:pt>
                <c:pt idx="325">
                  <c:v>-0.78607654911933356</c:v>
                </c:pt>
                <c:pt idx="326">
                  <c:v>0.46247289114202372</c:v>
                </c:pt>
                <c:pt idx="327">
                  <c:v>1.1486025032722442</c:v>
                </c:pt>
                <c:pt idx="328">
                  <c:v>-0.38863324699559776</c:v>
                </c:pt>
                <c:pt idx="329">
                  <c:v>-1.6339982562476409</c:v>
                </c:pt>
                <c:pt idx="330">
                  <c:v>-0.56979729399259726</c:v>
                </c:pt>
                <c:pt idx="331">
                  <c:v>0.83120265375605129</c:v>
                </c:pt>
                <c:pt idx="332">
                  <c:v>-0.89302396008649265</c:v>
                </c:pt>
                <c:pt idx="333">
                  <c:v>-0.33632715114908862</c:v>
                </c:pt>
                <c:pt idx="334">
                  <c:v>-0.32000764114427449</c:v>
                </c:pt>
                <c:pt idx="335">
                  <c:v>2.0108493149701534E-2</c:v>
                </c:pt>
                <c:pt idx="336">
                  <c:v>1.2535448312020989</c:v>
                </c:pt>
                <c:pt idx="337">
                  <c:v>-1.110936092329271</c:v>
                </c:pt>
                <c:pt idx="338">
                  <c:v>0.67558243877903212</c:v>
                </c:pt>
                <c:pt idx="339">
                  <c:v>0.53788407539286531</c:v>
                </c:pt>
                <c:pt idx="340">
                  <c:v>0.24167990416566809</c:v>
                </c:pt>
                <c:pt idx="341">
                  <c:v>0.59152182690407429</c:v>
                </c:pt>
                <c:pt idx="342">
                  <c:v>0.39434443103396166</c:v>
                </c:pt>
                <c:pt idx="343">
                  <c:v>-0.53105582936331386</c:v>
                </c:pt>
                <c:pt idx="344">
                  <c:v>1.1067170818053196E-2</c:v>
                </c:pt>
                <c:pt idx="345">
                  <c:v>1.1477356041356046</c:v>
                </c:pt>
                <c:pt idx="346">
                  <c:v>-0.24527997536610435</c:v>
                </c:pt>
                <c:pt idx="347">
                  <c:v>-0.40102373651245049</c:v>
                </c:pt>
                <c:pt idx="348">
                  <c:v>0.83490861448526044</c:v>
                </c:pt>
                <c:pt idx="349">
                  <c:v>0.28801096245491253</c:v>
                </c:pt>
                <c:pt idx="350">
                  <c:v>-1.6229006446771905</c:v>
                </c:pt>
                <c:pt idx="351">
                  <c:v>0.60632394089585917</c:v>
                </c:pt>
                <c:pt idx="352">
                  <c:v>-0.99095921397661613</c:v>
                </c:pt>
                <c:pt idx="353">
                  <c:v>1.0611016104650322</c:v>
                </c:pt>
                <c:pt idx="354">
                  <c:v>-4.0946259931693429E-2</c:v>
                </c:pt>
                <c:pt idx="355">
                  <c:v>0.1460005994699749</c:v>
                </c:pt>
                <c:pt idx="356">
                  <c:v>-1.7532111706478837E-2</c:v>
                </c:pt>
                <c:pt idx="357">
                  <c:v>0.17201642342966483</c:v>
                </c:pt>
                <c:pt idx="358">
                  <c:v>-0.32130181919099021</c:v>
                </c:pt>
                <c:pt idx="359">
                  <c:v>-1.0739555891723662</c:v>
                </c:pt>
                <c:pt idx="360">
                  <c:v>-7.3634828592473056E-2</c:v>
                </c:pt>
                <c:pt idx="361">
                  <c:v>-0.37398289867458256</c:v>
                </c:pt>
                <c:pt idx="362">
                  <c:v>-2.3924920296918102</c:v>
                </c:pt>
                <c:pt idx="363">
                  <c:v>1.7359376233645283</c:v>
                </c:pt>
                <c:pt idx="364">
                  <c:v>-0.17694631237890679</c:v>
                </c:pt>
                <c:pt idx="365">
                  <c:v>0.73272729096521649</c:v>
                </c:pt>
                <c:pt idx="366">
                  <c:v>1.5133491425705525E-2</c:v>
                </c:pt>
                <c:pt idx="367">
                  <c:v>-1.1164535418042683</c:v>
                </c:pt>
                <c:pt idx="368">
                  <c:v>0.12545565739471121</c:v>
                </c:pt>
                <c:pt idx="369">
                  <c:v>0.49105297603061526</c:v>
                </c:pt>
                <c:pt idx="370">
                  <c:v>0.21793149039162296</c:v>
                </c:pt>
                <c:pt idx="371">
                  <c:v>1.0181281585106126</c:v>
                </c:pt>
                <c:pt idx="372">
                  <c:v>1.586610299503564</c:v>
                </c:pt>
                <c:pt idx="373">
                  <c:v>-0.85239886751333716</c:v>
                </c:pt>
                <c:pt idx="374">
                  <c:v>0.4107755731748961</c:v>
                </c:pt>
                <c:pt idx="375">
                  <c:v>-2.66617440488508E-2</c:v>
                </c:pt>
                <c:pt idx="376">
                  <c:v>0.42391659140610738</c:v>
                </c:pt>
                <c:pt idx="377">
                  <c:v>1.0894795718195889</c:v>
                </c:pt>
                <c:pt idx="378">
                  <c:v>0.84106712918352233</c:v>
                </c:pt>
                <c:pt idx="379">
                  <c:v>0.20653304109845783</c:v>
                </c:pt>
                <c:pt idx="380">
                  <c:v>0.31115699341854608</c:v>
                </c:pt>
                <c:pt idx="381">
                  <c:v>-1.1041310228812322</c:v>
                </c:pt>
                <c:pt idx="382">
                  <c:v>-0.65498912357244743</c:v>
                </c:pt>
                <c:pt idx="383">
                  <c:v>-0.38780755052325677</c:v>
                </c:pt>
                <c:pt idx="384">
                  <c:v>-0.24447653065227559</c:v>
                </c:pt>
                <c:pt idx="385">
                  <c:v>0.48301931665695674</c:v>
                </c:pt>
                <c:pt idx="386">
                  <c:v>0.85164929058002947</c:v>
                </c:pt>
                <c:pt idx="387">
                  <c:v>0.62502656296961323</c:v>
                </c:pt>
                <c:pt idx="388">
                  <c:v>-0.33839664393764846</c:v>
                </c:pt>
                <c:pt idx="389">
                  <c:v>1.0613014380289942</c:v>
                </c:pt>
                <c:pt idx="390">
                  <c:v>-0.69589803698273212</c:v>
                </c:pt>
                <c:pt idx="391">
                  <c:v>0.3831278126093367</c:v>
                </c:pt>
                <c:pt idx="392">
                  <c:v>-0.46450105909738681</c:v>
                </c:pt>
                <c:pt idx="393">
                  <c:v>0.19113507801626417</c:v>
                </c:pt>
                <c:pt idx="394">
                  <c:v>0.13919784100923094</c:v>
                </c:pt>
                <c:pt idx="395">
                  <c:v>-0.57354714021367581</c:v>
                </c:pt>
                <c:pt idx="396">
                  <c:v>-1.3367748311502021</c:v>
                </c:pt>
                <c:pt idx="397">
                  <c:v>-0.17942912228286101</c:v>
                </c:pt>
                <c:pt idx="398">
                  <c:v>-0.50006901960785299</c:v>
                </c:pt>
                <c:pt idx="399">
                  <c:v>0.22602367274429902</c:v>
                </c:pt>
                <c:pt idx="400">
                  <c:v>0.17246941612241473</c:v>
                </c:pt>
                <c:pt idx="401">
                  <c:v>-1.1793163771310975</c:v>
                </c:pt>
                <c:pt idx="402">
                  <c:v>0.35617428457234279</c:v>
                </c:pt>
                <c:pt idx="403">
                  <c:v>0.78515154935749099</c:v>
                </c:pt>
                <c:pt idx="404">
                  <c:v>0.45434484356679716</c:v>
                </c:pt>
                <c:pt idx="405">
                  <c:v>-1.1501762885026205</c:v>
                </c:pt>
                <c:pt idx="406">
                  <c:v>-0.62387536186086257</c:v>
                </c:pt>
                <c:pt idx="407">
                  <c:v>-0.81188102120470029</c:v>
                </c:pt>
                <c:pt idx="408">
                  <c:v>-0.31053262562563244</c:v>
                </c:pt>
                <c:pt idx="409">
                  <c:v>-0.26694187065278818</c:v>
                </c:pt>
                <c:pt idx="410">
                  <c:v>0.62220880549291424</c:v>
                </c:pt>
                <c:pt idx="411">
                  <c:v>0.56961522384612495</c:v>
                </c:pt>
                <c:pt idx="412">
                  <c:v>-0.86141438471519693</c:v>
                </c:pt>
                <c:pt idx="413">
                  <c:v>-0.20148526394542809</c:v>
                </c:pt>
                <c:pt idx="414">
                  <c:v>-0.10144853579590274</c:v>
                </c:pt>
                <c:pt idx="415">
                  <c:v>-0.70565685004962519</c:v>
                </c:pt>
                <c:pt idx="416">
                  <c:v>0.60192765992620645</c:v>
                </c:pt>
                <c:pt idx="417">
                  <c:v>0.79524378812469365</c:v>
                </c:pt>
                <c:pt idx="418">
                  <c:v>0.34925459064024977</c:v>
                </c:pt>
                <c:pt idx="419">
                  <c:v>1.6772564512706412</c:v>
                </c:pt>
                <c:pt idx="420">
                  <c:v>-0.11689524877969193</c:v>
                </c:pt>
                <c:pt idx="421">
                  <c:v>0.78426800912298456</c:v>
                </c:pt>
                <c:pt idx="422">
                  <c:v>-0.18047393055866001</c:v>
                </c:pt>
                <c:pt idx="423">
                  <c:v>0.16654322725228843</c:v>
                </c:pt>
                <c:pt idx="424">
                  <c:v>0.23262622862874149</c:v>
                </c:pt>
                <c:pt idx="425">
                  <c:v>0.74746720151075774</c:v>
                </c:pt>
                <c:pt idx="426">
                  <c:v>0.21290294261978016</c:v>
                </c:pt>
                <c:pt idx="427">
                  <c:v>-1.2880262897181196</c:v>
                </c:pt>
                <c:pt idx="428">
                  <c:v>0.52726926399776897</c:v>
                </c:pt>
                <c:pt idx="429">
                  <c:v>1.0019498436703236</c:v>
                </c:pt>
                <c:pt idx="430">
                  <c:v>0.54035321058776864</c:v>
                </c:pt>
                <c:pt idx="431">
                  <c:v>0.99129147339484458</c:v>
                </c:pt>
                <c:pt idx="432">
                  <c:v>1.5346598122940773</c:v>
                </c:pt>
                <c:pt idx="433">
                  <c:v>0.42165604812483259</c:v>
                </c:pt>
                <c:pt idx="434">
                  <c:v>4.3976122642317428E-2</c:v>
                </c:pt>
                <c:pt idx="435">
                  <c:v>0.40629956265323175</c:v>
                </c:pt>
                <c:pt idx="436">
                  <c:v>1.2728289671245516</c:v>
                </c:pt>
                <c:pt idx="437">
                  <c:v>-1.2392275039219143</c:v>
                </c:pt>
                <c:pt idx="438">
                  <c:v>-8.1032593466725089E-2</c:v>
                </c:pt>
                <c:pt idx="439">
                  <c:v>0.44503369886535493</c:v>
                </c:pt>
                <c:pt idx="440">
                  <c:v>0.17709833825936272</c:v>
                </c:pt>
                <c:pt idx="441">
                  <c:v>1.1675268315601208</c:v>
                </c:pt>
                <c:pt idx="442">
                  <c:v>-0.36728911303865663</c:v>
                </c:pt>
                <c:pt idx="443">
                  <c:v>1.348074332283185</c:v>
                </c:pt>
                <c:pt idx="444">
                  <c:v>-0.75614642802293464</c:v>
                </c:pt>
                <c:pt idx="445">
                  <c:v>-2.1230921578999848</c:v>
                </c:pt>
                <c:pt idx="446">
                  <c:v>1.1927651082941089</c:v>
                </c:pt>
                <c:pt idx="447">
                  <c:v>-0.31129133092453953</c:v>
                </c:pt>
                <c:pt idx="448">
                  <c:v>-0.26246497103494848</c:v>
                </c:pt>
                <c:pt idx="449">
                  <c:v>8.8469940976256822E-2</c:v>
                </c:pt>
                <c:pt idx="450">
                  <c:v>-0.59676257365521534</c:v>
                </c:pt>
                <c:pt idx="451">
                  <c:v>-0.99019310645131364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21552"/>
        <c:axId val="457721944"/>
      </c:scatterChart>
      <c:valAx>
        <c:axId val="45772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721944"/>
        <c:crosses val="autoZero"/>
        <c:crossBetween val="midCat"/>
      </c:valAx>
      <c:valAx>
        <c:axId val="457721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72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Credits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'30 Max Credits'!$M$2:$M$453</c:f>
              <c:numCache>
                <c:formatCode>General</c:formatCode>
                <c:ptCount val="452"/>
                <c:pt idx="0">
                  <c:v>22</c:v>
                </c:pt>
                <c:pt idx="1">
                  <c:v>10</c:v>
                </c:pt>
                <c:pt idx="2">
                  <c:v>9</c:v>
                </c:pt>
                <c:pt idx="3">
                  <c:v>18</c:v>
                </c:pt>
                <c:pt idx="4">
                  <c:v>24</c:v>
                </c:pt>
                <c:pt idx="5">
                  <c:v>16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2</c:v>
                </c:pt>
                <c:pt idx="17">
                  <c:v>14</c:v>
                </c:pt>
                <c:pt idx="18">
                  <c:v>3</c:v>
                </c:pt>
                <c:pt idx="19">
                  <c:v>26</c:v>
                </c:pt>
                <c:pt idx="20">
                  <c:v>15</c:v>
                </c:pt>
                <c:pt idx="21">
                  <c:v>26</c:v>
                </c:pt>
                <c:pt idx="22">
                  <c:v>25</c:v>
                </c:pt>
                <c:pt idx="23">
                  <c:v>15</c:v>
                </c:pt>
                <c:pt idx="24">
                  <c:v>3</c:v>
                </c:pt>
                <c:pt idx="25">
                  <c:v>6</c:v>
                </c:pt>
                <c:pt idx="26">
                  <c:v>9</c:v>
                </c:pt>
                <c:pt idx="27">
                  <c:v>14</c:v>
                </c:pt>
                <c:pt idx="28">
                  <c:v>21</c:v>
                </c:pt>
                <c:pt idx="29">
                  <c:v>15</c:v>
                </c:pt>
                <c:pt idx="30">
                  <c:v>24</c:v>
                </c:pt>
                <c:pt idx="31">
                  <c:v>27</c:v>
                </c:pt>
                <c:pt idx="32">
                  <c:v>6</c:v>
                </c:pt>
                <c:pt idx="33">
                  <c:v>1</c:v>
                </c:pt>
                <c:pt idx="34">
                  <c:v>16</c:v>
                </c:pt>
                <c:pt idx="35">
                  <c:v>3</c:v>
                </c:pt>
                <c:pt idx="36">
                  <c:v>13</c:v>
                </c:pt>
                <c:pt idx="37">
                  <c:v>6</c:v>
                </c:pt>
                <c:pt idx="38">
                  <c:v>3</c:v>
                </c:pt>
                <c:pt idx="39">
                  <c:v>10</c:v>
                </c:pt>
                <c:pt idx="40">
                  <c:v>24</c:v>
                </c:pt>
                <c:pt idx="41">
                  <c:v>14</c:v>
                </c:pt>
                <c:pt idx="42">
                  <c:v>6</c:v>
                </c:pt>
                <c:pt idx="43">
                  <c:v>3</c:v>
                </c:pt>
                <c:pt idx="44">
                  <c:v>17</c:v>
                </c:pt>
                <c:pt idx="45">
                  <c:v>25</c:v>
                </c:pt>
                <c:pt idx="46">
                  <c:v>3</c:v>
                </c:pt>
                <c:pt idx="47">
                  <c:v>10</c:v>
                </c:pt>
                <c:pt idx="48">
                  <c:v>7</c:v>
                </c:pt>
                <c:pt idx="49">
                  <c:v>10</c:v>
                </c:pt>
                <c:pt idx="50">
                  <c:v>22</c:v>
                </c:pt>
                <c:pt idx="51">
                  <c:v>4</c:v>
                </c:pt>
                <c:pt idx="52">
                  <c:v>6</c:v>
                </c:pt>
                <c:pt idx="53">
                  <c:v>17</c:v>
                </c:pt>
                <c:pt idx="54">
                  <c:v>3</c:v>
                </c:pt>
                <c:pt idx="55">
                  <c:v>16</c:v>
                </c:pt>
                <c:pt idx="56">
                  <c:v>3</c:v>
                </c:pt>
                <c:pt idx="57">
                  <c:v>17</c:v>
                </c:pt>
                <c:pt idx="58">
                  <c:v>23</c:v>
                </c:pt>
                <c:pt idx="59">
                  <c:v>6</c:v>
                </c:pt>
                <c:pt idx="60">
                  <c:v>9</c:v>
                </c:pt>
                <c:pt idx="61">
                  <c:v>15</c:v>
                </c:pt>
                <c:pt idx="62">
                  <c:v>6</c:v>
                </c:pt>
                <c:pt idx="63">
                  <c:v>22</c:v>
                </c:pt>
                <c:pt idx="64">
                  <c:v>17</c:v>
                </c:pt>
                <c:pt idx="65">
                  <c:v>3</c:v>
                </c:pt>
                <c:pt idx="66">
                  <c:v>15</c:v>
                </c:pt>
                <c:pt idx="67">
                  <c:v>15</c:v>
                </c:pt>
                <c:pt idx="68">
                  <c:v>5</c:v>
                </c:pt>
                <c:pt idx="69">
                  <c:v>18</c:v>
                </c:pt>
                <c:pt idx="70">
                  <c:v>15</c:v>
                </c:pt>
                <c:pt idx="71">
                  <c:v>3</c:v>
                </c:pt>
                <c:pt idx="72">
                  <c:v>22</c:v>
                </c:pt>
                <c:pt idx="73">
                  <c:v>15</c:v>
                </c:pt>
                <c:pt idx="74">
                  <c:v>12</c:v>
                </c:pt>
                <c:pt idx="75">
                  <c:v>30</c:v>
                </c:pt>
                <c:pt idx="76">
                  <c:v>21</c:v>
                </c:pt>
                <c:pt idx="77">
                  <c:v>12</c:v>
                </c:pt>
                <c:pt idx="78">
                  <c:v>27</c:v>
                </c:pt>
                <c:pt idx="79">
                  <c:v>1</c:v>
                </c:pt>
                <c:pt idx="80">
                  <c:v>9</c:v>
                </c:pt>
                <c:pt idx="81">
                  <c:v>13</c:v>
                </c:pt>
                <c:pt idx="82">
                  <c:v>13</c:v>
                </c:pt>
                <c:pt idx="83">
                  <c:v>25</c:v>
                </c:pt>
                <c:pt idx="84">
                  <c:v>9</c:v>
                </c:pt>
                <c:pt idx="85">
                  <c:v>25</c:v>
                </c:pt>
                <c:pt idx="86">
                  <c:v>25</c:v>
                </c:pt>
                <c:pt idx="87">
                  <c:v>9</c:v>
                </c:pt>
                <c:pt idx="88">
                  <c:v>14</c:v>
                </c:pt>
                <c:pt idx="89">
                  <c:v>28</c:v>
                </c:pt>
                <c:pt idx="90">
                  <c:v>24</c:v>
                </c:pt>
                <c:pt idx="91">
                  <c:v>3</c:v>
                </c:pt>
                <c:pt idx="92">
                  <c:v>16</c:v>
                </c:pt>
                <c:pt idx="93">
                  <c:v>6</c:v>
                </c:pt>
                <c:pt idx="94">
                  <c:v>8</c:v>
                </c:pt>
                <c:pt idx="95">
                  <c:v>28</c:v>
                </c:pt>
                <c:pt idx="96">
                  <c:v>3</c:v>
                </c:pt>
                <c:pt idx="97">
                  <c:v>12</c:v>
                </c:pt>
                <c:pt idx="98">
                  <c:v>20</c:v>
                </c:pt>
                <c:pt idx="99">
                  <c:v>27</c:v>
                </c:pt>
                <c:pt idx="100">
                  <c:v>10</c:v>
                </c:pt>
                <c:pt idx="101">
                  <c:v>8</c:v>
                </c:pt>
                <c:pt idx="102">
                  <c:v>6</c:v>
                </c:pt>
                <c:pt idx="103">
                  <c:v>21</c:v>
                </c:pt>
                <c:pt idx="104">
                  <c:v>16</c:v>
                </c:pt>
                <c:pt idx="105">
                  <c:v>10</c:v>
                </c:pt>
                <c:pt idx="106">
                  <c:v>19</c:v>
                </c:pt>
                <c:pt idx="107">
                  <c:v>12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9</c:v>
                </c:pt>
                <c:pt idx="112">
                  <c:v>3</c:v>
                </c:pt>
                <c:pt idx="113">
                  <c:v>20</c:v>
                </c:pt>
                <c:pt idx="114">
                  <c:v>17</c:v>
                </c:pt>
                <c:pt idx="115">
                  <c:v>12</c:v>
                </c:pt>
                <c:pt idx="116">
                  <c:v>28</c:v>
                </c:pt>
                <c:pt idx="117">
                  <c:v>18</c:v>
                </c:pt>
                <c:pt idx="118">
                  <c:v>16</c:v>
                </c:pt>
                <c:pt idx="119">
                  <c:v>19</c:v>
                </c:pt>
                <c:pt idx="120">
                  <c:v>26</c:v>
                </c:pt>
                <c:pt idx="121">
                  <c:v>12</c:v>
                </c:pt>
                <c:pt idx="122">
                  <c:v>23</c:v>
                </c:pt>
                <c:pt idx="123">
                  <c:v>23</c:v>
                </c:pt>
                <c:pt idx="124">
                  <c:v>10</c:v>
                </c:pt>
                <c:pt idx="125">
                  <c:v>2</c:v>
                </c:pt>
                <c:pt idx="126">
                  <c:v>16</c:v>
                </c:pt>
                <c:pt idx="127">
                  <c:v>27</c:v>
                </c:pt>
                <c:pt idx="128">
                  <c:v>9</c:v>
                </c:pt>
                <c:pt idx="129">
                  <c:v>6</c:v>
                </c:pt>
                <c:pt idx="130">
                  <c:v>4</c:v>
                </c:pt>
                <c:pt idx="131">
                  <c:v>17</c:v>
                </c:pt>
                <c:pt idx="132">
                  <c:v>21</c:v>
                </c:pt>
                <c:pt idx="133">
                  <c:v>1</c:v>
                </c:pt>
                <c:pt idx="134">
                  <c:v>3</c:v>
                </c:pt>
                <c:pt idx="135">
                  <c:v>4</c:v>
                </c:pt>
                <c:pt idx="136">
                  <c:v>9</c:v>
                </c:pt>
                <c:pt idx="137">
                  <c:v>21</c:v>
                </c:pt>
                <c:pt idx="138">
                  <c:v>13</c:v>
                </c:pt>
                <c:pt idx="139">
                  <c:v>23</c:v>
                </c:pt>
                <c:pt idx="140">
                  <c:v>7</c:v>
                </c:pt>
                <c:pt idx="141">
                  <c:v>26</c:v>
                </c:pt>
                <c:pt idx="142">
                  <c:v>24</c:v>
                </c:pt>
                <c:pt idx="143">
                  <c:v>3</c:v>
                </c:pt>
                <c:pt idx="144">
                  <c:v>6</c:v>
                </c:pt>
                <c:pt idx="145">
                  <c:v>25</c:v>
                </c:pt>
                <c:pt idx="146">
                  <c:v>19</c:v>
                </c:pt>
                <c:pt idx="147">
                  <c:v>17</c:v>
                </c:pt>
                <c:pt idx="148">
                  <c:v>9</c:v>
                </c:pt>
                <c:pt idx="149">
                  <c:v>22</c:v>
                </c:pt>
                <c:pt idx="150">
                  <c:v>3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25</c:v>
                </c:pt>
                <c:pt idx="155">
                  <c:v>2</c:v>
                </c:pt>
                <c:pt idx="156">
                  <c:v>5</c:v>
                </c:pt>
                <c:pt idx="157">
                  <c:v>7</c:v>
                </c:pt>
                <c:pt idx="158">
                  <c:v>1</c:v>
                </c:pt>
                <c:pt idx="159">
                  <c:v>21</c:v>
                </c:pt>
                <c:pt idx="160">
                  <c:v>26</c:v>
                </c:pt>
                <c:pt idx="161">
                  <c:v>9</c:v>
                </c:pt>
                <c:pt idx="162">
                  <c:v>7</c:v>
                </c:pt>
                <c:pt idx="163">
                  <c:v>13</c:v>
                </c:pt>
                <c:pt idx="164">
                  <c:v>27</c:v>
                </c:pt>
                <c:pt idx="165">
                  <c:v>25</c:v>
                </c:pt>
                <c:pt idx="166">
                  <c:v>18</c:v>
                </c:pt>
                <c:pt idx="167">
                  <c:v>20</c:v>
                </c:pt>
                <c:pt idx="168">
                  <c:v>4</c:v>
                </c:pt>
                <c:pt idx="169">
                  <c:v>3</c:v>
                </c:pt>
                <c:pt idx="170">
                  <c:v>23</c:v>
                </c:pt>
                <c:pt idx="171">
                  <c:v>15</c:v>
                </c:pt>
                <c:pt idx="172">
                  <c:v>4</c:v>
                </c:pt>
                <c:pt idx="173">
                  <c:v>19</c:v>
                </c:pt>
                <c:pt idx="174">
                  <c:v>23</c:v>
                </c:pt>
                <c:pt idx="175">
                  <c:v>18</c:v>
                </c:pt>
                <c:pt idx="176">
                  <c:v>17</c:v>
                </c:pt>
                <c:pt idx="177">
                  <c:v>6</c:v>
                </c:pt>
                <c:pt idx="178">
                  <c:v>3</c:v>
                </c:pt>
                <c:pt idx="179">
                  <c:v>14</c:v>
                </c:pt>
                <c:pt idx="180">
                  <c:v>21</c:v>
                </c:pt>
                <c:pt idx="181">
                  <c:v>4</c:v>
                </c:pt>
                <c:pt idx="182">
                  <c:v>3</c:v>
                </c:pt>
                <c:pt idx="183">
                  <c:v>15</c:v>
                </c:pt>
                <c:pt idx="184">
                  <c:v>3</c:v>
                </c:pt>
                <c:pt idx="185">
                  <c:v>16</c:v>
                </c:pt>
                <c:pt idx="186">
                  <c:v>30</c:v>
                </c:pt>
                <c:pt idx="187">
                  <c:v>7</c:v>
                </c:pt>
                <c:pt idx="188">
                  <c:v>20</c:v>
                </c:pt>
                <c:pt idx="189">
                  <c:v>3</c:v>
                </c:pt>
                <c:pt idx="190">
                  <c:v>6</c:v>
                </c:pt>
                <c:pt idx="191">
                  <c:v>3</c:v>
                </c:pt>
                <c:pt idx="192">
                  <c:v>12</c:v>
                </c:pt>
                <c:pt idx="193">
                  <c:v>6</c:v>
                </c:pt>
                <c:pt idx="194">
                  <c:v>14</c:v>
                </c:pt>
                <c:pt idx="195">
                  <c:v>11</c:v>
                </c:pt>
                <c:pt idx="196">
                  <c:v>6</c:v>
                </c:pt>
                <c:pt idx="197">
                  <c:v>16</c:v>
                </c:pt>
                <c:pt idx="198">
                  <c:v>12</c:v>
                </c:pt>
                <c:pt idx="199">
                  <c:v>8</c:v>
                </c:pt>
                <c:pt idx="200">
                  <c:v>1</c:v>
                </c:pt>
                <c:pt idx="201">
                  <c:v>15</c:v>
                </c:pt>
                <c:pt idx="202">
                  <c:v>21</c:v>
                </c:pt>
                <c:pt idx="203">
                  <c:v>14</c:v>
                </c:pt>
                <c:pt idx="204">
                  <c:v>10</c:v>
                </c:pt>
                <c:pt idx="205">
                  <c:v>6</c:v>
                </c:pt>
                <c:pt idx="206">
                  <c:v>6</c:v>
                </c:pt>
                <c:pt idx="207">
                  <c:v>8</c:v>
                </c:pt>
                <c:pt idx="208">
                  <c:v>6</c:v>
                </c:pt>
                <c:pt idx="209">
                  <c:v>9</c:v>
                </c:pt>
                <c:pt idx="210">
                  <c:v>13</c:v>
                </c:pt>
                <c:pt idx="211">
                  <c:v>26</c:v>
                </c:pt>
                <c:pt idx="212">
                  <c:v>14</c:v>
                </c:pt>
                <c:pt idx="213">
                  <c:v>3</c:v>
                </c:pt>
                <c:pt idx="214">
                  <c:v>3</c:v>
                </c:pt>
                <c:pt idx="215">
                  <c:v>23</c:v>
                </c:pt>
                <c:pt idx="216">
                  <c:v>6</c:v>
                </c:pt>
                <c:pt idx="217">
                  <c:v>6</c:v>
                </c:pt>
                <c:pt idx="218">
                  <c:v>23</c:v>
                </c:pt>
                <c:pt idx="219">
                  <c:v>9</c:v>
                </c:pt>
                <c:pt idx="220">
                  <c:v>19</c:v>
                </c:pt>
                <c:pt idx="221">
                  <c:v>10</c:v>
                </c:pt>
                <c:pt idx="222">
                  <c:v>25</c:v>
                </c:pt>
                <c:pt idx="223">
                  <c:v>24</c:v>
                </c:pt>
                <c:pt idx="224">
                  <c:v>30</c:v>
                </c:pt>
                <c:pt idx="225">
                  <c:v>24</c:v>
                </c:pt>
                <c:pt idx="226">
                  <c:v>6</c:v>
                </c:pt>
                <c:pt idx="227">
                  <c:v>9</c:v>
                </c:pt>
                <c:pt idx="228">
                  <c:v>28</c:v>
                </c:pt>
                <c:pt idx="229">
                  <c:v>25</c:v>
                </c:pt>
                <c:pt idx="230">
                  <c:v>16</c:v>
                </c:pt>
                <c:pt idx="231">
                  <c:v>6</c:v>
                </c:pt>
                <c:pt idx="232">
                  <c:v>3</c:v>
                </c:pt>
                <c:pt idx="233">
                  <c:v>21</c:v>
                </c:pt>
                <c:pt idx="234">
                  <c:v>3</c:v>
                </c:pt>
                <c:pt idx="235">
                  <c:v>29</c:v>
                </c:pt>
                <c:pt idx="236">
                  <c:v>9</c:v>
                </c:pt>
                <c:pt idx="237">
                  <c:v>22</c:v>
                </c:pt>
                <c:pt idx="238">
                  <c:v>6</c:v>
                </c:pt>
                <c:pt idx="239">
                  <c:v>8</c:v>
                </c:pt>
                <c:pt idx="240">
                  <c:v>13</c:v>
                </c:pt>
                <c:pt idx="241">
                  <c:v>25</c:v>
                </c:pt>
                <c:pt idx="242">
                  <c:v>15</c:v>
                </c:pt>
                <c:pt idx="243">
                  <c:v>3</c:v>
                </c:pt>
                <c:pt idx="244">
                  <c:v>27</c:v>
                </c:pt>
                <c:pt idx="245">
                  <c:v>6</c:v>
                </c:pt>
                <c:pt idx="246">
                  <c:v>13</c:v>
                </c:pt>
                <c:pt idx="247">
                  <c:v>12</c:v>
                </c:pt>
                <c:pt idx="248">
                  <c:v>15</c:v>
                </c:pt>
                <c:pt idx="249">
                  <c:v>11</c:v>
                </c:pt>
                <c:pt idx="250">
                  <c:v>17</c:v>
                </c:pt>
                <c:pt idx="251">
                  <c:v>7</c:v>
                </c:pt>
                <c:pt idx="252">
                  <c:v>13</c:v>
                </c:pt>
                <c:pt idx="253">
                  <c:v>25</c:v>
                </c:pt>
                <c:pt idx="254">
                  <c:v>16</c:v>
                </c:pt>
                <c:pt idx="255">
                  <c:v>3</c:v>
                </c:pt>
                <c:pt idx="256">
                  <c:v>9</c:v>
                </c:pt>
                <c:pt idx="257">
                  <c:v>8</c:v>
                </c:pt>
                <c:pt idx="258">
                  <c:v>13</c:v>
                </c:pt>
                <c:pt idx="259">
                  <c:v>3</c:v>
                </c:pt>
                <c:pt idx="260">
                  <c:v>24</c:v>
                </c:pt>
                <c:pt idx="261">
                  <c:v>12</c:v>
                </c:pt>
                <c:pt idx="262">
                  <c:v>10</c:v>
                </c:pt>
                <c:pt idx="263">
                  <c:v>25</c:v>
                </c:pt>
                <c:pt idx="264">
                  <c:v>13</c:v>
                </c:pt>
                <c:pt idx="265">
                  <c:v>29</c:v>
                </c:pt>
                <c:pt idx="266">
                  <c:v>10</c:v>
                </c:pt>
                <c:pt idx="267">
                  <c:v>6</c:v>
                </c:pt>
                <c:pt idx="268">
                  <c:v>15</c:v>
                </c:pt>
                <c:pt idx="269">
                  <c:v>8</c:v>
                </c:pt>
                <c:pt idx="270">
                  <c:v>27</c:v>
                </c:pt>
                <c:pt idx="271">
                  <c:v>25</c:v>
                </c:pt>
                <c:pt idx="272">
                  <c:v>23</c:v>
                </c:pt>
                <c:pt idx="273">
                  <c:v>9</c:v>
                </c:pt>
                <c:pt idx="274">
                  <c:v>27</c:v>
                </c:pt>
                <c:pt idx="275">
                  <c:v>3</c:v>
                </c:pt>
                <c:pt idx="276">
                  <c:v>14</c:v>
                </c:pt>
                <c:pt idx="277">
                  <c:v>23</c:v>
                </c:pt>
                <c:pt idx="278">
                  <c:v>28</c:v>
                </c:pt>
                <c:pt idx="279">
                  <c:v>3</c:v>
                </c:pt>
                <c:pt idx="280">
                  <c:v>25</c:v>
                </c:pt>
                <c:pt idx="281">
                  <c:v>27</c:v>
                </c:pt>
                <c:pt idx="282">
                  <c:v>16</c:v>
                </c:pt>
                <c:pt idx="283">
                  <c:v>3</c:v>
                </c:pt>
                <c:pt idx="284">
                  <c:v>18</c:v>
                </c:pt>
                <c:pt idx="285">
                  <c:v>3</c:v>
                </c:pt>
                <c:pt idx="286">
                  <c:v>17</c:v>
                </c:pt>
                <c:pt idx="287">
                  <c:v>29</c:v>
                </c:pt>
                <c:pt idx="288">
                  <c:v>8</c:v>
                </c:pt>
                <c:pt idx="289">
                  <c:v>15</c:v>
                </c:pt>
                <c:pt idx="290">
                  <c:v>21</c:v>
                </c:pt>
                <c:pt idx="291">
                  <c:v>9</c:v>
                </c:pt>
                <c:pt idx="292">
                  <c:v>7</c:v>
                </c:pt>
                <c:pt idx="293">
                  <c:v>12</c:v>
                </c:pt>
                <c:pt idx="294">
                  <c:v>20</c:v>
                </c:pt>
                <c:pt idx="295">
                  <c:v>25</c:v>
                </c:pt>
                <c:pt idx="296">
                  <c:v>6</c:v>
                </c:pt>
                <c:pt idx="297">
                  <c:v>3</c:v>
                </c:pt>
                <c:pt idx="298">
                  <c:v>27</c:v>
                </c:pt>
                <c:pt idx="299">
                  <c:v>3</c:v>
                </c:pt>
                <c:pt idx="300">
                  <c:v>8</c:v>
                </c:pt>
                <c:pt idx="301">
                  <c:v>12</c:v>
                </c:pt>
                <c:pt idx="302">
                  <c:v>1</c:v>
                </c:pt>
                <c:pt idx="303">
                  <c:v>5</c:v>
                </c:pt>
                <c:pt idx="304">
                  <c:v>22</c:v>
                </c:pt>
                <c:pt idx="305">
                  <c:v>12</c:v>
                </c:pt>
                <c:pt idx="306">
                  <c:v>16</c:v>
                </c:pt>
                <c:pt idx="307">
                  <c:v>4</c:v>
                </c:pt>
                <c:pt idx="308">
                  <c:v>5</c:v>
                </c:pt>
                <c:pt idx="309">
                  <c:v>3</c:v>
                </c:pt>
                <c:pt idx="310">
                  <c:v>19</c:v>
                </c:pt>
                <c:pt idx="311">
                  <c:v>24</c:v>
                </c:pt>
                <c:pt idx="312">
                  <c:v>10</c:v>
                </c:pt>
                <c:pt idx="313">
                  <c:v>4</c:v>
                </c:pt>
                <c:pt idx="314">
                  <c:v>8</c:v>
                </c:pt>
                <c:pt idx="315">
                  <c:v>9</c:v>
                </c:pt>
                <c:pt idx="316">
                  <c:v>3</c:v>
                </c:pt>
                <c:pt idx="317">
                  <c:v>6</c:v>
                </c:pt>
                <c:pt idx="318">
                  <c:v>23</c:v>
                </c:pt>
                <c:pt idx="319">
                  <c:v>3</c:v>
                </c:pt>
                <c:pt idx="320">
                  <c:v>16</c:v>
                </c:pt>
                <c:pt idx="321">
                  <c:v>9</c:v>
                </c:pt>
                <c:pt idx="322">
                  <c:v>19</c:v>
                </c:pt>
                <c:pt idx="323">
                  <c:v>7</c:v>
                </c:pt>
                <c:pt idx="324">
                  <c:v>28</c:v>
                </c:pt>
                <c:pt idx="325">
                  <c:v>2</c:v>
                </c:pt>
                <c:pt idx="326">
                  <c:v>16</c:v>
                </c:pt>
                <c:pt idx="327">
                  <c:v>6</c:v>
                </c:pt>
                <c:pt idx="328">
                  <c:v>27</c:v>
                </c:pt>
                <c:pt idx="329">
                  <c:v>4</c:v>
                </c:pt>
                <c:pt idx="330">
                  <c:v>18</c:v>
                </c:pt>
                <c:pt idx="331">
                  <c:v>9</c:v>
                </c:pt>
                <c:pt idx="332">
                  <c:v>16</c:v>
                </c:pt>
                <c:pt idx="333">
                  <c:v>10</c:v>
                </c:pt>
                <c:pt idx="334">
                  <c:v>22</c:v>
                </c:pt>
                <c:pt idx="335">
                  <c:v>24</c:v>
                </c:pt>
                <c:pt idx="336">
                  <c:v>9</c:v>
                </c:pt>
                <c:pt idx="337">
                  <c:v>3</c:v>
                </c:pt>
                <c:pt idx="338">
                  <c:v>24</c:v>
                </c:pt>
                <c:pt idx="339">
                  <c:v>21</c:v>
                </c:pt>
                <c:pt idx="340">
                  <c:v>14</c:v>
                </c:pt>
                <c:pt idx="341">
                  <c:v>3</c:v>
                </c:pt>
                <c:pt idx="342">
                  <c:v>13</c:v>
                </c:pt>
                <c:pt idx="343">
                  <c:v>18</c:v>
                </c:pt>
                <c:pt idx="344">
                  <c:v>15</c:v>
                </c:pt>
                <c:pt idx="345">
                  <c:v>14</c:v>
                </c:pt>
                <c:pt idx="346">
                  <c:v>13</c:v>
                </c:pt>
                <c:pt idx="347">
                  <c:v>19</c:v>
                </c:pt>
                <c:pt idx="348">
                  <c:v>27</c:v>
                </c:pt>
                <c:pt idx="349">
                  <c:v>17</c:v>
                </c:pt>
                <c:pt idx="350">
                  <c:v>7</c:v>
                </c:pt>
                <c:pt idx="351">
                  <c:v>8</c:v>
                </c:pt>
                <c:pt idx="352">
                  <c:v>12</c:v>
                </c:pt>
                <c:pt idx="353">
                  <c:v>6</c:v>
                </c:pt>
                <c:pt idx="354">
                  <c:v>28</c:v>
                </c:pt>
                <c:pt idx="355">
                  <c:v>29</c:v>
                </c:pt>
                <c:pt idx="356">
                  <c:v>9</c:v>
                </c:pt>
                <c:pt idx="357">
                  <c:v>9</c:v>
                </c:pt>
                <c:pt idx="358">
                  <c:v>14</c:v>
                </c:pt>
                <c:pt idx="359">
                  <c:v>9</c:v>
                </c:pt>
                <c:pt idx="360">
                  <c:v>6</c:v>
                </c:pt>
                <c:pt idx="361">
                  <c:v>12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29</c:v>
                </c:pt>
                <c:pt idx="366">
                  <c:v>25</c:v>
                </c:pt>
                <c:pt idx="367">
                  <c:v>23</c:v>
                </c:pt>
                <c:pt idx="368">
                  <c:v>28</c:v>
                </c:pt>
                <c:pt idx="369">
                  <c:v>19</c:v>
                </c:pt>
                <c:pt idx="370">
                  <c:v>9</c:v>
                </c:pt>
                <c:pt idx="371">
                  <c:v>6</c:v>
                </c:pt>
                <c:pt idx="372">
                  <c:v>1</c:v>
                </c:pt>
                <c:pt idx="373">
                  <c:v>13</c:v>
                </c:pt>
                <c:pt idx="374">
                  <c:v>8</c:v>
                </c:pt>
                <c:pt idx="375">
                  <c:v>9</c:v>
                </c:pt>
                <c:pt idx="376">
                  <c:v>4</c:v>
                </c:pt>
                <c:pt idx="377">
                  <c:v>6</c:v>
                </c:pt>
                <c:pt idx="378">
                  <c:v>6</c:v>
                </c:pt>
                <c:pt idx="379">
                  <c:v>13</c:v>
                </c:pt>
                <c:pt idx="380">
                  <c:v>9</c:v>
                </c:pt>
                <c:pt idx="381">
                  <c:v>22</c:v>
                </c:pt>
                <c:pt idx="382">
                  <c:v>4</c:v>
                </c:pt>
                <c:pt idx="383">
                  <c:v>24</c:v>
                </c:pt>
                <c:pt idx="384">
                  <c:v>5</c:v>
                </c:pt>
                <c:pt idx="385">
                  <c:v>7</c:v>
                </c:pt>
                <c:pt idx="386">
                  <c:v>3</c:v>
                </c:pt>
                <c:pt idx="387">
                  <c:v>19</c:v>
                </c:pt>
                <c:pt idx="388">
                  <c:v>12</c:v>
                </c:pt>
                <c:pt idx="389">
                  <c:v>5</c:v>
                </c:pt>
                <c:pt idx="390">
                  <c:v>29</c:v>
                </c:pt>
                <c:pt idx="391">
                  <c:v>29</c:v>
                </c:pt>
                <c:pt idx="392">
                  <c:v>10</c:v>
                </c:pt>
                <c:pt idx="393">
                  <c:v>16</c:v>
                </c:pt>
                <c:pt idx="394">
                  <c:v>23</c:v>
                </c:pt>
                <c:pt idx="395">
                  <c:v>19</c:v>
                </c:pt>
                <c:pt idx="396">
                  <c:v>22</c:v>
                </c:pt>
                <c:pt idx="397">
                  <c:v>15</c:v>
                </c:pt>
                <c:pt idx="398">
                  <c:v>25</c:v>
                </c:pt>
                <c:pt idx="399">
                  <c:v>23</c:v>
                </c:pt>
                <c:pt idx="400">
                  <c:v>16</c:v>
                </c:pt>
                <c:pt idx="401">
                  <c:v>3</c:v>
                </c:pt>
                <c:pt idx="402">
                  <c:v>16</c:v>
                </c:pt>
                <c:pt idx="403">
                  <c:v>3</c:v>
                </c:pt>
                <c:pt idx="404">
                  <c:v>6</c:v>
                </c:pt>
                <c:pt idx="405">
                  <c:v>9</c:v>
                </c:pt>
                <c:pt idx="406">
                  <c:v>26</c:v>
                </c:pt>
                <c:pt idx="407">
                  <c:v>10</c:v>
                </c:pt>
                <c:pt idx="408">
                  <c:v>4</c:v>
                </c:pt>
                <c:pt idx="409">
                  <c:v>13</c:v>
                </c:pt>
                <c:pt idx="410">
                  <c:v>9</c:v>
                </c:pt>
                <c:pt idx="411">
                  <c:v>18</c:v>
                </c:pt>
                <c:pt idx="412">
                  <c:v>18</c:v>
                </c:pt>
                <c:pt idx="413">
                  <c:v>16</c:v>
                </c:pt>
                <c:pt idx="414">
                  <c:v>30</c:v>
                </c:pt>
                <c:pt idx="415">
                  <c:v>22</c:v>
                </c:pt>
                <c:pt idx="416">
                  <c:v>6</c:v>
                </c:pt>
                <c:pt idx="417">
                  <c:v>12</c:v>
                </c:pt>
                <c:pt idx="418">
                  <c:v>30</c:v>
                </c:pt>
                <c:pt idx="419">
                  <c:v>7</c:v>
                </c:pt>
                <c:pt idx="420">
                  <c:v>9</c:v>
                </c:pt>
                <c:pt idx="421">
                  <c:v>15</c:v>
                </c:pt>
                <c:pt idx="422">
                  <c:v>16</c:v>
                </c:pt>
                <c:pt idx="423">
                  <c:v>14</c:v>
                </c:pt>
                <c:pt idx="424">
                  <c:v>15</c:v>
                </c:pt>
                <c:pt idx="425">
                  <c:v>13</c:v>
                </c:pt>
                <c:pt idx="426">
                  <c:v>10</c:v>
                </c:pt>
                <c:pt idx="427">
                  <c:v>16</c:v>
                </c:pt>
                <c:pt idx="428">
                  <c:v>18</c:v>
                </c:pt>
                <c:pt idx="429">
                  <c:v>26</c:v>
                </c:pt>
                <c:pt idx="430">
                  <c:v>6</c:v>
                </c:pt>
                <c:pt idx="431">
                  <c:v>6</c:v>
                </c:pt>
                <c:pt idx="432">
                  <c:v>4</c:v>
                </c:pt>
                <c:pt idx="433">
                  <c:v>13</c:v>
                </c:pt>
                <c:pt idx="434">
                  <c:v>5</c:v>
                </c:pt>
                <c:pt idx="435">
                  <c:v>30</c:v>
                </c:pt>
                <c:pt idx="436">
                  <c:v>6</c:v>
                </c:pt>
                <c:pt idx="437">
                  <c:v>10</c:v>
                </c:pt>
                <c:pt idx="438">
                  <c:v>18</c:v>
                </c:pt>
                <c:pt idx="439">
                  <c:v>24</c:v>
                </c:pt>
                <c:pt idx="440">
                  <c:v>20</c:v>
                </c:pt>
                <c:pt idx="441">
                  <c:v>3</c:v>
                </c:pt>
                <c:pt idx="442">
                  <c:v>29</c:v>
                </c:pt>
                <c:pt idx="443">
                  <c:v>6</c:v>
                </c:pt>
                <c:pt idx="444">
                  <c:v>6</c:v>
                </c:pt>
                <c:pt idx="445">
                  <c:v>3</c:v>
                </c:pt>
                <c:pt idx="446">
                  <c:v>18</c:v>
                </c:pt>
                <c:pt idx="447">
                  <c:v>3</c:v>
                </c:pt>
                <c:pt idx="448">
                  <c:v>12</c:v>
                </c:pt>
                <c:pt idx="449">
                  <c:v>6</c:v>
                </c:pt>
                <c:pt idx="450">
                  <c:v>20</c:v>
                </c:pt>
                <c:pt idx="451">
                  <c:v>13</c:v>
                </c:pt>
              </c:numCache>
            </c:numRef>
          </c:xVal>
          <c:yVal>
            <c:numRef>
              <c:f>regr2!$C$32:$C$483</c:f>
              <c:numCache>
                <c:formatCode>General</c:formatCode>
                <c:ptCount val="452"/>
                <c:pt idx="0">
                  <c:v>0.53851704884154294</c:v>
                </c:pt>
                <c:pt idx="1">
                  <c:v>1.0318100106699664</c:v>
                </c:pt>
                <c:pt idx="2">
                  <c:v>0.95763830954472917</c:v>
                </c:pt>
                <c:pt idx="3">
                  <c:v>-0.54254309516169097</c:v>
                </c:pt>
                <c:pt idx="4">
                  <c:v>0.55118323900787658</c:v>
                </c:pt>
                <c:pt idx="5">
                  <c:v>0.41420664027842102</c:v>
                </c:pt>
                <c:pt idx="6">
                  <c:v>1.0788102385830984</c:v>
                </c:pt>
                <c:pt idx="7">
                  <c:v>2.7057634446579826E-2</c:v>
                </c:pt>
                <c:pt idx="8">
                  <c:v>0.55035506160229186</c:v>
                </c:pt>
                <c:pt idx="9">
                  <c:v>-0.14394794303003566</c:v>
                </c:pt>
                <c:pt idx="10">
                  <c:v>-0.74977599026269548</c:v>
                </c:pt>
                <c:pt idx="11">
                  <c:v>-1.8718254386073272</c:v>
                </c:pt>
                <c:pt idx="12">
                  <c:v>-1.6387504679973088</c:v>
                </c:pt>
                <c:pt idx="13">
                  <c:v>0.1281745613926728</c:v>
                </c:pt>
                <c:pt idx="14">
                  <c:v>-8.8144134169020116E-2</c:v>
                </c:pt>
                <c:pt idx="15">
                  <c:v>-0.16470349632473757</c:v>
                </c:pt>
                <c:pt idx="16">
                  <c:v>-1.4292973186402387</c:v>
                </c:pt>
                <c:pt idx="17">
                  <c:v>0.53748680725734843</c:v>
                </c:pt>
                <c:pt idx="18">
                  <c:v>-0.85617689731910351</c:v>
                </c:pt>
                <c:pt idx="19">
                  <c:v>0.10967715130293687</c:v>
                </c:pt>
                <c:pt idx="20">
                  <c:v>0.37292629395710764</c:v>
                </c:pt>
                <c:pt idx="21">
                  <c:v>0.6076627871246143</c:v>
                </c:pt>
                <c:pt idx="22">
                  <c:v>2.5409850050366334E-2</c:v>
                </c:pt>
                <c:pt idx="23">
                  <c:v>0.31914541721997836</c:v>
                </c:pt>
                <c:pt idx="24">
                  <c:v>-2.2665356873810882E-2</c:v>
                </c:pt>
                <c:pt idx="25">
                  <c:v>-0.72023494153733036</c:v>
                </c:pt>
                <c:pt idx="26">
                  <c:v>0.77087616490780064</c:v>
                </c:pt>
                <c:pt idx="27">
                  <c:v>-0.98105252113931707</c:v>
                </c:pt>
                <c:pt idx="28">
                  <c:v>0.65426509802593502</c:v>
                </c:pt>
                <c:pt idx="29">
                  <c:v>0.8180952540634534</c:v>
                </c:pt>
                <c:pt idx="30">
                  <c:v>0.31528781509639714</c:v>
                </c:pt>
                <c:pt idx="31">
                  <c:v>-0.49564057446543464</c:v>
                </c:pt>
                <c:pt idx="32">
                  <c:v>0.25935727729716529</c:v>
                </c:pt>
                <c:pt idx="33">
                  <c:v>-2.3765715951001725</c:v>
                </c:pt>
                <c:pt idx="34">
                  <c:v>0.86830916872544295</c:v>
                </c:pt>
                <c:pt idx="35">
                  <c:v>0.58440483441828039</c:v>
                </c:pt>
                <c:pt idx="36">
                  <c:v>0.6882801522917612</c:v>
                </c:pt>
                <c:pt idx="37">
                  <c:v>0.10016149664343255</c:v>
                </c:pt>
                <c:pt idx="38">
                  <c:v>-1.4257030249902178</c:v>
                </c:pt>
                <c:pt idx="39">
                  <c:v>-0.5800088596805284</c:v>
                </c:pt>
                <c:pt idx="40">
                  <c:v>-0.12087294394032622</c:v>
                </c:pt>
                <c:pt idx="41">
                  <c:v>-0.89131985147020898</c:v>
                </c:pt>
                <c:pt idx="42">
                  <c:v>-0.2801425997089515</c:v>
                </c:pt>
                <c:pt idx="43">
                  <c:v>0.21060618872077974</c:v>
                </c:pt>
                <c:pt idx="44">
                  <c:v>0.96996519894661004</c:v>
                </c:pt>
                <c:pt idx="45">
                  <c:v>0.18779234278519841</c:v>
                </c:pt>
                <c:pt idx="46">
                  <c:v>-0.72079040796745186</c:v>
                </c:pt>
                <c:pt idx="47">
                  <c:v>0.52079636491215586</c:v>
                </c:pt>
                <c:pt idx="48">
                  <c:v>-0.32566434302802261</c:v>
                </c:pt>
                <c:pt idx="49">
                  <c:v>-2.085427297625575E-2</c:v>
                </c:pt>
                <c:pt idx="50">
                  <c:v>0.84757772773015594</c:v>
                </c:pt>
                <c:pt idx="51">
                  <c:v>7.904999445102634E-2</c:v>
                </c:pt>
                <c:pt idx="52">
                  <c:v>0.69854498999468184</c:v>
                </c:pt>
                <c:pt idx="53">
                  <c:v>-0.28456292632831159</c:v>
                </c:pt>
                <c:pt idx="54">
                  <c:v>0.83242745944416363</c:v>
                </c:pt>
                <c:pt idx="55">
                  <c:v>-1.415887146576591</c:v>
                </c:pt>
                <c:pt idx="56">
                  <c:v>-1.3462847457288034</c:v>
                </c:pt>
                <c:pt idx="57">
                  <c:v>-0.68325965416922307</c:v>
                </c:pt>
                <c:pt idx="58">
                  <c:v>0.32756184114646691</c:v>
                </c:pt>
                <c:pt idx="59">
                  <c:v>-5.9941003264318837E-3</c:v>
                </c:pt>
                <c:pt idx="60">
                  <c:v>-8.1122868182951891E-2</c:v>
                </c:pt>
                <c:pt idx="61">
                  <c:v>0.38225901007648355</c:v>
                </c:pt>
                <c:pt idx="62">
                  <c:v>-1.8030226995694001</c:v>
                </c:pt>
                <c:pt idx="63">
                  <c:v>-0.46485248628897446</c:v>
                </c:pt>
                <c:pt idx="64">
                  <c:v>7.9528786394482687E-2</c:v>
                </c:pt>
                <c:pt idx="65">
                  <c:v>0.49668877726318206</c:v>
                </c:pt>
                <c:pt idx="66">
                  <c:v>0.76540601169097133</c:v>
                </c:pt>
                <c:pt idx="67">
                  <c:v>-0.11242583192634337</c:v>
                </c:pt>
                <c:pt idx="68">
                  <c:v>1.310041413096898</c:v>
                </c:pt>
                <c:pt idx="69">
                  <c:v>-0.40405010456379031</c:v>
                </c:pt>
                <c:pt idx="70">
                  <c:v>-0.26653091388652594</c:v>
                </c:pt>
                <c:pt idx="71">
                  <c:v>8.2181833538511384E-2</c:v>
                </c:pt>
                <c:pt idx="72">
                  <c:v>0.66965280063320831</c:v>
                </c:pt>
                <c:pt idx="73">
                  <c:v>-0.12356244351029</c:v>
                </c:pt>
                <c:pt idx="74">
                  <c:v>-0.82672567820850773</c:v>
                </c:pt>
                <c:pt idx="75">
                  <c:v>-0.64770763256698727</c:v>
                </c:pt>
                <c:pt idx="76">
                  <c:v>-0.67620270348244471</c:v>
                </c:pt>
                <c:pt idx="77">
                  <c:v>-0.32876368793141331</c:v>
                </c:pt>
                <c:pt idx="78">
                  <c:v>0.11659853054668723</c:v>
                </c:pt>
                <c:pt idx="79">
                  <c:v>1.2922112617378891</c:v>
                </c:pt>
                <c:pt idx="80">
                  <c:v>-0.13745483691204585</c:v>
                </c:pt>
                <c:pt idx="81">
                  <c:v>-0.55512871091968519</c:v>
                </c:pt>
                <c:pt idx="82">
                  <c:v>0.5809709099192788</c:v>
                </c:pt>
                <c:pt idx="83">
                  <c:v>-0.98307190372178122</c:v>
                </c:pt>
                <c:pt idx="84">
                  <c:v>-1.3260876667579649</c:v>
                </c:pt>
                <c:pt idx="85">
                  <c:v>-0.73398611981327155</c:v>
                </c:pt>
                <c:pt idx="86">
                  <c:v>-9.0525888525840426E-2</c:v>
                </c:pt>
                <c:pt idx="87">
                  <c:v>-0.41581915413122594</c:v>
                </c:pt>
                <c:pt idx="88">
                  <c:v>-0.8053045896677864</c:v>
                </c:pt>
                <c:pt idx="89">
                  <c:v>-0.74573522789067148</c:v>
                </c:pt>
                <c:pt idx="90">
                  <c:v>-0.44558017346353074</c:v>
                </c:pt>
                <c:pt idx="91">
                  <c:v>-1.2613481505396127</c:v>
                </c:pt>
                <c:pt idx="92">
                  <c:v>-4.6778436730831263E-2</c:v>
                </c:pt>
                <c:pt idx="93">
                  <c:v>-0.56446902969665347</c:v>
                </c:pt>
                <c:pt idx="94">
                  <c:v>-1.2173078872039604</c:v>
                </c:pt>
                <c:pt idx="95">
                  <c:v>-1.0025950440916491</c:v>
                </c:pt>
                <c:pt idx="96">
                  <c:v>-0.62577944887274839</c:v>
                </c:pt>
                <c:pt idx="97">
                  <c:v>0.41503003170621344</c:v>
                </c:pt>
                <c:pt idx="98">
                  <c:v>0.15284147259840308</c:v>
                </c:pt>
                <c:pt idx="99">
                  <c:v>0.49840823961382386</c:v>
                </c:pt>
                <c:pt idx="100">
                  <c:v>-3.9864229316546762E-2</c:v>
                </c:pt>
                <c:pt idx="101">
                  <c:v>-0.27439045218949021</c:v>
                </c:pt>
                <c:pt idx="102">
                  <c:v>0.11086035374970749</c:v>
                </c:pt>
                <c:pt idx="103">
                  <c:v>-0.23271756298814594</c:v>
                </c:pt>
                <c:pt idx="104">
                  <c:v>0.97662840080338409</c:v>
                </c:pt>
                <c:pt idx="105">
                  <c:v>-1.4048420578585026</c:v>
                </c:pt>
                <c:pt idx="106">
                  <c:v>0.8872748097140577</c:v>
                </c:pt>
                <c:pt idx="107">
                  <c:v>-8.6242852407713677E-2</c:v>
                </c:pt>
                <c:pt idx="108">
                  <c:v>-0.47377284717585066</c:v>
                </c:pt>
                <c:pt idx="109">
                  <c:v>0.56272979901301134</c:v>
                </c:pt>
                <c:pt idx="110">
                  <c:v>0.65559426712022884</c:v>
                </c:pt>
                <c:pt idx="111">
                  <c:v>0.22482624101626048</c:v>
                </c:pt>
                <c:pt idx="112">
                  <c:v>-0.80524980130077517</c:v>
                </c:pt>
                <c:pt idx="113">
                  <c:v>0.21096651589273296</c:v>
                </c:pt>
                <c:pt idx="114">
                  <c:v>0.90909848843678009</c:v>
                </c:pt>
                <c:pt idx="115">
                  <c:v>-0.99229929745322343</c:v>
                </c:pt>
                <c:pt idx="116">
                  <c:v>0.76576959028869673</c:v>
                </c:pt>
                <c:pt idx="117">
                  <c:v>0.19146214374733628</c:v>
                </c:pt>
                <c:pt idx="118">
                  <c:v>-0.35212850401871254</c:v>
                </c:pt>
                <c:pt idx="119">
                  <c:v>-1.0708748987077126</c:v>
                </c:pt>
                <c:pt idx="120">
                  <c:v>-0.45379744346282558</c:v>
                </c:pt>
                <c:pt idx="121">
                  <c:v>1.0455166648414127</c:v>
                </c:pt>
                <c:pt idx="122">
                  <c:v>-0.17580401455077332</c:v>
                </c:pt>
                <c:pt idx="123">
                  <c:v>0.30916061628556957</c:v>
                </c:pt>
                <c:pt idx="124">
                  <c:v>0.2872744011481565</c:v>
                </c:pt>
                <c:pt idx="125">
                  <c:v>0.1268830463397328</c:v>
                </c:pt>
                <c:pt idx="126">
                  <c:v>0.40166363535352723</c:v>
                </c:pt>
                <c:pt idx="127">
                  <c:v>0.3945071072333417</c:v>
                </c:pt>
                <c:pt idx="128">
                  <c:v>1.1213314418514808</c:v>
                </c:pt>
                <c:pt idx="129">
                  <c:v>-0.1049721086412001</c:v>
                </c:pt>
                <c:pt idx="130">
                  <c:v>-0.48836181817365176</c:v>
                </c:pt>
                <c:pt idx="131">
                  <c:v>-0.721287395332179</c:v>
                </c:pt>
                <c:pt idx="132">
                  <c:v>-7.9311104441306401E-3</c:v>
                </c:pt>
                <c:pt idx="133">
                  <c:v>-1.3998146457416238</c:v>
                </c:pt>
                <c:pt idx="134">
                  <c:v>-0.53226911887591299</c:v>
                </c:pt>
                <c:pt idx="135">
                  <c:v>0.51169627821880326</c:v>
                </c:pt>
                <c:pt idx="136">
                  <c:v>-0.49128472644329735</c:v>
                </c:pt>
                <c:pt idx="137">
                  <c:v>-1.2934033498213982E-2</c:v>
                </c:pt>
                <c:pt idx="138">
                  <c:v>-9.3598710919684969E-2</c:v>
                </c:pt>
                <c:pt idx="139">
                  <c:v>-0.82773011356040338</c:v>
                </c:pt>
                <c:pt idx="140">
                  <c:v>9.2620502577698272E-2</c:v>
                </c:pt>
                <c:pt idx="141">
                  <c:v>-0.24061603742097892</c:v>
                </c:pt>
                <c:pt idx="142">
                  <c:v>0.77529873455866927</c:v>
                </c:pt>
                <c:pt idx="143">
                  <c:v>-0.11714350621448055</c:v>
                </c:pt>
                <c:pt idx="144">
                  <c:v>-1.0382210034181121</c:v>
                </c:pt>
                <c:pt idx="145">
                  <c:v>0.35139834367519063</c:v>
                </c:pt>
                <c:pt idx="146">
                  <c:v>-0.37218412259487188</c:v>
                </c:pt>
                <c:pt idx="147">
                  <c:v>3.5924021808695361E-2</c:v>
                </c:pt>
                <c:pt idx="148">
                  <c:v>-1.171496070467126</c:v>
                </c:pt>
                <c:pt idx="149">
                  <c:v>-0.5573869502394031</c:v>
                </c:pt>
                <c:pt idx="150">
                  <c:v>1.1112364188571666</c:v>
                </c:pt>
                <c:pt idx="151">
                  <c:v>0.74149728103232393</c:v>
                </c:pt>
                <c:pt idx="152">
                  <c:v>0.77961254483201392</c:v>
                </c:pt>
                <c:pt idx="153">
                  <c:v>-0.73241598410864039</c:v>
                </c:pt>
                <c:pt idx="154">
                  <c:v>-0.47521380215741482</c:v>
                </c:pt>
                <c:pt idx="155">
                  <c:v>0.43499185960183118</c:v>
                </c:pt>
                <c:pt idx="156">
                  <c:v>-1.0039691873074719</c:v>
                </c:pt>
                <c:pt idx="157">
                  <c:v>-3.4900632125245412E-2</c:v>
                </c:pt>
                <c:pt idx="158">
                  <c:v>-0.53518215568444738</c:v>
                </c:pt>
                <c:pt idx="159">
                  <c:v>-0.21597183074900661</c:v>
                </c:pt>
                <c:pt idx="160">
                  <c:v>-5.6590666285920133E-2</c:v>
                </c:pt>
                <c:pt idx="161">
                  <c:v>0.27338243624210623</c:v>
                </c:pt>
                <c:pt idx="162">
                  <c:v>-1.0034479854744172</c:v>
                </c:pt>
                <c:pt idx="163">
                  <c:v>-0.33544584913069375</c:v>
                </c:pt>
                <c:pt idx="164">
                  <c:v>-0.43634341683346989</c:v>
                </c:pt>
                <c:pt idx="165">
                  <c:v>0.22072410292590616</c:v>
                </c:pt>
                <c:pt idx="166">
                  <c:v>-0.89506482242074337</c:v>
                </c:pt>
                <c:pt idx="167">
                  <c:v>-3.9417291441671942E-2</c:v>
                </c:pt>
                <c:pt idx="168">
                  <c:v>1.1189600310295642</c:v>
                </c:pt>
                <c:pt idx="169">
                  <c:v>0.22506268666759421</c:v>
                </c:pt>
                <c:pt idx="170">
                  <c:v>-4.494488547290354E-2</c:v>
                </c:pt>
                <c:pt idx="171">
                  <c:v>0.26539314729482077</c:v>
                </c:pt>
                <c:pt idx="172">
                  <c:v>-1.0206658439032461</c:v>
                </c:pt>
                <c:pt idx="173">
                  <c:v>0.43451423588556226</c:v>
                </c:pt>
                <c:pt idx="174">
                  <c:v>-0.36485545930139907</c:v>
                </c:pt>
                <c:pt idx="175">
                  <c:v>0.33179542566850362</c:v>
                </c:pt>
                <c:pt idx="176">
                  <c:v>-0.12353290499353919</c:v>
                </c:pt>
                <c:pt idx="177">
                  <c:v>0.12121548210057487</c:v>
                </c:pt>
                <c:pt idx="178">
                  <c:v>0.2492847179863249</c:v>
                </c:pt>
                <c:pt idx="179">
                  <c:v>-5.6841592619914838E-2</c:v>
                </c:pt>
                <c:pt idx="180">
                  <c:v>-0.77532505490654602</c:v>
                </c:pt>
                <c:pt idx="181">
                  <c:v>-0.80288218442207349</c:v>
                </c:pt>
                <c:pt idx="182">
                  <c:v>-1.861595627459788</c:v>
                </c:pt>
                <c:pt idx="183">
                  <c:v>0.35320869792732124</c:v>
                </c:pt>
                <c:pt idx="184">
                  <c:v>-0.31581849952745022</c:v>
                </c:pt>
                <c:pt idx="185">
                  <c:v>-0.70862678101724685</c:v>
                </c:pt>
                <c:pt idx="186">
                  <c:v>0.19953771324450464</c:v>
                </c:pt>
                <c:pt idx="187">
                  <c:v>-1.3945491851013458</c:v>
                </c:pt>
                <c:pt idx="188">
                  <c:v>-0.37506955462720581</c:v>
                </c:pt>
                <c:pt idx="189">
                  <c:v>1.0873454559228488</c:v>
                </c:pt>
                <c:pt idx="190">
                  <c:v>0.84103831364814985</c:v>
                </c:pt>
                <c:pt idx="191">
                  <c:v>0.47090953180452999</c:v>
                </c:pt>
                <c:pt idx="192">
                  <c:v>0.20004040842097037</c:v>
                </c:pt>
                <c:pt idx="193">
                  <c:v>0.97709153385317116</c:v>
                </c:pt>
                <c:pt idx="194">
                  <c:v>0.90895472739847571</c:v>
                </c:pt>
                <c:pt idx="195">
                  <c:v>0.37874381960090897</c:v>
                </c:pt>
                <c:pt idx="196">
                  <c:v>1.3869539518314444</c:v>
                </c:pt>
                <c:pt idx="197">
                  <c:v>0.14634216909405717</c:v>
                </c:pt>
                <c:pt idx="198">
                  <c:v>-9.9834399292063392E-2</c:v>
                </c:pt>
                <c:pt idx="199">
                  <c:v>1.2827961112028579</c:v>
                </c:pt>
                <c:pt idx="200">
                  <c:v>-2.7734369384653847</c:v>
                </c:pt>
                <c:pt idx="201">
                  <c:v>0.45726712297125394</c:v>
                </c:pt>
                <c:pt idx="202">
                  <c:v>0.9003965145341164</c:v>
                </c:pt>
                <c:pt idx="203">
                  <c:v>0.74439298119533115</c:v>
                </c:pt>
                <c:pt idx="204">
                  <c:v>-0.81203591030873046</c:v>
                </c:pt>
                <c:pt idx="205">
                  <c:v>0.789483100260985</c:v>
                </c:pt>
                <c:pt idx="206">
                  <c:v>-0.64930773281643539</c:v>
                </c:pt>
                <c:pt idx="207">
                  <c:v>-0.89441930928536983</c:v>
                </c:pt>
                <c:pt idx="208">
                  <c:v>-1.0891798116267719</c:v>
                </c:pt>
                <c:pt idx="209">
                  <c:v>4.8665347895289202E-2</c:v>
                </c:pt>
                <c:pt idx="210">
                  <c:v>2.0716320412465627E-2</c:v>
                </c:pt>
                <c:pt idx="211">
                  <c:v>0.40586473550533064</c:v>
                </c:pt>
                <c:pt idx="212">
                  <c:v>0.93362681781202639</c:v>
                </c:pt>
                <c:pt idx="213">
                  <c:v>0.82239659271140297</c:v>
                </c:pt>
                <c:pt idx="214">
                  <c:v>-1.5641935689356874</c:v>
                </c:pt>
                <c:pt idx="215">
                  <c:v>2.2120688248373099E-2</c:v>
                </c:pt>
                <c:pt idx="216">
                  <c:v>-0.73355877096927813</c:v>
                </c:pt>
                <c:pt idx="217">
                  <c:v>0.16014868653420633</c:v>
                </c:pt>
                <c:pt idx="218">
                  <c:v>0.23162448634118116</c:v>
                </c:pt>
                <c:pt idx="219">
                  <c:v>0.65305994733917139</c:v>
                </c:pt>
                <c:pt idx="220">
                  <c:v>1.1199365409894746</c:v>
                </c:pt>
                <c:pt idx="221">
                  <c:v>7.9087592170144383E-2</c:v>
                </c:pt>
                <c:pt idx="222">
                  <c:v>1.1879656398763832</c:v>
                </c:pt>
                <c:pt idx="223">
                  <c:v>-1.0017182715330815</c:v>
                </c:pt>
                <c:pt idx="224">
                  <c:v>-1.1519103503142718</c:v>
                </c:pt>
                <c:pt idx="225">
                  <c:v>0.21320129849246561</c:v>
                </c:pt>
                <c:pt idx="226">
                  <c:v>2.9707346738902185E-2</c:v>
                </c:pt>
                <c:pt idx="227">
                  <c:v>-1.3441431837460387</c:v>
                </c:pt>
                <c:pt idx="228">
                  <c:v>0.38021646071292281</c:v>
                </c:pt>
                <c:pt idx="229">
                  <c:v>0.17987146168690638</c:v>
                </c:pt>
                <c:pt idx="230">
                  <c:v>-0.43163875874239666</c:v>
                </c:pt>
                <c:pt idx="231">
                  <c:v>0.62259425101068899</c:v>
                </c:pt>
                <c:pt idx="232">
                  <c:v>7.9014816625232243E-2</c:v>
                </c:pt>
                <c:pt idx="233">
                  <c:v>-0.5188722513068722</c:v>
                </c:pt>
                <c:pt idx="234">
                  <c:v>0.65112940363778948</c:v>
                </c:pt>
                <c:pt idx="235">
                  <c:v>0.29899317573473461</c:v>
                </c:pt>
                <c:pt idx="236">
                  <c:v>0.64459912600693059</c:v>
                </c:pt>
                <c:pt idx="237">
                  <c:v>0.47010398806338571</c:v>
                </c:pt>
                <c:pt idx="238">
                  <c:v>0.51099292257485085</c:v>
                </c:pt>
                <c:pt idx="239">
                  <c:v>-1.1492384730787226</c:v>
                </c:pt>
                <c:pt idx="240">
                  <c:v>0.59370051593302309</c:v>
                </c:pt>
                <c:pt idx="241">
                  <c:v>-1.0297828364282735</c:v>
                </c:pt>
                <c:pt idx="242">
                  <c:v>0.94190656087754343</c:v>
                </c:pt>
                <c:pt idx="243">
                  <c:v>0.64650881661198278</c:v>
                </c:pt>
                <c:pt idx="244">
                  <c:v>0.3088632284653996</c:v>
                </c:pt>
                <c:pt idx="245">
                  <c:v>1.0324190955782679</c:v>
                </c:pt>
                <c:pt idx="246">
                  <c:v>1.0306937729944732E-2</c:v>
                </c:pt>
                <c:pt idx="247">
                  <c:v>8.3583568867657831E-2</c:v>
                </c:pt>
                <c:pt idx="248">
                  <c:v>1.0432214378757254</c:v>
                </c:pt>
                <c:pt idx="249">
                  <c:v>0.35043262730069324</c:v>
                </c:pt>
                <c:pt idx="250">
                  <c:v>0.93560324255623284</c:v>
                </c:pt>
                <c:pt idx="251">
                  <c:v>0.80245493757966635</c:v>
                </c:pt>
                <c:pt idx="252">
                  <c:v>0.32456933268993726</c:v>
                </c:pt>
                <c:pt idx="253">
                  <c:v>-0.26360178084305197</c:v>
                </c:pt>
                <c:pt idx="254">
                  <c:v>-1.3872052929517114</c:v>
                </c:pt>
                <c:pt idx="255">
                  <c:v>-0.66293559520097922</c:v>
                </c:pt>
                <c:pt idx="256">
                  <c:v>-1.0675646566078392</c:v>
                </c:pt>
                <c:pt idx="257">
                  <c:v>0.75476540925453106</c:v>
                </c:pt>
                <c:pt idx="258">
                  <c:v>0.91036152211175514</c:v>
                </c:pt>
                <c:pt idx="259">
                  <c:v>2.5693840962219827E-2</c:v>
                </c:pt>
                <c:pt idx="260">
                  <c:v>0.36499279719612954</c:v>
                </c:pt>
                <c:pt idx="261">
                  <c:v>1.4025660284091157</c:v>
                </c:pt>
                <c:pt idx="262">
                  <c:v>-0.7963647910550633</c:v>
                </c:pt>
                <c:pt idx="263">
                  <c:v>1.1330330457469451E-2</c:v>
                </c:pt>
                <c:pt idx="264">
                  <c:v>1.2805399904570067</c:v>
                </c:pt>
                <c:pt idx="265">
                  <c:v>0.19942456677887588</c:v>
                </c:pt>
                <c:pt idx="266">
                  <c:v>0.29066537279480453</c:v>
                </c:pt>
                <c:pt idx="267">
                  <c:v>-0.89265065091958906</c:v>
                </c:pt>
                <c:pt idx="268">
                  <c:v>1.3175412350152049</c:v>
                </c:pt>
                <c:pt idx="269">
                  <c:v>0.12450654309112696</c:v>
                </c:pt>
                <c:pt idx="270">
                  <c:v>-0.76216356011240549</c:v>
                </c:pt>
                <c:pt idx="271">
                  <c:v>-0.45013320059108564</c:v>
                </c:pt>
                <c:pt idx="272">
                  <c:v>-0.73211150699072269</c:v>
                </c:pt>
                <c:pt idx="273">
                  <c:v>0.46636210840137693</c:v>
                </c:pt>
                <c:pt idx="274">
                  <c:v>0.25042692547302092</c:v>
                </c:pt>
                <c:pt idx="275">
                  <c:v>0.78515154935749099</c:v>
                </c:pt>
                <c:pt idx="276">
                  <c:v>-0.44921773667487175</c:v>
                </c:pt>
                <c:pt idx="277">
                  <c:v>-0.14283683752798249</c:v>
                </c:pt>
                <c:pt idx="278">
                  <c:v>-0.17779024229612306</c:v>
                </c:pt>
                <c:pt idx="279">
                  <c:v>-1.3954782604044298</c:v>
                </c:pt>
                <c:pt idx="280">
                  <c:v>0.47101007749818358</c:v>
                </c:pt>
                <c:pt idx="281">
                  <c:v>0.19013042648806477</c:v>
                </c:pt>
                <c:pt idx="282">
                  <c:v>-0.13901735530770942</c:v>
                </c:pt>
                <c:pt idx="283">
                  <c:v>3.8681904737476014E-2</c:v>
                </c:pt>
                <c:pt idx="284">
                  <c:v>-1.2965788149883917E-2</c:v>
                </c:pt>
                <c:pt idx="285">
                  <c:v>-2.3807520955235768</c:v>
                </c:pt>
                <c:pt idx="286">
                  <c:v>-0.34698106398338435</c:v>
                </c:pt>
                <c:pt idx="287">
                  <c:v>0.17599466257872942</c:v>
                </c:pt>
                <c:pt idx="288">
                  <c:v>-0.88564632061168025</c:v>
                </c:pt>
                <c:pt idx="289">
                  <c:v>-1.1122230129809692</c:v>
                </c:pt>
                <c:pt idx="290">
                  <c:v>0.11721774404407093</c:v>
                </c:pt>
                <c:pt idx="291">
                  <c:v>-0.38904418568435828</c:v>
                </c:pt>
                <c:pt idx="292">
                  <c:v>-0.36292209170109091</c:v>
                </c:pt>
                <c:pt idx="293">
                  <c:v>-1.0299455254467529</c:v>
                </c:pt>
                <c:pt idx="294">
                  <c:v>0.24519363917601389</c:v>
                </c:pt>
                <c:pt idx="295">
                  <c:v>-0.10950872019723201</c:v>
                </c:pt>
                <c:pt idx="296">
                  <c:v>0.80096213925139725</c:v>
                </c:pt>
                <c:pt idx="297">
                  <c:v>0.9439280598899682</c:v>
                </c:pt>
                <c:pt idx="298">
                  <c:v>0.10997621707792016</c:v>
                </c:pt>
                <c:pt idx="299">
                  <c:v>0.55588861636953579</c:v>
                </c:pt>
                <c:pt idx="300">
                  <c:v>1.7933497256684374</c:v>
                </c:pt>
                <c:pt idx="301">
                  <c:v>0.36376059229048918</c:v>
                </c:pt>
                <c:pt idx="302">
                  <c:v>0.81122128790511816</c:v>
                </c:pt>
                <c:pt idx="303">
                  <c:v>1.1097455006664552</c:v>
                </c:pt>
                <c:pt idx="304">
                  <c:v>0.51875583813066983</c:v>
                </c:pt>
                <c:pt idx="305">
                  <c:v>1.1809172747286021</c:v>
                </c:pt>
                <c:pt idx="306">
                  <c:v>-0.80298024202879681</c:v>
                </c:pt>
                <c:pt idx="307">
                  <c:v>0.51121965186852814</c:v>
                </c:pt>
                <c:pt idx="308">
                  <c:v>1.145497516465412</c:v>
                </c:pt>
                <c:pt idx="309">
                  <c:v>-0.28426867310738402</c:v>
                </c:pt>
                <c:pt idx="310">
                  <c:v>0.10622926129594124</c:v>
                </c:pt>
                <c:pt idx="311">
                  <c:v>0.4676582461079235</c:v>
                </c:pt>
                <c:pt idx="312">
                  <c:v>-0.42581464567464833</c:v>
                </c:pt>
                <c:pt idx="313">
                  <c:v>0.85949618990974042</c:v>
                </c:pt>
                <c:pt idx="314">
                  <c:v>1.2467993779490505</c:v>
                </c:pt>
                <c:pt idx="315">
                  <c:v>-0.85555427921865435</c:v>
                </c:pt>
                <c:pt idx="316">
                  <c:v>0.48366776740623552</c:v>
                </c:pt>
                <c:pt idx="317">
                  <c:v>0.79541009653176697</c:v>
                </c:pt>
                <c:pt idx="318">
                  <c:v>-1.7643363590568082</c:v>
                </c:pt>
                <c:pt idx="319">
                  <c:v>1.5096876333688964</c:v>
                </c:pt>
                <c:pt idx="320">
                  <c:v>-0.33915068287396544</c:v>
                </c:pt>
                <c:pt idx="321">
                  <c:v>0.95326388326600586</c:v>
                </c:pt>
                <c:pt idx="322">
                  <c:v>-1.7771538540127807E-2</c:v>
                </c:pt>
                <c:pt idx="323">
                  <c:v>0.33301551281736685</c:v>
                </c:pt>
                <c:pt idx="324">
                  <c:v>-0.33863773317744839</c:v>
                </c:pt>
                <c:pt idx="325">
                  <c:v>-0.78607654911933356</c:v>
                </c:pt>
                <c:pt idx="326">
                  <c:v>0.46247289114202372</c:v>
                </c:pt>
                <c:pt idx="327">
                  <c:v>1.1486025032722442</c:v>
                </c:pt>
                <c:pt idx="328">
                  <c:v>-0.38863324699559776</c:v>
                </c:pt>
                <c:pt idx="329">
                  <c:v>-1.6339982562476409</c:v>
                </c:pt>
                <c:pt idx="330">
                  <c:v>-0.56979729399259726</c:v>
                </c:pt>
                <c:pt idx="331">
                  <c:v>0.83120265375605129</c:v>
                </c:pt>
                <c:pt idx="332">
                  <c:v>-0.89302396008649265</c:v>
                </c:pt>
                <c:pt idx="333">
                  <c:v>-0.33632715114908862</c:v>
                </c:pt>
                <c:pt idx="334">
                  <c:v>-0.32000764114427449</c:v>
                </c:pt>
                <c:pt idx="335">
                  <c:v>2.0108493149701534E-2</c:v>
                </c:pt>
                <c:pt idx="336">
                  <c:v>1.2535448312020989</c:v>
                </c:pt>
                <c:pt idx="337">
                  <c:v>-1.110936092329271</c:v>
                </c:pt>
                <c:pt idx="338">
                  <c:v>0.67558243877903212</c:v>
                </c:pt>
                <c:pt idx="339">
                  <c:v>0.53788407539286531</c:v>
                </c:pt>
                <c:pt idx="340">
                  <c:v>0.24167990416566809</c:v>
                </c:pt>
                <c:pt idx="341">
                  <c:v>0.59152182690407429</c:v>
                </c:pt>
                <c:pt idx="342">
                  <c:v>0.39434443103396166</c:v>
                </c:pt>
                <c:pt idx="343">
                  <c:v>-0.53105582936331386</c:v>
                </c:pt>
                <c:pt idx="344">
                  <c:v>1.1067170818053196E-2</c:v>
                </c:pt>
                <c:pt idx="345">
                  <c:v>1.1477356041356046</c:v>
                </c:pt>
                <c:pt idx="346">
                  <c:v>-0.24527997536610435</c:v>
                </c:pt>
                <c:pt idx="347">
                  <c:v>-0.40102373651245049</c:v>
                </c:pt>
                <c:pt idx="348">
                  <c:v>0.83490861448526044</c:v>
                </c:pt>
                <c:pt idx="349">
                  <c:v>0.28801096245491253</c:v>
                </c:pt>
                <c:pt idx="350">
                  <c:v>-1.6229006446771905</c:v>
                </c:pt>
                <c:pt idx="351">
                  <c:v>0.60632394089585917</c:v>
                </c:pt>
                <c:pt idx="352">
                  <c:v>-0.99095921397661613</c:v>
                </c:pt>
                <c:pt idx="353">
                  <c:v>1.0611016104650322</c:v>
                </c:pt>
                <c:pt idx="354">
                  <c:v>-4.0946259931693429E-2</c:v>
                </c:pt>
                <c:pt idx="355">
                  <c:v>0.1460005994699749</c:v>
                </c:pt>
                <c:pt idx="356">
                  <c:v>-1.7532111706478837E-2</c:v>
                </c:pt>
                <c:pt idx="357">
                  <c:v>0.17201642342966483</c:v>
                </c:pt>
                <c:pt idx="358">
                  <c:v>-0.32130181919099021</c:v>
                </c:pt>
                <c:pt idx="359">
                  <c:v>-1.0739555891723662</c:v>
                </c:pt>
                <c:pt idx="360">
                  <c:v>-7.3634828592473056E-2</c:v>
                </c:pt>
                <c:pt idx="361">
                  <c:v>-0.37398289867458256</c:v>
                </c:pt>
                <c:pt idx="362">
                  <c:v>-2.3924920296918102</c:v>
                </c:pt>
                <c:pt idx="363">
                  <c:v>1.7359376233645283</c:v>
                </c:pt>
                <c:pt idx="364">
                  <c:v>-0.17694631237890679</c:v>
                </c:pt>
                <c:pt idx="365">
                  <c:v>0.73272729096521649</c:v>
                </c:pt>
                <c:pt idx="366">
                  <c:v>1.5133491425705525E-2</c:v>
                </c:pt>
                <c:pt idx="367">
                  <c:v>-1.1164535418042683</c:v>
                </c:pt>
                <c:pt idx="368">
                  <c:v>0.12545565739471121</c:v>
                </c:pt>
                <c:pt idx="369">
                  <c:v>0.49105297603061526</c:v>
                </c:pt>
                <c:pt idx="370">
                  <c:v>0.21793149039162296</c:v>
                </c:pt>
                <c:pt idx="371">
                  <c:v>1.0181281585106126</c:v>
                </c:pt>
                <c:pt idx="372">
                  <c:v>1.586610299503564</c:v>
                </c:pt>
                <c:pt idx="373">
                  <c:v>-0.85239886751333716</c:v>
                </c:pt>
                <c:pt idx="374">
                  <c:v>0.4107755731748961</c:v>
                </c:pt>
                <c:pt idx="375">
                  <c:v>-2.66617440488508E-2</c:v>
                </c:pt>
                <c:pt idx="376">
                  <c:v>0.42391659140610738</c:v>
                </c:pt>
                <c:pt idx="377">
                  <c:v>1.0894795718195889</c:v>
                </c:pt>
                <c:pt idx="378">
                  <c:v>0.84106712918352233</c:v>
                </c:pt>
                <c:pt idx="379">
                  <c:v>0.20653304109845783</c:v>
                </c:pt>
                <c:pt idx="380">
                  <c:v>0.31115699341854608</c:v>
                </c:pt>
                <c:pt idx="381">
                  <c:v>-1.1041310228812322</c:v>
                </c:pt>
                <c:pt idx="382">
                  <c:v>-0.65498912357244743</c:v>
                </c:pt>
                <c:pt idx="383">
                  <c:v>-0.38780755052325677</c:v>
                </c:pt>
                <c:pt idx="384">
                  <c:v>-0.24447653065227559</c:v>
                </c:pt>
                <c:pt idx="385">
                  <c:v>0.48301931665695674</c:v>
                </c:pt>
                <c:pt idx="386">
                  <c:v>0.85164929058002947</c:v>
                </c:pt>
                <c:pt idx="387">
                  <c:v>0.62502656296961323</c:v>
                </c:pt>
                <c:pt idx="388">
                  <c:v>-0.33839664393764846</c:v>
                </c:pt>
                <c:pt idx="389">
                  <c:v>1.0613014380289942</c:v>
                </c:pt>
                <c:pt idx="390">
                  <c:v>-0.69589803698273212</c:v>
                </c:pt>
                <c:pt idx="391">
                  <c:v>0.3831278126093367</c:v>
                </c:pt>
                <c:pt idx="392">
                  <c:v>-0.46450105909738681</c:v>
                </c:pt>
                <c:pt idx="393">
                  <c:v>0.19113507801626417</c:v>
                </c:pt>
                <c:pt idx="394">
                  <c:v>0.13919784100923094</c:v>
                </c:pt>
                <c:pt idx="395">
                  <c:v>-0.57354714021367581</c:v>
                </c:pt>
                <c:pt idx="396">
                  <c:v>-1.3367748311502021</c:v>
                </c:pt>
                <c:pt idx="397">
                  <c:v>-0.17942912228286101</c:v>
                </c:pt>
                <c:pt idx="398">
                  <c:v>-0.50006901960785299</c:v>
                </c:pt>
                <c:pt idx="399">
                  <c:v>0.22602367274429902</c:v>
                </c:pt>
                <c:pt idx="400">
                  <c:v>0.17246941612241473</c:v>
                </c:pt>
                <c:pt idx="401">
                  <c:v>-1.1793163771310975</c:v>
                </c:pt>
                <c:pt idx="402">
                  <c:v>0.35617428457234279</c:v>
                </c:pt>
                <c:pt idx="403">
                  <c:v>0.78515154935749099</c:v>
                </c:pt>
                <c:pt idx="404">
                  <c:v>0.45434484356679716</c:v>
                </c:pt>
                <c:pt idx="405">
                  <c:v>-1.1501762885026205</c:v>
                </c:pt>
                <c:pt idx="406">
                  <c:v>-0.62387536186086257</c:v>
                </c:pt>
                <c:pt idx="407">
                  <c:v>-0.81188102120470029</c:v>
                </c:pt>
                <c:pt idx="408">
                  <c:v>-0.31053262562563244</c:v>
                </c:pt>
                <c:pt idx="409">
                  <c:v>-0.26694187065278818</c:v>
                </c:pt>
                <c:pt idx="410">
                  <c:v>0.62220880549291424</c:v>
                </c:pt>
                <c:pt idx="411">
                  <c:v>0.56961522384612495</c:v>
                </c:pt>
                <c:pt idx="412">
                  <c:v>-0.86141438471519693</c:v>
                </c:pt>
                <c:pt idx="413">
                  <c:v>-0.20148526394542809</c:v>
                </c:pt>
                <c:pt idx="414">
                  <c:v>-0.10144853579590274</c:v>
                </c:pt>
                <c:pt idx="415">
                  <c:v>-0.70565685004962519</c:v>
                </c:pt>
                <c:pt idx="416">
                  <c:v>0.60192765992620645</c:v>
                </c:pt>
                <c:pt idx="417">
                  <c:v>0.79524378812469365</c:v>
                </c:pt>
                <c:pt idx="418">
                  <c:v>0.34925459064024977</c:v>
                </c:pt>
                <c:pt idx="419">
                  <c:v>1.6772564512706412</c:v>
                </c:pt>
                <c:pt idx="420">
                  <c:v>-0.11689524877969193</c:v>
                </c:pt>
                <c:pt idx="421">
                  <c:v>0.78426800912298456</c:v>
                </c:pt>
                <c:pt idx="422">
                  <c:v>-0.18047393055866001</c:v>
                </c:pt>
                <c:pt idx="423">
                  <c:v>0.16654322725228843</c:v>
                </c:pt>
                <c:pt idx="424">
                  <c:v>0.23262622862874149</c:v>
                </c:pt>
                <c:pt idx="425">
                  <c:v>0.74746720151075774</c:v>
                </c:pt>
                <c:pt idx="426">
                  <c:v>0.21290294261978016</c:v>
                </c:pt>
                <c:pt idx="427">
                  <c:v>-1.2880262897181196</c:v>
                </c:pt>
                <c:pt idx="428">
                  <c:v>0.52726926399776897</c:v>
                </c:pt>
                <c:pt idx="429">
                  <c:v>1.0019498436703236</c:v>
                </c:pt>
                <c:pt idx="430">
                  <c:v>0.54035321058776864</c:v>
                </c:pt>
                <c:pt idx="431">
                  <c:v>0.99129147339484458</c:v>
                </c:pt>
                <c:pt idx="432">
                  <c:v>1.5346598122940773</c:v>
                </c:pt>
                <c:pt idx="433">
                  <c:v>0.42165604812483259</c:v>
                </c:pt>
                <c:pt idx="434">
                  <c:v>4.3976122642317428E-2</c:v>
                </c:pt>
                <c:pt idx="435">
                  <c:v>0.40629956265323175</c:v>
                </c:pt>
                <c:pt idx="436">
                  <c:v>1.2728289671245516</c:v>
                </c:pt>
                <c:pt idx="437">
                  <c:v>-1.2392275039219143</c:v>
                </c:pt>
                <c:pt idx="438">
                  <c:v>-8.1032593466725089E-2</c:v>
                </c:pt>
                <c:pt idx="439">
                  <c:v>0.44503369886535493</c:v>
                </c:pt>
                <c:pt idx="440">
                  <c:v>0.17709833825936272</c:v>
                </c:pt>
                <c:pt idx="441">
                  <c:v>1.1675268315601208</c:v>
                </c:pt>
                <c:pt idx="442">
                  <c:v>-0.36728911303865663</c:v>
                </c:pt>
                <c:pt idx="443">
                  <c:v>1.348074332283185</c:v>
                </c:pt>
                <c:pt idx="444">
                  <c:v>-0.75614642802293464</c:v>
                </c:pt>
                <c:pt idx="445">
                  <c:v>-2.1230921578999848</c:v>
                </c:pt>
                <c:pt idx="446">
                  <c:v>1.1927651082941089</c:v>
                </c:pt>
                <c:pt idx="447">
                  <c:v>-0.31129133092453953</c:v>
                </c:pt>
                <c:pt idx="448">
                  <c:v>-0.26246497103494848</c:v>
                </c:pt>
                <c:pt idx="449">
                  <c:v>8.8469940976256822E-2</c:v>
                </c:pt>
                <c:pt idx="450">
                  <c:v>-0.59676257365521534</c:v>
                </c:pt>
                <c:pt idx="451">
                  <c:v>-0.99019310645131364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54056"/>
        <c:axId val="463920192"/>
      </c:scatterChart>
      <c:valAx>
        <c:axId val="40215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Credits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920192"/>
        <c:crosses val="autoZero"/>
        <c:crossBetween val="midCat"/>
      </c:valAx>
      <c:valAx>
        <c:axId val="46392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154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ACT_ave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'30 Max Credits'!$P$2:$P$453</c:f>
              <c:numCache>
                <c:formatCode>General</c:formatCode>
                <c:ptCount val="452"/>
                <c:pt idx="0">
                  <c:v>0</c:v>
                </c:pt>
                <c:pt idx="1">
                  <c:v>21.666666666666668</c:v>
                </c:pt>
                <c:pt idx="2">
                  <c:v>14.333333333333334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25.333333333333332</c:v>
                </c:pt>
                <c:pt idx="7">
                  <c:v>15</c:v>
                </c:pt>
                <c:pt idx="8">
                  <c:v>20</c:v>
                </c:pt>
                <c:pt idx="9">
                  <c:v>13.333333333333334</c:v>
                </c:pt>
                <c:pt idx="10">
                  <c:v>11</c:v>
                </c:pt>
                <c:pt idx="11">
                  <c:v>0</c:v>
                </c:pt>
                <c:pt idx="12">
                  <c:v>23.333333333333332</c:v>
                </c:pt>
                <c:pt idx="13">
                  <c:v>0</c:v>
                </c:pt>
                <c:pt idx="14">
                  <c:v>15.333333333333334</c:v>
                </c:pt>
                <c:pt idx="15">
                  <c:v>0</c:v>
                </c:pt>
                <c:pt idx="16">
                  <c:v>14.666666666666666</c:v>
                </c:pt>
                <c:pt idx="17">
                  <c:v>20.333333333333332</c:v>
                </c:pt>
                <c:pt idx="18">
                  <c:v>10</c:v>
                </c:pt>
                <c:pt idx="19">
                  <c:v>15</c:v>
                </c:pt>
                <c:pt idx="20">
                  <c:v>16</c:v>
                </c:pt>
                <c:pt idx="21">
                  <c:v>22.333333333333332</c:v>
                </c:pt>
                <c:pt idx="22">
                  <c:v>21.666666666666668</c:v>
                </c:pt>
                <c:pt idx="23">
                  <c:v>0</c:v>
                </c:pt>
                <c:pt idx="24">
                  <c:v>11</c:v>
                </c:pt>
                <c:pt idx="25">
                  <c:v>12.333333333333334</c:v>
                </c:pt>
                <c:pt idx="26">
                  <c:v>0</c:v>
                </c:pt>
                <c:pt idx="27">
                  <c:v>16</c:v>
                </c:pt>
                <c:pt idx="28">
                  <c:v>12</c:v>
                </c:pt>
                <c:pt idx="29">
                  <c:v>23</c:v>
                </c:pt>
                <c:pt idx="30">
                  <c:v>21.333333333333332</c:v>
                </c:pt>
                <c:pt idx="31">
                  <c:v>0</c:v>
                </c:pt>
                <c:pt idx="32">
                  <c:v>24.5</c:v>
                </c:pt>
                <c:pt idx="33">
                  <c:v>16</c:v>
                </c:pt>
                <c:pt idx="34">
                  <c:v>0</c:v>
                </c:pt>
                <c:pt idx="35">
                  <c:v>28</c:v>
                </c:pt>
                <c:pt idx="36">
                  <c:v>29</c:v>
                </c:pt>
                <c:pt idx="37">
                  <c:v>14.333333333333334</c:v>
                </c:pt>
                <c:pt idx="38">
                  <c:v>12</c:v>
                </c:pt>
                <c:pt idx="39">
                  <c:v>27.333333333333332</c:v>
                </c:pt>
                <c:pt idx="40">
                  <c:v>13</c:v>
                </c:pt>
                <c:pt idx="41">
                  <c:v>25.333333333333332</c:v>
                </c:pt>
                <c:pt idx="42">
                  <c:v>16.333333333333332</c:v>
                </c:pt>
                <c:pt idx="43">
                  <c:v>0</c:v>
                </c:pt>
                <c:pt idx="44">
                  <c:v>0</c:v>
                </c:pt>
                <c:pt idx="45">
                  <c:v>19</c:v>
                </c:pt>
                <c:pt idx="46">
                  <c:v>27.666666666666668</c:v>
                </c:pt>
                <c:pt idx="47">
                  <c:v>14.666666666666666</c:v>
                </c:pt>
                <c:pt idx="48">
                  <c:v>0</c:v>
                </c:pt>
                <c:pt idx="49">
                  <c:v>17</c:v>
                </c:pt>
                <c:pt idx="50">
                  <c:v>16.333333333333332</c:v>
                </c:pt>
                <c:pt idx="51">
                  <c:v>14.333333333333334</c:v>
                </c:pt>
                <c:pt idx="52">
                  <c:v>16.333333333333332</c:v>
                </c:pt>
                <c:pt idx="53">
                  <c:v>0</c:v>
                </c:pt>
                <c:pt idx="54">
                  <c:v>17.333333333333332</c:v>
                </c:pt>
                <c:pt idx="55">
                  <c:v>0</c:v>
                </c:pt>
                <c:pt idx="56">
                  <c:v>17.333333333333332</c:v>
                </c:pt>
                <c:pt idx="57">
                  <c:v>18.333333333333332</c:v>
                </c:pt>
                <c:pt idx="58">
                  <c:v>15.666666666666666</c:v>
                </c:pt>
                <c:pt idx="59">
                  <c:v>17.333333333333332</c:v>
                </c:pt>
                <c:pt idx="60">
                  <c:v>0</c:v>
                </c:pt>
                <c:pt idx="61">
                  <c:v>0</c:v>
                </c:pt>
                <c:pt idx="62">
                  <c:v>22.333333333333332</c:v>
                </c:pt>
                <c:pt idx="63">
                  <c:v>19</c:v>
                </c:pt>
                <c:pt idx="64">
                  <c:v>26</c:v>
                </c:pt>
                <c:pt idx="65">
                  <c:v>0</c:v>
                </c:pt>
                <c:pt idx="66">
                  <c:v>15</c:v>
                </c:pt>
                <c:pt idx="67">
                  <c:v>18.333333333333332</c:v>
                </c:pt>
                <c:pt idx="68">
                  <c:v>21.666666666666668</c:v>
                </c:pt>
                <c:pt idx="69">
                  <c:v>19.666666666666668</c:v>
                </c:pt>
                <c:pt idx="70">
                  <c:v>17</c:v>
                </c:pt>
                <c:pt idx="71">
                  <c:v>26</c:v>
                </c:pt>
                <c:pt idx="72">
                  <c:v>23.666666666666668</c:v>
                </c:pt>
                <c:pt idx="73">
                  <c:v>22.333333333333332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16.333333333333332</c:v>
                </c:pt>
                <c:pt idx="78">
                  <c:v>17.666666666666668</c:v>
                </c:pt>
                <c:pt idx="79">
                  <c:v>15.666666666666666</c:v>
                </c:pt>
                <c:pt idx="80">
                  <c:v>17</c:v>
                </c:pt>
                <c:pt idx="81">
                  <c:v>0</c:v>
                </c:pt>
                <c:pt idx="82">
                  <c:v>21</c:v>
                </c:pt>
                <c:pt idx="83">
                  <c:v>14.666666666666666</c:v>
                </c:pt>
                <c:pt idx="84">
                  <c:v>21.333333333333332</c:v>
                </c:pt>
                <c:pt idx="85">
                  <c:v>22.333333333333332</c:v>
                </c:pt>
                <c:pt idx="86">
                  <c:v>0</c:v>
                </c:pt>
                <c:pt idx="87">
                  <c:v>11.333333333333334</c:v>
                </c:pt>
                <c:pt idx="88">
                  <c:v>14.333333333333334</c:v>
                </c:pt>
                <c:pt idx="89">
                  <c:v>19</c:v>
                </c:pt>
                <c:pt idx="90">
                  <c:v>21</c:v>
                </c:pt>
                <c:pt idx="91">
                  <c:v>11</c:v>
                </c:pt>
                <c:pt idx="92">
                  <c:v>19.333333333333332</c:v>
                </c:pt>
                <c:pt idx="93">
                  <c:v>0</c:v>
                </c:pt>
                <c:pt idx="94">
                  <c:v>17</c:v>
                </c:pt>
                <c:pt idx="95">
                  <c:v>22</c:v>
                </c:pt>
                <c:pt idx="96">
                  <c:v>19.333333333333332</c:v>
                </c:pt>
                <c:pt idx="97">
                  <c:v>18.666666666666668</c:v>
                </c:pt>
                <c:pt idx="98">
                  <c:v>17.333333333333332</c:v>
                </c:pt>
                <c:pt idx="99">
                  <c:v>0</c:v>
                </c:pt>
                <c:pt idx="100">
                  <c:v>18</c:v>
                </c:pt>
                <c:pt idx="101">
                  <c:v>0</c:v>
                </c:pt>
                <c:pt idx="102">
                  <c:v>19.666666666666668</c:v>
                </c:pt>
                <c:pt idx="103">
                  <c:v>0</c:v>
                </c:pt>
                <c:pt idx="104">
                  <c:v>14.666666666666666</c:v>
                </c:pt>
                <c:pt idx="105">
                  <c:v>20</c:v>
                </c:pt>
                <c:pt idx="106">
                  <c:v>14.666666666666666</c:v>
                </c:pt>
                <c:pt idx="107">
                  <c:v>14.666666666666666</c:v>
                </c:pt>
                <c:pt idx="108">
                  <c:v>21</c:v>
                </c:pt>
                <c:pt idx="109">
                  <c:v>10.666666666666666</c:v>
                </c:pt>
                <c:pt idx="110">
                  <c:v>22.333333333333332</c:v>
                </c:pt>
                <c:pt idx="111">
                  <c:v>12.666666666666666</c:v>
                </c:pt>
                <c:pt idx="112">
                  <c:v>11.333333333333334</c:v>
                </c:pt>
                <c:pt idx="113">
                  <c:v>0</c:v>
                </c:pt>
                <c:pt idx="114">
                  <c:v>19.666666666666668</c:v>
                </c:pt>
                <c:pt idx="115">
                  <c:v>21.666666666666668</c:v>
                </c:pt>
                <c:pt idx="116">
                  <c:v>23.666666666666668</c:v>
                </c:pt>
                <c:pt idx="117">
                  <c:v>13.333333333333334</c:v>
                </c:pt>
                <c:pt idx="118">
                  <c:v>20.333333333333332</c:v>
                </c:pt>
                <c:pt idx="119">
                  <c:v>23</c:v>
                </c:pt>
                <c:pt idx="120">
                  <c:v>16.333333333333332</c:v>
                </c:pt>
                <c:pt idx="121">
                  <c:v>0</c:v>
                </c:pt>
                <c:pt idx="122">
                  <c:v>0</c:v>
                </c:pt>
                <c:pt idx="123">
                  <c:v>22.666666666666668</c:v>
                </c:pt>
                <c:pt idx="124">
                  <c:v>27</c:v>
                </c:pt>
                <c:pt idx="125">
                  <c:v>20.333333333333332</c:v>
                </c:pt>
                <c:pt idx="126">
                  <c:v>0</c:v>
                </c:pt>
                <c:pt idx="127">
                  <c:v>16.333333333333332</c:v>
                </c:pt>
                <c:pt idx="128">
                  <c:v>0</c:v>
                </c:pt>
                <c:pt idx="129">
                  <c:v>0</c:v>
                </c:pt>
                <c:pt idx="130">
                  <c:v>12.333333333333334</c:v>
                </c:pt>
                <c:pt idx="131">
                  <c:v>18</c:v>
                </c:pt>
                <c:pt idx="132">
                  <c:v>12.666666666666666</c:v>
                </c:pt>
                <c:pt idx="133">
                  <c:v>14.666666666666666</c:v>
                </c:pt>
                <c:pt idx="134">
                  <c:v>13.333333333333334</c:v>
                </c:pt>
                <c:pt idx="135">
                  <c:v>0</c:v>
                </c:pt>
                <c:pt idx="136">
                  <c:v>18.333333333333332</c:v>
                </c:pt>
                <c:pt idx="137">
                  <c:v>15.666666666666666</c:v>
                </c:pt>
                <c:pt idx="138">
                  <c:v>0</c:v>
                </c:pt>
                <c:pt idx="139">
                  <c:v>22</c:v>
                </c:pt>
                <c:pt idx="140">
                  <c:v>0</c:v>
                </c:pt>
                <c:pt idx="141">
                  <c:v>12</c:v>
                </c:pt>
                <c:pt idx="142">
                  <c:v>28.666666666666668</c:v>
                </c:pt>
                <c:pt idx="143">
                  <c:v>15.666666666666666</c:v>
                </c:pt>
                <c:pt idx="144">
                  <c:v>14.333333333333334</c:v>
                </c:pt>
                <c:pt idx="145">
                  <c:v>14.666666666666666</c:v>
                </c:pt>
                <c:pt idx="146">
                  <c:v>19.333333333333332</c:v>
                </c:pt>
                <c:pt idx="147">
                  <c:v>19.666666666666668</c:v>
                </c:pt>
                <c:pt idx="148">
                  <c:v>19.333333333333332</c:v>
                </c:pt>
                <c:pt idx="149">
                  <c:v>15</c:v>
                </c:pt>
                <c:pt idx="150">
                  <c:v>0</c:v>
                </c:pt>
                <c:pt idx="151">
                  <c:v>21</c:v>
                </c:pt>
                <c:pt idx="152">
                  <c:v>14.666666666666666</c:v>
                </c:pt>
                <c:pt idx="153">
                  <c:v>23.333333333333332</c:v>
                </c:pt>
                <c:pt idx="154">
                  <c:v>15.333333333333334</c:v>
                </c:pt>
                <c:pt idx="155">
                  <c:v>12.666666666666666</c:v>
                </c:pt>
                <c:pt idx="156">
                  <c:v>0</c:v>
                </c:pt>
                <c:pt idx="157">
                  <c:v>16.333333333333332</c:v>
                </c:pt>
                <c:pt idx="158">
                  <c:v>16</c:v>
                </c:pt>
                <c:pt idx="159">
                  <c:v>0</c:v>
                </c:pt>
                <c:pt idx="160">
                  <c:v>0</c:v>
                </c:pt>
                <c:pt idx="161">
                  <c:v>23</c:v>
                </c:pt>
                <c:pt idx="162">
                  <c:v>17.666666666666668</c:v>
                </c:pt>
                <c:pt idx="163">
                  <c:v>20.333333333333332</c:v>
                </c:pt>
                <c:pt idx="164">
                  <c:v>26.666666666666668</c:v>
                </c:pt>
                <c:pt idx="165">
                  <c:v>18.333333333333332</c:v>
                </c:pt>
                <c:pt idx="166">
                  <c:v>20.666666666666668</c:v>
                </c:pt>
                <c:pt idx="167">
                  <c:v>16.333333333333332</c:v>
                </c:pt>
                <c:pt idx="168">
                  <c:v>0</c:v>
                </c:pt>
                <c:pt idx="169">
                  <c:v>0</c:v>
                </c:pt>
                <c:pt idx="170">
                  <c:v>13</c:v>
                </c:pt>
                <c:pt idx="171">
                  <c:v>0</c:v>
                </c:pt>
                <c:pt idx="172">
                  <c:v>0</c:v>
                </c:pt>
                <c:pt idx="173">
                  <c:v>25.666666666666668</c:v>
                </c:pt>
                <c:pt idx="174">
                  <c:v>24</c:v>
                </c:pt>
                <c:pt idx="175">
                  <c:v>12</c:v>
                </c:pt>
                <c:pt idx="176">
                  <c:v>17.333333333333332</c:v>
                </c:pt>
                <c:pt idx="177">
                  <c:v>0</c:v>
                </c:pt>
                <c:pt idx="178">
                  <c:v>0</c:v>
                </c:pt>
                <c:pt idx="179">
                  <c:v>17.333333333333332</c:v>
                </c:pt>
                <c:pt idx="180">
                  <c:v>27</c:v>
                </c:pt>
                <c:pt idx="181">
                  <c:v>27</c:v>
                </c:pt>
                <c:pt idx="182">
                  <c:v>19</c:v>
                </c:pt>
                <c:pt idx="183">
                  <c:v>0</c:v>
                </c:pt>
                <c:pt idx="184">
                  <c:v>25.666666666666668</c:v>
                </c:pt>
                <c:pt idx="185">
                  <c:v>19.333333333333332</c:v>
                </c:pt>
                <c:pt idx="186">
                  <c:v>17.333333333333332</c:v>
                </c:pt>
                <c:pt idx="187">
                  <c:v>17</c:v>
                </c:pt>
                <c:pt idx="188">
                  <c:v>25</c:v>
                </c:pt>
                <c:pt idx="189">
                  <c:v>29</c:v>
                </c:pt>
                <c:pt idx="190">
                  <c:v>0</c:v>
                </c:pt>
                <c:pt idx="191">
                  <c:v>18</c:v>
                </c:pt>
                <c:pt idx="192">
                  <c:v>14.333333333333334</c:v>
                </c:pt>
                <c:pt idx="193">
                  <c:v>16</c:v>
                </c:pt>
                <c:pt idx="194">
                  <c:v>0</c:v>
                </c:pt>
                <c:pt idx="195">
                  <c:v>19</c:v>
                </c:pt>
                <c:pt idx="196">
                  <c:v>14.666666666666666</c:v>
                </c:pt>
                <c:pt idx="197">
                  <c:v>15</c:v>
                </c:pt>
                <c:pt idx="198">
                  <c:v>20</c:v>
                </c:pt>
                <c:pt idx="199">
                  <c:v>24.333333333333332</c:v>
                </c:pt>
                <c:pt idx="200">
                  <c:v>0</c:v>
                </c:pt>
                <c:pt idx="201">
                  <c:v>19.333333333333332</c:v>
                </c:pt>
                <c:pt idx="202">
                  <c:v>18</c:v>
                </c:pt>
                <c:pt idx="203">
                  <c:v>14</c:v>
                </c:pt>
                <c:pt idx="204">
                  <c:v>18.333333333333332</c:v>
                </c:pt>
                <c:pt idx="205">
                  <c:v>15</c:v>
                </c:pt>
                <c:pt idx="206">
                  <c:v>0</c:v>
                </c:pt>
                <c:pt idx="207">
                  <c:v>15</c:v>
                </c:pt>
                <c:pt idx="208">
                  <c:v>0</c:v>
                </c:pt>
                <c:pt idx="209">
                  <c:v>0</c:v>
                </c:pt>
                <c:pt idx="210">
                  <c:v>19</c:v>
                </c:pt>
                <c:pt idx="211">
                  <c:v>0</c:v>
                </c:pt>
                <c:pt idx="212">
                  <c:v>13.333333333333334</c:v>
                </c:pt>
                <c:pt idx="213">
                  <c:v>0</c:v>
                </c:pt>
                <c:pt idx="214">
                  <c:v>22</c:v>
                </c:pt>
                <c:pt idx="215">
                  <c:v>22.333333333333332</c:v>
                </c:pt>
                <c:pt idx="216">
                  <c:v>18.666666666666668</c:v>
                </c:pt>
                <c:pt idx="217">
                  <c:v>22</c:v>
                </c:pt>
                <c:pt idx="218">
                  <c:v>0</c:v>
                </c:pt>
                <c:pt idx="219">
                  <c:v>24.666666666666668</c:v>
                </c:pt>
                <c:pt idx="220">
                  <c:v>21</c:v>
                </c:pt>
                <c:pt idx="221">
                  <c:v>15.666666666666666</c:v>
                </c:pt>
                <c:pt idx="222">
                  <c:v>15.666666666666666</c:v>
                </c:pt>
                <c:pt idx="223">
                  <c:v>24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18</c:v>
                </c:pt>
                <c:pt idx="228">
                  <c:v>16</c:v>
                </c:pt>
                <c:pt idx="229">
                  <c:v>16.333333333333332</c:v>
                </c:pt>
                <c:pt idx="230">
                  <c:v>17.666666666666668</c:v>
                </c:pt>
                <c:pt idx="231">
                  <c:v>0</c:v>
                </c:pt>
                <c:pt idx="232">
                  <c:v>15</c:v>
                </c:pt>
                <c:pt idx="233">
                  <c:v>24.333333333333332</c:v>
                </c:pt>
                <c:pt idx="234">
                  <c:v>0</c:v>
                </c:pt>
                <c:pt idx="235">
                  <c:v>0</c:v>
                </c:pt>
                <c:pt idx="236">
                  <c:v>20</c:v>
                </c:pt>
                <c:pt idx="237">
                  <c:v>22.666666666666668</c:v>
                </c:pt>
                <c:pt idx="238">
                  <c:v>16</c:v>
                </c:pt>
                <c:pt idx="239">
                  <c:v>17.333333333333332</c:v>
                </c:pt>
                <c:pt idx="240">
                  <c:v>19.666666666666668</c:v>
                </c:pt>
                <c:pt idx="241">
                  <c:v>18.333333333333332</c:v>
                </c:pt>
                <c:pt idx="242">
                  <c:v>20.333333333333332</c:v>
                </c:pt>
                <c:pt idx="243">
                  <c:v>22.666666666666668</c:v>
                </c:pt>
                <c:pt idx="244">
                  <c:v>20.666666666666668</c:v>
                </c:pt>
                <c:pt idx="245">
                  <c:v>0</c:v>
                </c:pt>
                <c:pt idx="246">
                  <c:v>25</c:v>
                </c:pt>
                <c:pt idx="247">
                  <c:v>12.666666666666666</c:v>
                </c:pt>
                <c:pt idx="248">
                  <c:v>18.333333333333332</c:v>
                </c:pt>
                <c:pt idx="249">
                  <c:v>21</c:v>
                </c:pt>
                <c:pt idx="250">
                  <c:v>15.666666666666666</c:v>
                </c:pt>
                <c:pt idx="251">
                  <c:v>14.666666666666666</c:v>
                </c:pt>
                <c:pt idx="252">
                  <c:v>15.666666666666666</c:v>
                </c:pt>
                <c:pt idx="253">
                  <c:v>16.666666666666668</c:v>
                </c:pt>
                <c:pt idx="254">
                  <c:v>20.666666666666668</c:v>
                </c:pt>
                <c:pt idx="255">
                  <c:v>0</c:v>
                </c:pt>
                <c:pt idx="256">
                  <c:v>16.333333333333332</c:v>
                </c:pt>
                <c:pt idx="257">
                  <c:v>18</c:v>
                </c:pt>
                <c:pt idx="258">
                  <c:v>14.666666666666666</c:v>
                </c:pt>
                <c:pt idx="259">
                  <c:v>14.666666666666666</c:v>
                </c:pt>
                <c:pt idx="260">
                  <c:v>28.666666666666668</c:v>
                </c:pt>
                <c:pt idx="261">
                  <c:v>19.333333333333332</c:v>
                </c:pt>
                <c:pt idx="262">
                  <c:v>15</c:v>
                </c:pt>
                <c:pt idx="263">
                  <c:v>10.333333333333334</c:v>
                </c:pt>
                <c:pt idx="264">
                  <c:v>13.666666666666666</c:v>
                </c:pt>
                <c:pt idx="265">
                  <c:v>0</c:v>
                </c:pt>
                <c:pt idx="266">
                  <c:v>16.333333333333332</c:v>
                </c:pt>
                <c:pt idx="267">
                  <c:v>23.666666666666668</c:v>
                </c:pt>
                <c:pt idx="268">
                  <c:v>22.666666666666668</c:v>
                </c:pt>
                <c:pt idx="269">
                  <c:v>18.666666666666668</c:v>
                </c:pt>
                <c:pt idx="270">
                  <c:v>17</c:v>
                </c:pt>
                <c:pt idx="271">
                  <c:v>20.333333333333332</c:v>
                </c:pt>
                <c:pt idx="272">
                  <c:v>19.666666666666668</c:v>
                </c:pt>
                <c:pt idx="273">
                  <c:v>17.666666666666668</c:v>
                </c:pt>
                <c:pt idx="274">
                  <c:v>0</c:v>
                </c:pt>
                <c:pt idx="275">
                  <c:v>21.666666666666668</c:v>
                </c:pt>
                <c:pt idx="276">
                  <c:v>22.666666666666668</c:v>
                </c:pt>
                <c:pt idx="277">
                  <c:v>21.333333333333332</c:v>
                </c:pt>
                <c:pt idx="278">
                  <c:v>30</c:v>
                </c:pt>
                <c:pt idx="279">
                  <c:v>18.333333333333332</c:v>
                </c:pt>
                <c:pt idx="280">
                  <c:v>20</c:v>
                </c:pt>
                <c:pt idx="281">
                  <c:v>0</c:v>
                </c:pt>
                <c:pt idx="282">
                  <c:v>18.666666666666668</c:v>
                </c:pt>
                <c:pt idx="283">
                  <c:v>0</c:v>
                </c:pt>
                <c:pt idx="284">
                  <c:v>17.666666666666668</c:v>
                </c:pt>
                <c:pt idx="285">
                  <c:v>18</c:v>
                </c:pt>
                <c:pt idx="286">
                  <c:v>19.333333333333332</c:v>
                </c:pt>
                <c:pt idx="287">
                  <c:v>22.333333333333332</c:v>
                </c:pt>
                <c:pt idx="288">
                  <c:v>28</c:v>
                </c:pt>
                <c:pt idx="289">
                  <c:v>12.333333333333334</c:v>
                </c:pt>
                <c:pt idx="290">
                  <c:v>17.666666666666668</c:v>
                </c:pt>
                <c:pt idx="291">
                  <c:v>0</c:v>
                </c:pt>
                <c:pt idx="292">
                  <c:v>18</c:v>
                </c:pt>
                <c:pt idx="293">
                  <c:v>18</c:v>
                </c:pt>
                <c:pt idx="294">
                  <c:v>0</c:v>
                </c:pt>
                <c:pt idx="295">
                  <c:v>16.666666666666668</c:v>
                </c:pt>
                <c:pt idx="296">
                  <c:v>20</c:v>
                </c:pt>
                <c:pt idx="297">
                  <c:v>21</c:v>
                </c:pt>
                <c:pt idx="298">
                  <c:v>19.666666666666668</c:v>
                </c:pt>
                <c:pt idx="299">
                  <c:v>27.333333333333332</c:v>
                </c:pt>
                <c:pt idx="300">
                  <c:v>16</c:v>
                </c:pt>
                <c:pt idx="301">
                  <c:v>18.666666666666668</c:v>
                </c:pt>
                <c:pt idx="302">
                  <c:v>18.666666666666668</c:v>
                </c:pt>
                <c:pt idx="303">
                  <c:v>0</c:v>
                </c:pt>
                <c:pt idx="304">
                  <c:v>18.666666666666668</c:v>
                </c:pt>
                <c:pt idx="305">
                  <c:v>13</c:v>
                </c:pt>
                <c:pt idx="306">
                  <c:v>20</c:v>
                </c:pt>
                <c:pt idx="307">
                  <c:v>21</c:v>
                </c:pt>
                <c:pt idx="308">
                  <c:v>11.666666666666666</c:v>
                </c:pt>
                <c:pt idx="309">
                  <c:v>0</c:v>
                </c:pt>
                <c:pt idx="310">
                  <c:v>0</c:v>
                </c:pt>
                <c:pt idx="311">
                  <c:v>12.333333333333334</c:v>
                </c:pt>
                <c:pt idx="312">
                  <c:v>32.333333333333336</c:v>
                </c:pt>
                <c:pt idx="313">
                  <c:v>17</c:v>
                </c:pt>
                <c:pt idx="314">
                  <c:v>10.333333333333334</c:v>
                </c:pt>
                <c:pt idx="315">
                  <c:v>22</c:v>
                </c:pt>
                <c:pt idx="316">
                  <c:v>22.333333333333332</c:v>
                </c:pt>
                <c:pt idx="317">
                  <c:v>0</c:v>
                </c:pt>
                <c:pt idx="318">
                  <c:v>0</c:v>
                </c:pt>
                <c:pt idx="319">
                  <c:v>18.666666666666668</c:v>
                </c:pt>
                <c:pt idx="320">
                  <c:v>14.333333333333334</c:v>
                </c:pt>
                <c:pt idx="321">
                  <c:v>23.666666666666668</c:v>
                </c:pt>
                <c:pt idx="322">
                  <c:v>9.3333333333333339</c:v>
                </c:pt>
                <c:pt idx="323">
                  <c:v>20</c:v>
                </c:pt>
                <c:pt idx="324">
                  <c:v>24</c:v>
                </c:pt>
                <c:pt idx="325">
                  <c:v>14.666666666666666</c:v>
                </c:pt>
                <c:pt idx="326">
                  <c:v>14</c:v>
                </c:pt>
                <c:pt idx="327">
                  <c:v>21</c:v>
                </c:pt>
                <c:pt idx="328">
                  <c:v>15.666666666666666</c:v>
                </c:pt>
                <c:pt idx="329">
                  <c:v>26</c:v>
                </c:pt>
                <c:pt idx="330">
                  <c:v>23.666666666666668</c:v>
                </c:pt>
                <c:pt idx="331">
                  <c:v>24</c:v>
                </c:pt>
                <c:pt idx="332">
                  <c:v>18</c:v>
                </c:pt>
                <c:pt idx="333">
                  <c:v>0</c:v>
                </c:pt>
                <c:pt idx="334">
                  <c:v>20.5</c:v>
                </c:pt>
                <c:pt idx="335">
                  <c:v>16.333333333333332</c:v>
                </c:pt>
                <c:pt idx="336">
                  <c:v>13.666666666666666</c:v>
                </c:pt>
                <c:pt idx="337">
                  <c:v>0</c:v>
                </c:pt>
                <c:pt idx="338">
                  <c:v>0</c:v>
                </c:pt>
                <c:pt idx="339">
                  <c:v>19</c:v>
                </c:pt>
                <c:pt idx="340">
                  <c:v>17.333333333333332</c:v>
                </c:pt>
                <c:pt idx="341">
                  <c:v>14.666666666666666</c:v>
                </c:pt>
                <c:pt idx="342">
                  <c:v>13.666666666666666</c:v>
                </c:pt>
                <c:pt idx="343">
                  <c:v>0</c:v>
                </c:pt>
                <c:pt idx="344">
                  <c:v>15.333333333333334</c:v>
                </c:pt>
                <c:pt idx="345">
                  <c:v>16</c:v>
                </c:pt>
                <c:pt idx="346">
                  <c:v>23.333333333333332</c:v>
                </c:pt>
                <c:pt idx="347">
                  <c:v>16.5</c:v>
                </c:pt>
                <c:pt idx="348">
                  <c:v>26.666666666666668</c:v>
                </c:pt>
                <c:pt idx="349">
                  <c:v>0</c:v>
                </c:pt>
                <c:pt idx="350">
                  <c:v>18.666666666666668</c:v>
                </c:pt>
                <c:pt idx="351">
                  <c:v>0</c:v>
                </c:pt>
                <c:pt idx="352">
                  <c:v>19</c:v>
                </c:pt>
                <c:pt idx="353">
                  <c:v>22.333333333333332</c:v>
                </c:pt>
                <c:pt idx="354">
                  <c:v>8.6666666666666661</c:v>
                </c:pt>
                <c:pt idx="355">
                  <c:v>23.333333333333332</c:v>
                </c:pt>
                <c:pt idx="356">
                  <c:v>14.333333333333334</c:v>
                </c:pt>
                <c:pt idx="357">
                  <c:v>0</c:v>
                </c:pt>
                <c:pt idx="358">
                  <c:v>22.333333333333332</c:v>
                </c:pt>
                <c:pt idx="359">
                  <c:v>17</c:v>
                </c:pt>
                <c:pt idx="360">
                  <c:v>17</c:v>
                </c:pt>
                <c:pt idx="361">
                  <c:v>19</c:v>
                </c:pt>
                <c:pt idx="362">
                  <c:v>0</c:v>
                </c:pt>
                <c:pt idx="363">
                  <c:v>20</c:v>
                </c:pt>
                <c:pt idx="364">
                  <c:v>0</c:v>
                </c:pt>
                <c:pt idx="365">
                  <c:v>11.666666666666666</c:v>
                </c:pt>
                <c:pt idx="366">
                  <c:v>16</c:v>
                </c:pt>
                <c:pt idx="367">
                  <c:v>16</c:v>
                </c:pt>
                <c:pt idx="368">
                  <c:v>16.666666666666668</c:v>
                </c:pt>
                <c:pt idx="369">
                  <c:v>15.333333333333334</c:v>
                </c:pt>
                <c:pt idx="370">
                  <c:v>20.333333333333332</c:v>
                </c:pt>
                <c:pt idx="371">
                  <c:v>17</c:v>
                </c:pt>
                <c:pt idx="372">
                  <c:v>16.333333333333332</c:v>
                </c:pt>
                <c:pt idx="373">
                  <c:v>0</c:v>
                </c:pt>
                <c:pt idx="374">
                  <c:v>20.666666666666668</c:v>
                </c:pt>
                <c:pt idx="375">
                  <c:v>16</c:v>
                </c:pt>
                <c:pt idx="376">
                  <c:v>0</c:v>
                </c:pt>
                <c:pt idx="377">
                  <c:v>19.666666666666668</c:v>
                </c:pt>
                <c:pt idx="378">
                  <c:v>17</c:v>
                </c:pt>
                <c:pt idx="379">
                  <c:v>15</c:v>
                </c:pt>
                <c:pt idx="380">
                  <c:v>9.6666666666666661</c:v>
                </c:pt>
                <c:pt idx="381">
                  <c:v>16.333333333333332</c:v>
                </c:pt>
                <c:pt idx="382">
                  <c:v>0</c:v>
                </c:pt>
                <c:pt idx="383">
                  <c:v>23</c:v>
                </c:pt>
                <c:pt idx="384">
                  <c:v>0</c:v>
                </c:pt>
                <c:pt idx="385">
                  <c:v>0</c:v>
                </c:pt>
                <c:pt idx="386">
                  <c:v>17.666666666666668</c:v>
                </c:pt>
                <c:pt idx="387">
                  <c:v>29</c:v>
                </c:pt>
                <c:pt idx="388">
                  <c:v>14</c:v>
                </c:pt>
                <c:pt idx="389">
                  <c:v>0</c:v>
                </c:pt>
                <c:pt idx="390">
                  <c:v>26.666666666666668</c:v>
                </c:pt>
                <c:pt idx="391">
                  <c:v>18.666666666666668</c:v>
                </c:pt>
                <c:pt idx="392">
                  <c:v>17</c:v>
                </c:pt>
                <c:pt idx="393">
                  <c:v>14</c:v>
                </c:pt>
                <c:pt idx="394">
                  <c:v>17</c:v>
                </c:pt>
                <c:pt idx="395">
                  <c:v>24.666666666666668</c:v>
                </c:pt>
                <c:pt idx="396">
                  <c:v>23</c:v>
                </c:pt>
                <c:pt idx="397">
                  <c:v>15.666666666666666</c:v>
                </c:pt>
                <c:pt idx="398">
                  <c:v>18.666666666666668</c:v>
                </c:pt>
                <c:pt idx="399">
                  <c:v>27.666666666666668</c:v>
                </c:pt>
                <c:pt idx="400">
                  <c:v>0</c:v>
                </c:pt>
                <c:pt idx="401">
                  <c:v>0</c:v>
                </c:pt>
                <c:pt idx="402">
                  <c:v>16.333333333333332</c:v>
                </c:pt>
                <c:pt idx="403">
                  <c:v>21.666666666666668</c:v>
                </c:pt>
                <c:pt idx="404">
                  <c:v>11.666666666666666</c:v>
                </c:pt>
                <c:pt idx="405">
                  <c:v>11</c:v>
                </c:pt>
                <c:pt idx="406">
                  <c:v>23</c:v>
                </c:pt>
                <c:pt idx="407">
                  <c:v>22.666666666666668</c:v>
                </c:pt>
                <c:pt idx="408">
                  <c:v>0</c:v>
                </c:pt>
                <c:pt idx="409">
                  <c:v>19</c:v>
                </c:pt>
                <c:pt idx="410">
                  <c:v>17.333333333333332</c:v>
                </c:pt>
                <c:pt idx="411">
                  <c:v>16.333333333333332</c:v>
                </c:pt>
                <c:pt idx="412">
                  <c:v>18.666666666666668</c:v>
                </c:pt>
                <c:pt idx="413">
                  <c:v>16.333333333333332</c:v>
                </c:pt>
                <c:pt idx="414">
                  <c:v>16.333333333333332</c:v>
                </c:pt>
                <c:pt idx="415">
                  <c:v>11</c:v>
                </c:pt>
                <c:pt idx="416">
                  <c:v>0</c:v>
                </c:pt>
                <c:pt idx="417">
                  <c:v>0</c:v>
                </c:pt>
                <c:pt idx="418">
                  <c:v>16.333333333333332</c:v>
                </c:pt>
                <c:pt idx="419">
                  <c:v>18.666666666666668</c:v>
                </c:pt>
                <c:pt idx="420">
                  <c:v>20</c:v>
                </c:pt>
                <c:pt idx="421">
                  <c:v>0</c:v>
                </c:pt>
                <c:pt idx="422">
                  <c:v>21</c:v>
                </c:pt>
                <c:pt idx="423">
                  <c:v>0</c:v>
                </c:pt>
                <c:pt idx="424">
                  <c:v>27.666666666666668</c:v>
                </c:pt>
                <c:pt idx="425">
                  <c:v>21.666666666666668</c:v>
                </c:pt>
                <c:pt idx="426">
                  <c:v>16</c:v>
                </c:pt>
                <c:pt idx="427">
                  <c:v>15.666666666666666</c:v>
                </c:pt>
                <c:pt idx="428">
                  <c:v>21.333333333333332</c:v>
                </c:pt>
                <c:pt idx="429">
                  <c:v>17.666666666666668</c:v>
                </c:pt>
                <c:pt idx="430">
                  <c:v>19.333333333333332</c:v>
                </c:pt>
                <c:pt idx="431">
                  <c:v>26.666666666666668</c:v>
                </c:pt>
                <c:pt idx="432">
                  <c:v>20</c:v>
                </c:pt>
                <c:pt idx="433">
                  <c:v>22.666666666666668</c:v>
                </c:pt>
                <c:pt idx="434">
                  <c:v>0</c:v>
                </c:pt>
                <c:pt idx="435">
                  <c:v>23.666666666666668</c:v>
                </c:pt>
                <c:pt idx="436">
                  <c:v>12.666666666666666</c:v>
                </c:pt>
                <c:pt idx="437">
                  <c:v>16.333333333333332</c:v>
                </c:pt>
                <c:pt idx="438">
                  <c:v>21.333333333333332</c:v>
                </c:pt>
                <c:pt idx="439">
                  <c:v>23</c:v>
                </c:pt>
                <c:pt idx="440">
                  <c:v>26.333333333333332</c:v>
                </c:pt>
                <c:pt idx="441">
                  <c:v>18.333333333333332</c:v>
                </c:pt>
                <c:pt idx="442">
                  <c:v>19.333333333333332</c:v>
                </c:pt>
                <c:pt idx="443">
                  <c:v>12.5</c:v>
                </c:pt>
                <c:pt idx="444">
                  <c:v>11.333333333333334</c:v>
                </c:pt>
                <c:pt idx="445">
                  <c:v>0</c:v>
                </c:pt>
                <c:pt idx="446">
                  <c:v>17</c:v>
                </c:pt>
                <c:pt idx="447">
                  <c:v>16.666666666666668</c:v>
                </c:pt>
                <c:pt idx="448">
                  <c:v>18.333333333333332</c:v>
                </c:pt>
                <c:pt idx="449">
                  <c:v>0</c:v>
                </c:pt>
                <c:pt idx="450">
                  <c:v>14</c:v>
                </c:pt>
                <c:pt idx="451">
                  <c:v>16.666666666666668</c:v>
                </c:pt>
              </c:numCache>
            </c:numRef>
          </c:xVal>
          <c:yVal>
            <c:numRef>
              <c:f>regr2!$C$32:$C$483</c:f>
              <c:numCache>
                <c:formatCode>General</c:formatCode>
                <c:ptCount val="452"/>
                <c:pt idx="0">
                  <c:v>0.53851704884154294</c:v>
                </c:pt>
                <c:pt idx="1">
                  <c:v>1.0318100106699664</c:v>
                </c:pt>
                <c:pt idx="2">
                  <c:v>0.95763830954472917</c:v>
                </c:pt>
                <c:pt idx="3">
                  <c:v>-0.54254309516169097</c:v>
                </c:pt>
                <c:pt idx="4">
                  <c:v>0.55118323900787658</c:v>
                </c:pt>
                <c:pt idx="5">
                  <c:v>0.41420664027842102</c:v>
                </c:pt>
                <c:pt idx="6">
                  <c:v>1.0788102385830984</c:v>
                </c:pt>
                <c:pt idx="7">
                  <c:v>2.7057634446579826E-2</c:v>
                </c:pt>
                <c:pt idx="8">
                  <c:v>0.55035506160229186</c:v>
                </c:pt>
                <c:pt idx="9">
                  <c:v>-0.14394794303003566</c:v>
                </c:pt>
                <c:pt idx="10">
                  <c:v>-0.74977599026269548</c:v>
                </c:pt>
                <c:pt idx="11">
                  <c:v>-1.8718254386073272</c:v>
                </c:pt>
                <c:pt idx="12">
                  <c:v>-1.6387504679973088</c:v>
                </c:pt>
                <c:pt idx="13">
                  <c:v>0.1281745613926728</c:v>
                </c:pt>
                <c:pt idx="14">
                  <c:v>-8.8144134169020116E-2</c:v>
                </c:pt>
                <c:pt idx="15">
                  <c:v>-0.16470349632473757</c:v>
                </c:pt>
                <c:pt idx="16">
                  <c:v>-1.4292973186402387</c:v>
                </c:pt>
                <c:pt idx="17">
                  <c:v>0.53748680725734843</c:v>
                </c:pt>
                <c:pt idx="18">
                  <c:v>-0.85617689731910351</c:v>
                </c:pt>
                <c:pt idx="19">
                  <c:v>0.10967715130293687</c:v>
                </c:pt>
                <c:pt idx="20">
                  <c:v>0.37292629395710764</c:v>
                </c:pt>
                <c:pt idx="21">
                  <c:v>0.6076627871246143</c:v>
                </c:pt>
                <c:pt idx="22">
                  <c:v>2.5409850050366334E-2</c:v>
                </c:pt>
                <c:pt idx="23">
                  <c:v>0.31914541721997836</c:v>
                </c:pt>
                <c:pt idx="24">
                  <c:v>-2.2665356873810882E-2</c:v>
                </c:pt>
                <c:pt idx="25">
                  <c:v>-0.72023494153733036</c:v>
                </c:pt>
                <c:pt idx="26">
                  <c:v>0.77087616490780064</c:v>
                </c:pt>
                <c:pt idx="27">
                  <c:v>-0.98105252113931707</c:v>
                </c:pt>
                <c:pt idx="28">
                  <c:v>0.65426509802593502</c:v>
                </c:pt>
                <c:pt idx="29">
                  <c:v>0.8180952540634534</c:v>
                </c:pt>
                <c:pt idx="30">
                  <c:v>0.31528781509639714</c:v>
                </c:pt>
                <c:pt idx="31">
                  <c:v>-0.49564057446543464</c:v>
                </c:pt>
                <c:pt idx="32">
                  <c:v>0.25935727729716529</c:v>
                </c:pt>
                <c:pt idx="33">
                  <c:v>-2.3765715951001725</c:v>
                </c:pt>
                <c:pt idx="34">
                  <c:v>0.86830916872544295</c:v>
                </c:pt>
                <c:pt idx="35">
                  <c:v>0.58440483441828039</c:v>
                </c:pt>
                <c:pt idx="36">
                  <c:v>0.6882801522917612</c:v>
                </c:pt>
                <c:pt idx="37">
                  <c:v>0.10016149664343255</c:v>
                </c:pt>
                <c:pt idx="38">
                  <c:v>-1.4257030249902178</c:v>
                </c:pt>
                <c:pt idx="39">
                  <c:v>-0.5800088596805284</c:v>
                </c:pt>
                <c:pt idx="40">
                  <c:v>-0.12087294394032622</c:v>
                </c:pt>
                <c:pt idx="41">
                  <c:v>-0.89131985147020898</c:v>
                </c:pt>
                <c:pt idx="42">
                  <c:v>-0.2801425997089515</c:v>
                </c:pt>
                <c:pt idx="43">
                  <c:v>0.21060618872077974</c:v>
                </c:pt>
                <c:pt idx="44">
                  <c:v>0.96996519894661004</c:v>
                </c:pt>
                <c:pt idx="45">
                  <c:v>0.18779234278519841</c:v>
                </c:pt>
                <c:pt idx="46">
                  <c:v>-0.72079040796745186</c:v>
                </c:pt>
                <c:pt idx="47">
                  <c:v>0.52079636491215586</c:v>
                </c:pt>
                <c:pt idx="48">
                  <c:v>-0.32566434302802261</c:v>
                </c:pt>
                <c:pt idx="49">
                  <c:v>-2.085427297625575E-2</c:v>
                </c:pt>
                <c:pt idx="50">
                  <c:v>0.84757772773015594</c:v>
                </c:pt>
                <c:pt idx="51">
                  <c:v>7.904999445102634E-2</c:v>
                </c:pt>
                <c:pt idx="52">
                  <c:v>0.69854498999468184</c:v>
                </c:pt>
                <c:pt idx="53">
                  <c:v>-0.28456292632831159</c:v>
                </c:pt>
                <c:pt idx="54">
                  <c:v>0.83242745944416363</c:v>
                </c:pt>
                <c:pt idx="55">
                  <c:v>-1.415887146576591</c:v>
                </c:pt>
                <c:pt idx="56">
                  <c:v>-1.3462847457288034</c:v>
                </c:pt>
                <c:pt idx="57">
                  <c:v>-0.68325965416922307</c:v>
                </c:pt>
                <c:pt idx="58">
                  <c:v>0.32756184114646691</c:v>
                </c:pt>
                <c:pt idx="59">
                  <c:v>-5.9941003264318837E-3</c:v>
                </c:pt>
                <c:pt idx="60">
                  <c:v>-8.1122868182951891E-2</c:v>
                </c:pt>
                <c:pt idx="61">
                  <c:v>0.38225901007648355</c:v>
                </c:pt>
                <c:pt idx="62">
                  <c:v>-1.8030226995694001</c:v>
                </c:pt>
                <c:pt idx="63">
                  <c:v>-0.46485248628897446</c:v>
                </c:pt>
                <c:pt idx="64">
                  <c:v>7.9528786394482687E-2</c:v>
                </c:pt>
                <c:pt idx="65">
                  <c:v>0.49668877726318206</c:v>
                </c:pt>
                <c:pt idx="66">
                  <c:v>0.76540601169097133</c:v>
                </c:pt>
                <c:pt idx="67">
                  <c:v>-0.11242583192634337</c:v>
                </c:pt>
                <c:pt idx="68">
                  <c:v>1.310041413096898</c:v>
                </c:pt>
                <c:pt idx="69">
                  <c:v>-0.40405010456379031</c:v>
                </c:pt>
                <c:pt idx="70">
                  <c:v>-0.26653091388652594</c:v>
                </c:pt>
                <c:pt idx="71">
                  <c:v>8.2181833538511384E-2</c:v>
                </c:pt>
                <c:pt idx="72">
                  <c:v>0.66965280063320831</c:v>
                </c:pt>
                <c:pt idx="73">
                  <c:v>-0.12356244351029</c:v>
                </c:pt>
                <c:pt idx="74">
                  <c:v>-0.82672567820850773</c:v>
                </c:pt>
                <c:pt idx="75">
                  <c:v>-0.64770763256698727</c:v>
                </c:pt>
                <c:pt idx="76">
                  <c:v>-0.67620270348244471</c:v>
                </c:pt>
                <c:pt idx="77">
                  <c:v>-0.32876368793141331</c:v>
                </c:pt>
                <c:pt idx="78">
                  <c:v>0.11659853054668723</c:v>
                </c:pt>
                <c:pt idx="79">
                  <c:v>1.2922112617378891</c:v>
                </c:pt>
                <c:pt idx="80">
                  <c:v>-0.13745483691204585</c:v>
                </c:pt>
                <c:pt idx="81">
                  <c:v>-0.55512871091968519</c:v>
                </c:pt>
                <c:pt idx="82">
                  <c:v>0.5809709099192788</c:v>
                </c:pt>
                <c:pt idx="83">
                  <c:v>-0.98307190372178122</c:v>
                </c:pt>
                <c:pt idx="84">
                  <c:v>-1.3260876667579649</c:v>
                </c:pt>
                <c:pt idx="85">
                  <c:v>-0.73398611981327155</c:v>
                </c:pt>
                <c:pt idx="86">
                  <c:v>-9.0525888525840426E-2</c:v>
                </c:pt>
                <c:pt idx="87">
                  <c:v>-0.41581915413122594</c:v>
                </c:pt>
                <c:pt idx="88">
                  <c:v>-0.8053045896677864</c:v>
                </c:pt>
                <c:pt idx="89">
                  <c:v>-0.74573522789067148</c:v>
                </c:pt>
                <c:pt idx="90">
                  <c:v>-0.44558017346353074</c:v>
                </c:pt>
                <c:pt idx="91">
                  <c:v>-1.2613481505396127</c:v>
                </c:pt>
                <c:pt idx="92">
                  <c:v>-4.6778436730831263E-2</c:v>
                </c:pt>
                <c:pt idx="93">
                  <c:v>-0.56446902969665347</c:v>
                </c:pt>
                <c:pt idx="94">
                  <c:v>-1.2173078872039604</c:v>
                </c:pt>
                <c:pt idx="95">
                  <c:v>-1.0025950440916491</c:v>
                </c:pt>
                <c:pt idx="96">
                  <c:v>-0.62577944887274839</c:v>
                </c:pt>
                <c:pt idx="97">
                  <c:v>0.41503003170621344</c:v>
                </c:pt>
                <c:pt idx="98">
                  <c:v>0.15284147259840308</c:v>
                </c:pt>
                <c:pt idx="99">
                  <c:v>0.49840823961382386</c:v>
                </c:pt>
                <c:pt idx="100">
                  <c:v>-3.9864229316546762E-2</c:v>
                </c:pt>
                <c:pt idx="101">
                  <c:v>-0.27439045218949021</c:v>
                </c:pt>
                <c:pt idx="102">
                  <c:v>0.11086035374970749</c:v>
                </c:pt>
                <c:pt idx="103">
                  <c:v>-0.23271756298814594</c:v>
                </c:pt>
                <c:pt idx="104">
                  <c:v>0.97662840080338409</c:v>
                </c:pt>
                <c:pt idx="105">
                  <c:v>-1.4048420578585026</c:v>
                </c:pt>
                <c:pt idx="106">
                  <c:v>0.8872748097140577</c:v>
                </c:pt>
                <c:pt idx="107">
                  <c:v>-8.6242852407713677E-2</c:v>
                </c:pt>
                <c:pt idx="108">
                  <c:v>-0.47377284717585066</c:v>
                </c:pt>
                <c:pt idx="109">
                  <c:v>0.56272979901301134</c:v>
                </c:pt>
                <c:pt idx="110">
                  <c:v>0.65559426712022884</c:v>
                </c:pt>
                <c:pt idx="111">
                  <c:v>0.22482624101626048</c:v>
                </c:pt>
                <c:pt idx="112">
                  <c:v>-0.80524980130077517</c:v>
                </c:pt>
                <c:pt idx="113">
                  <c:v>0.21096651589273296</c:v>
                </c:pt>
                <c:pt idx="114">
                  <c:v>0.90909848843678009</c:v>
                </c:pt>
                <c:pt idx="115">
                  <c:v>-0.99229929745322343</c:v>
                </c:pt>
                <c:pt idx="116">
                  <c:v>0.76576959028869673</c:v>
                </c:pt>
                <c:pt idx="117">
                  <c:v>0.19146214374733628</c:v>
                </c:pt>
                <c:pt idx="118">
                  <c:v>-0.35212850401871254</c:v>
                </c:pt>
                <c:pt idx="119">
                  <c:v>-1.0708748987077126</c:v>
                </c:pt>
                <c:pt idx="120">
                  <c:v>-0.45379744346282558</c:v>
                </c:pt>
                <c:pt idx="121">
                  <c:v>1.0455166648414127</c:v>
                </c:pt>
                <c:pt idx="122">
                  <c:v>-0.17580401455077332</c:v>
                </c:pt>
                <c:pt idx="123">
                  <c:v>0.30916061628556957</c:v>
                </c:pt>
                <c:pt idx="124">
                  <c:v>0.2872744011481565</c:v>
                </c:pt>
                <c:pt idx="125">
                  <c:v>0.1268830463397328</c:v>
                </c:pt>
                <c:pt idx="126">
                  <c:v>0.40166363535352723</c:v>
                </c:pt>
                <c:pt idx="127">
                  <c:v>0.3945071072333417</c:v>
                </c:pt>
                <c:pt idx="128">
                  <c:v>1.1213314418514808</c:v>
                </c:pt>
                <c:pt idx="129">
                  <c:v>-0.1049721086412001</c:v>
                </c:pt>
                <c:pt idx="130">
                  <c:v>-0.48836181817365176</c:v>
                </c:pt>
                <c:pt idx="131">
                  <c:v>-0.721287395332179</c:v>
                </c:pt>
                <c:pt idx="132">
                  <c:v>-7.9311104441306401E-3</c:v>
                </c:pt>
                <c:pt idx="133">
                  <c:v>-1.3998146457416238</c:v>
                </c:pt>
                <c:pt idx="134">
                  <c:v>-0.53226911887591299</c:v>
                </c:pt>
                <c:pt idx="135">
                  <c:v>0.51169627821880326</c:v>
                </c:pt>
                <c:pt idx="136">
                  <c:v>-0.49128472644329735</c:v>
                </c:pt>
                <c:pt idx="137">
                  <c:v>-1.2934033498213982E-2</c:v>
                </c:pt>
                <c:pt idx="138">
                  <c:v>-9.3598710919684969E-2</c:v>
                </c:pt>
                <c:pt idx="139">
                  <c:v>-0.82773011356040338</c:v>
                </c:pt>
                <c:pt idx="140">
                  <c:v>9.2620502577698272E-2</c:v>
                </c:pt>
                <c:pt idx="141">
                  <c:v>-0.24061603742097892</c:v>
                </c:pt>
                <c:pt idx="142">
                  <c:v>0.77529873455866927</c:v>
                </c:pt>
                <c:pt idx="143">
                  <c:v>-0.11714350621448055</c:v>
                </c:pt>
                <c:pt idx="144">
                  <c:v>-1.0382210034181121</c:v>
                </c:pt>
                <c:pt idx="145">
                  <c:v>0.35139834367519063</c:v>
                </c:pt>
                <c:pt idx="146">
                  <c:v>-0.37218412259487188</c:v>
                </c:pt>
                <c:pt idx="147">
                  <c:v>3.5924021808695361E-2</c:v>
                </c:pt>
                <c:pt idx="148">
                  <c:v>-1.171496070467126</c:v>
                </c:pt>
                <c:pt idx="149">
                  <c:v>-0.5573869502394031</c:v>
                </c:pt>
                <c:pt idx="150">
                  <c:v>1.1112364188571666</c:v>
                </c:pt>
                <c:pt idx="151">
                  <c:v>0.74149728103232393</c:v>
                </c:pt>
                <c:pt idx="152">
                  <c:v>0.77961254483201392</c:v>
                </c:pt>
                <c:pt idx="153">
                  <c:v>-0.73241598410864039</c:v>
                </c:pt>
                <c:pt idx="154">
                  <c:v>-0.47521380215741482</c:v>
                </c:pt>
                <c:pt idx="155">
                  <c:v>0.43499185960183118</c:v>
                </c:pt>
                <c:pt idx="156">
                  <c:v>-1.0039691873074719</c:v>
                </c:pt>
                <c:pt idx="157">
                  <c:v>-3.4900632125245412E-2</c:v>
                </c:pt>
                <c:pt idx="158">
                  <c:v>-0.53518215568444738</c:v>
                </c:pt>
                <c:pt idx="159">
                  <c:v>-0.21597183074900661</c:v>
                </c:pt>
                <c:pt idx="160">
                  <c:v>-5.6590666285920133E-2</c:v>
                </c:pt>
                <c:pt idx="161">
                  <c:v>0.27338243624210623</c:v>
                </c:pt>
                <c:pt idx="162">
                  <c:v>-1.0034479854744172</c:v>
                </c:pt>
                <c:pt idx="163">
                  <c:v>-0.33544584913069375</c:v>
                </c:pt>
                <c:pt idx="164">
                  <c:v>-0.43634341683346989</c:v>
                </c:pt>
                <c:pt idx="165">
                  <c:v>0.22072410292590616</c:v>
                </c:pt>
                <c:pt idx="166">
                  <c:v>-0.89506482242074337</c:v>
                </c:pt>
                <c:pt idx="167">
                  <c:v>-3.9417291441671942E-2</c:v>
                </c:pt>
                <c:pt idx="168">
                  <c:v>1.1189600310295642</c:v>
                </c:pt>
                <c:pt idx="169">
                  <c:v>0.22506268666759421</c:v>
                </c:pt>
                <c:pt idx="170">
                  <c:v>-4.494488547290354E-2</c:v>
                </c:pt>
                <c:pt idx="171">
                  <c:v>0.26539314729482077</c:v>
                </c:pt>
                <c:pt idx="172">
                  <c:v>-1.0206658439032461</c:v>
                </c:pt>
                <c:pt idx="173">
                  <c:v>0.43451423588556226</c:v>
                </c:pt>
                <c:pt idx="174">
                  <c:v>-0.36485545930139907</c:v>
                </c:pt>
                <c:pt idx="175">
                  <c:v>0.33179542566850362</c:v>
                </c:pt>
                <c:pt idx="176">
                  <c:v>-0.12353290499353919</c:v>
                </c:pt>
                <c:pt idx="177">
                  <c:v>0.12121548210057487</c:v>
                </c:pt>
                <c:pt idx="178">
                  <c:v>0.2492847179863249</c:v>
                </c:pt>
                <c:pt idx="179">
                  <c:v>-5.6841592619914838E-2</c:v>
                </c:pt>
                <c:pt idx="180">
                  <c:v>-0.77532505490654602</c:v>
                </c:pt>
                <c:pt idx="181">
                  <c:v>-0.80288218442207349</c:v>
                </c:pt>
                <c:pt idx="182">
                  <c:v>-1.861595627459788</c:v>
                </c:pt>
                <c:pt idx="183">
                  <c:v>0.35320869792732124</c:v>
                </c:pt>
                <c:pt idx="184">
                  <c:v>-0.31581849952745022</c:v>
                </c:pt>
                <c:pt idx="185">
                  <c:v>-0.70862678101724685</c:v>
                </c:pt>
                <c:pt idx="186">
                  <c:v>0.19953771324450464</c:v>
                </c:pt>
                <c:pt idx="187">
                  <c:v>-1.3945491851013458</c:v>
                </c:pt>
                <c:pt idx="188">
                  <c:v>-0.37506955462720581</c:v>
                </c:pt>
                <c:pt idx="189">
                  <c:v>1.0873454559228488</c:v>
                </c:pt>
                <c:pt idx="190">
                  <c:v>0.84103831364814985</c:v>
                </c:pt>
                <c:pt idx="191">
                  <c:v>0.47090953180452999</c:v>
                </c:pt>
                <c:pt idx="192">
                  <c:v>0.20004040842097037</c:v>
                </c:pt>
                <c:pt idx="193">
                  <c:v>0.97709153385317116</c:v>
                </c:pt>
                <c:pt idx="194">
                  <c:v>0.90895472739847571</c:v>
                </c:pt>
                <c:pt idx="195">
                  <c:v>0.37874381960090897</c:v>
                </c:pt>
                <c:pt idx="196">
                  <c:v>1.3869539518314444</c:v>
                </c:pt>
                <c:pt idx="197">
                  <c:v>0.14634216909405717</c:v>
                </c:pt>
                <c:pt idx="198">
                  <c:v>-9.9834399292063392E-2</c:v>
                </c:pt>
                <c:pt idx="199">
                  <c:v>1.2827961112028579</c:v>
                </c:pt>
                <c:pt idx="200">
                  <c:v>-2.7734369384653847</c:v>
                </c:pt>
                <c:pt idx="201">
                  <c:v>0.45726712297125394</c:v>
                </c:pt>
                <c:pt idx="202">
                  <c:v>0.9003965145341164</c:v>
                </c:pt>
                <c:pt idx="203">
                  <c:v>0.74439298119533115</c:v>
                </c:pt>
                <c:pt idx="204">
                  <c:v>-0.81203591030873046</c:v>
                </c:pt>
                <c:pt idx="205">
                  <c:v>0.789483100260985</c:v>
                </c:pt>
                <c:pt idx="206">
                  <c:v>-0.64930773281643539</c:v>
                </c:pt>
                <c:pt idx="207">
                  <c:v>-0.89441930928536983</c:v>
                </c:pt>
                <c:pt idx="208">
                  <c:v>-1.0891798116267719</c:v>
                </c:pt>
                <c:pt idx="209">
                  <c:v>4.8665347895289202E-2</c:v>
                </c:pt>
                <c:pt idx="210">
                  <c:v>2.0716320412465627E-2</c:v>
                </c:pt>
                <c:pt idx="211">
                  <c:v>0.40586473550533064</c:v>
                </c:pt>
                <c:pt idx="212">
                  <c:v>0.93362681781202639</c:v>
                </c:pt>
                <c:pt idx="213">
                  <c:v>0.82239659271140297</c:v>
                </c:pt>
                <c:pt idx="214">
                  <c:v>-1.5641935689356874</c:v>
                </c:pt>
                <c:pt idx="215">
                  <c:v>2.2120688248373099E-2</c:v>
                </c:pt>
                <c:pt idx="216">
                  <c:v>-0.73355877096927813</c:v>
                </c:pt>
                <c:pt idx="217">
                  <c:v>0.16014868653420633</c:v>
                </c:pt>
                <c:pt idx="218">
                  <c:v>0.23162448634118116</c:v>
                </c:pt>
                <c:pt idx="219">
                  <c:v>0.65305994733917139</c:v>
                </c:pt>
                <c:pt idx="220">
                  <c:v>1.1199365409894746</c:v>
                </c:pt>
                <c:pt idx="221">
                  <c:v>7.9087592170144383E-2</c:v>
                </c:pt>
                <c:pt idx="222">
                  <c:v>1.1879656398763832</c:v>
                </c:pt>
                <c:pt idx="223">
                  <c:v>-1.0017182715330815</c:v>
                </c:pt>
                <c:pt idx="224">
                  <c:v>-1.1519103503142718</c:v>
                </c:pt>
                <c:pt idx="225">
                  <c:v>0.21320129849246561</c:v>
                </c:pt>
                <c:pt idx="226">
                  <c:v>2.9707346738902185E-2</c:v>
                </c:pt>
                <c:pt idx="227">
                  <c:v>-1.3441431837460387</c:v>
                </c:pt>
                <c:pt idx="228">
                  <c:v>0.38021646071292281</c:v>
                </c:pt>
                <c:pt idx="229">
                  <c:v>0.17987146168690638</c:v>
                </c:pt>
                <c:pt idx="230">
                  <c:v>-0.43163875874239666</c:v>
                </c:pt>
                <c:pt idx="231">
                  <c:v>0.62259425101068899</c:v>
                </c:pt>
                <c:pt idx="232">
                  <c:v>7.9014816625232243E-2</c:v>
                </c:pt>
                <c:pt idx="233">
                  <c:v>-0.5188722513068722</c:v>
                </c:pt>
                <c:pt idx="234">
                  <c:v>0.65112940363778948</c:v>
                </c:pt>
                <c:pt idx="235">
                  <c:v>0.29899317573473461</c:v>
                </c:pt>
                <c:pt idx="236">
                  <c:v>0.64459912600693059</c:v>
                </c:pt>
                <c:pt idx="237">
                  <c:v>0.47010398806338571</c:v>
                </c:pt>
                <c:pt idx="238">
                  <c:v>0.51099292257485085</c:v>
                </c:pt>
                <c:pt idx="239">
                  <c:v>-1.1492384730787226</c:v>
                </c:pt>
                <c:pt idx="240">
                  <c:v>0.59370051593302309</c:v>
                </c:pt>
                <c:pt idx="241">
                  <c:v>-1.0297828364282735</c:v>
                </c:pt>
                <c:pt idx="242">
                  <c:v>0.94190656087754343</c:v>
                </c:pt>
                <c:pt idx="243">
                  <c:v>0.64650881661198278</c:v>
                </c:pt>
                <c:pt idx="244">
                  <c:v>0.3088632284653996</c:v>
                </c:pt>
                <c:pt idx="245">
                  <c:v>1.0324190955782679</c:v>
                </c:pt>
                <c:pt idx="246">
                  <c:v>1.0306937729944732E-2</c:v>
                </c:pt>
                <c:pt idx="247">
                  <c:v>8.3583568867657831E-2</c:v>
                </c:pt>
                <c:pt idx="248">
                  <c:v>1.0432214378757254</c:v>
                </c:pt>
                <c:pt idx="249">
                  <c:v>0.35043262730069324</c:v>
                </c:pt>
                <c:pt idx="250">
                  <c:v>0.93560324255623284</c:v>
                </c:pt>
                <c:pt idx="251">
                  <c:v>0.80245493757966635</c:v>
                </c:pt>
                <c:pt idx="252">
                  <c:v>0.32456933268993726</c:v>
                </c:pt>
                <c:pt idx="253">
                  <c:v>-0.26360178084305197</c:v>
                </c:pt>
                <c:pt idx="254">
                  <c:v>-1.3872052929517114</c:v>
                </c:pt>
                <c:pt idx="255">
                  <c:v>-0.66293559520097922</c:v>
                </c:pt>
                <c:pt idx="256">
                  <c:v>-1.0675646566078392</c:v>
                </c:pt>
                <c:pt idx="257">
                  <c:v>0.75476540925453106</c:v>
                </c:pt>
                <c:pt idx="258">
                  <c:v>0.91036152211175514</c:v>
                </c:pt>
                <c:pt idx="259">
                  <c:v>2.5693840962219827E-2</c:v>
                </c:pt>
                <c:pt idx="260">
                  <c:v>0.36499279719612954</c:v>
                </c:pt>
                <c:pt idx="261">
                  <c:v>1.4025660284091157</c:v>
                </c:pt>
                <c:pt idx="262">
                  <c:v>-0.7963647910550633</c:v>
                </c:pt>
                <c:pt idx="263">
                  <c:v>1.1330330457469451E-2</c:v>
                </c:pt>
                <c:pt idx="264">
                  <c:v>1.2805399904570067</c:v>
                </c:pt>
                <c:pt idx="265">
                  <c:v>0.19942456677887588</c:v>
                </c:pt>
                <c:pt idx="266">
                  <c:v>0.29066537279480453</c:v>
                </c:pt>
                <c:pt idx="267">
                  <c:v>-0.89265065091958906</c:v>
                </c:pt>
                <c:pt idx="268">
                  <c:v>1.3175412350152049</c:v>
                </c:pt>
                <c:pt idx="269">
                  <c:v>0.12450654309112696</c:v>
                </c:pt>
                <c:pt idx="270">
                  <c:v>-0.76216356011240549</c:v>
                </c:pt>
                <c:pt idx="271">
                  <c:v>-0.45013320059108564</c:v>
                </c:pt>
                <c:pt idx="272">
                  <c:v>-0.73211150699072269</c:v>
                </c:pt>
                <c:pt idx="273">
                  <c:v>0.46636210840137693</c:v>
                </c:pt>
                <c:pt idx="274">
                  <c:v>0.25042692547302092</c:v>
                </c:pt>
                <c:pt idx="275">
                  <c:v>0.78515154935749099</c:v>
                </c:pt>
                <c:pt idx="276">
                  <c:v>-0.44921773667487175</c:v>
                </c:pt>
                <c:pt idx="277">
                  <c:v>-0.14283683752798249</c:v>
                </c:pt>
                <c:pt idx="278">
                  <c:v>-0.17779024229612306</c:v>
                </c:pt>
                <c:pt idx="279">
                  <c:v>-1.3954782604044298</c:v>
                </c:pt>
                <c:pt idx="280">
                  <c:v>0.47101007749818358</c:v>
                </c:pt>
                <c:pt idx="281">
                  <c:v>0.19013042648806477</c:v>
                </c:pt>
                <c:pt idx="282">
                  <c:v>-0.13901735530770942</c:v>
                </c:pt>
                <c:pt idx="283">
                  <c:v>3.8681904737476014E-2</c:v>
                </c:pt>
                <c:pt idx="284">
                  <c:v>-1.2965788149883917E-2</c:v>
                </c:pt>
                <c:pt idx="285">
                  <c:v>-2.3807520955235768</c:v>
                </c:pt>
                <c:pt idx="286">
                  <c:v>-0.34698106398338435</c:v>
                </c:pt>
                <c:pt idx="287">
                  <c:v>0.17599466257872942</c:v>
                </c:pt>
                <c:pt idx="288">
                  <c:v>-0.88564632061168025</c:v>
                </c:pt>
                <c:pt idx="289">
                  <c:v>-1.1122230129809692</c:v>
                </c:pt>
                <c:pt idx="290">
                  <c:v>0.11721774404407093</c:v>
                </c:pt>
                <c:pt idx="291">
                  <c:v>-0.38904418568435828</c:v>
                </c:pt>
                <c:pt idx="292">
                  <c:v>-0.36292209170109091</c:v>
                </c:pt>
                <c:pt idx="293">
                  <c:v>-1.0299455254467529</c:v>
                </c:pt>
                <c:pt idx="294">
                  <c:v>0.24519363917601389</c:v>
                </c:pt>
                <c:pt idx="295">
                  <c:v>-0.10950872019723201</c:v>
                </c:pt>
                <c:pt idx="296">
                  <c:v>0.80096213925139725</c:v>
                </c:pt>
                <c:pt idx="297">
                  <c:v>0.9439280598899682</c:v>
                </c:pt>
                <c:pt idx="298">
                  <c:v>0.10997621707792016</c:v>
                </c:pt>
                <c:pt idx="299">
                  <c:v>0.55588861636953579</c:v>
                </c:pt>
                <c:pt idx="300">
                  <c:v>1.7933497256684374</c:v>
                </c:pt>
                <c:pt idx="301">
                  <c:v>0.36376059229048918</c:v>
                </c:pt>
                <c:pt idx="302">
                  <c:v>0.81122128790511816</c:v>
                </c:pt>
                <c:pt idx="303">
                  <c:v>1.1097455006664552</c:v>
                </c:pt>
                <c:pt idx="304">
                  <c:v>0.51875583813066983</c:v>
                </c:pt>
                <c:pt idx="305">
                  <c:v>1.1809172747286021</c:v>
                </c:pt>
                <c:pt idx="306">
                  <c:v>-0.80298024202879681</c:v>
                </c:pt>
                <c:pt idx="307">
                  <c:v>0.51121965186852814</c:v>
                </c:pt>
                <c:pt idx="308">
                  <c:v>1.145497516465412</c:v>
                </c:pt>
                <c:pt idx="309">
                  <c:v>-0.28426867310738402</c:v>
                </c:pt>
                <c:pt idx="310">
                  <c:v>0.10622926129594124</c:v>
                </c:pt>
                <c:pt idx="311">
                  <c:v>0.4676582461079235</c:v>
                </c:pt>
                <c:pt idx="312">
                  <c:v>-0.42581464567464833</c:v>
                </c:pt>
                <c:pt idx="313">
                  <c:v>0.85949618990974042</c:v>
                </c:pt>
                <c:pt idx="314">
                  <c:v>1.2467993779490505</c:v>
                </c:pt>
                <c:pt idx="315">
                  <c:v>-0.85555427921865435</c:v>
                </c:pt>
                <c:pt idx="316">
                  <c:v>0.48366776740623552</c:v>
                </c:pt>
                <c:pt idx="317">
                  <c:v>0.79541009653176697</c:v>
                </c:pt>
                <c:pt idx="318">
                  <c:v>-1.7643363590568082</c:v>
                </c:pt>
                <c:pt idx="319">
                  <c:v>1.5096876333688964</c:v>
                </c:pt>
                <c:pt idx="320">
                  <c:v>-0.33915068287396544</c:v>
                </c:pt>
                <c:pt idx="321">
                  <c:v>0.95326388326600586</c:v>
                </c:pt>
                <c:pt idx="322">
                  <c:v>-1.7771538540127807E-2</c:v>
                </c:pt>
                <c:pt idx="323">
                  <c:v>0.33301551281736685</c:v>
                </c:pt>
                <c:pt idx="324">
                  <c:v>-0.33863773317744839</c:v>
                </c:pt>
                <c:pt idx="325">
                  <c:v>-0.78607654911933356</c:v>
                </c:pt>
                <c:pt idx="326">
                  <c:v>0.46247289114202372</c:v>
                </c:pt>
                <c:pt idx="327">
                  <c:v>1.1486025032722442</c:v>
                </c:pt>
                <c:pt idx="328">
                  <c:v>-0.38863324699559776</c:v>
                </c:pt>
                <c:pt idx="329">
                  <c:v>-1.6339982562476409</c:v>
                </c:pt>
                <c:pt idx="330">
                  <c:v>-0.56979729399259726</c:v>
                </c:pt>
                <c:pt idx="331">
                  <c:v>0.83120265375605129</c:v>
                </c:pt>
                <c:pt idx="332">
                  <c:v>-0.89302396008649265</c:v>
                </c:pt>
                <c:pt idx="333">
                  <c:v>-0.33632715114908862</c:v>
                </c:pt>
                <c:pt idx="334">
                  <c:v>-0.32000764114427449</c:v>
                </c:pt>
                <c:pt idx="335">
                  <c:v>2.0108493149701534E-2</c:v>
                </c:pt>
                <c:pt idx="336">
                  <c:v>1.2535448312020989</c:v>
                </c:pt>
                <c:pt idx="337">
                  <c:v>-1.110936092329271</c:v>
                </c:pt>
                <c:pt idx="338">
                  <c:v>0.67558243877903212</c:v>
                </c:pt>
                <c:pt idx="339">
                  <c:v>0.53788407539286531</c:v>
                </c:pt>
                <c:pt idx="340">
                  <c:v>0.24167990416566809</c:v>
                </c:pt>
                <c:pt idx="341">
                  <c:v>0.59152182690407429</c:v>
                </c:pt>
                <c:pt idx="342">
                  <c:v>0.39434443103396166</c:v>
                </c:pt>
                <c:pt idx="343">
                  <c:v>-0.53105582936331386</c:v>
                </c:pt>
                <c:pt idx="344">
                  <c:v>1.1067170818053196E-2</c:v>
                </c:pt>
                <c:pt idx="345">
                  <c:v>1.1477356041356046</c:v>
                </c:pt>
                <c:pt idx="346">
                  <c:v>-0.24527997536610435</c:v>
                </c:pt>
                <c:pt idx="347">
                  <c:v>-0.40102373651245049</c:v>
                </c:pt>
                <c:pt idx="348">
                  <c:v>0.83490861448526044</c:v>
                </c:pt>
                <c:pt idx="349">
                  <c:v>0.28801096245491253</c:v>
                </c:pt>
                <c:pt idx="350">
                  <c:v>-1.6229006446771905</c:v>
                </c:pt>
                <c:pt idx="351">
                  <c:v>0.60632394089585917</c:v>
                </c:pt>
                <c:pt idx="352">
                  <c:v>-0.99095921397661613</c:v>
                </c:pt>
                <c:pt idx="353">
                  <c:v>1.0611016104650322</c:v>
                </c:pt>
                <c:pt idx="354">
                  <c:v>-4.0946259931693429E-2</c:v>
                </c:pt>
                <c:pt idx="355">
                  <c:v>0.1460005994699749</c:v>
                </c:pt>
                <c:pt idx="356">
                  <c:v>-1.7532111706478837E-2</c:v>
                </c:pt>
                <c:pt idx="357">
                  <c:v>0.17201642342966483</c:v>
                </c:pt>
                <c:pt idx="358">
                  <c:v>-0.32130181919099021</c:v>
                </c:pt>
                <c:pt idx="359">
                  <c:v>-1.0739555891723662</c:v>
                </c:pt>
                <c:pt idx="360">
                  <c:v>-7.3634828592473056E-2</c:v>
                </c:pt>
                <c:pt idx="361">
                  <c:v>-0.37398289867458256</c:v>
                </c:pt>
                <c:pt idx="362">
                  <c:v>-2.3924920296918102</c:v>
                </c:pt>
                <c:pt idx="363">
                  <c:v>1.7359376233645283</c:v>
                </c:pt>
                <c:pt idx="364">
                  <c:v>-0.17694631237890679</c:v>
                </c:pt>
                <c:pt idx="365">
                  <c:v>0.73272729096521649</c:v>
                </c:pt>
                <c:pt idx="366">
                  <c:v>1.5133491425705525E-2</c:v>
                </c:pt>
                <c:pt idx="367">
                  <c:v>-1.1164535418042683</c:v>
                </c:pt>
                <c:pt idx="368">
                  <c:v>0.12545565739471121</c:v>
                </c:pt>
                <c:pt idx="369">
                  <c:v>0.49105297603061526</c:v>
                </c:pt>
                <c:pt idx="370">
                  <c:v>0.21793149039162296</c:v>
                </c:pt>
                <c:pt idx="371">
                  <c:v>1.0181281585106126</c:v>
                </c:pt>
                <c:pt idx="372">
                  <c:v>1.586610299503564</c:v>
                </c:pt>
                <c:pt idx="373">
                  <c:v>-0.85239886751333716</c:v>
                </c:pt>
                <c:pt idx="374">
                  <c:v>0.4107755731748961</c:v>
                </c:pt>
                <c:pt idx="375">
                  <c:v>-2.66617440488508E-2</c:v>
                </c:pt>
                <c:pt idx="376">
                  <c:v>0.42391659140610738</c:v>
                </c:pt>
                <c:pt idx="377">
                  <c:v>1.0894795718195889</c:v>
                </c:pt>
                <c:pt idx="378">
                  <c:v>0.84106712918352233</c:v>
                </c:pt>
                <c:pt idx="379">
                  <c:v>0.20653304109845783</c:v>
                </c:pt>
                <c:pt idx="380">
                  <c:v>0.31115699341854608</c:v>
                </c:pt>
                <c:pt idx="381">
                  <c:v>-1.1041310228812322</c:v>
                </c:pt>
                <c:pt idx="382">
                  <c:v>-0.65498912357244743</c:v>
                </c:pt>
                <c:pt idx="383">
                  <c:v>-0.38780755052325677</c:v>
                </c:pt>
                <c:pt idx="384">
                  <c:v>-0.24447653065227559</c:v>
                </c:pt>
                <c:pt idx="385">
                  <c:v>0.48301931665695674</c:v>
                </c:pt>
                <c:pt idx="386">
                  <c:v>0.85164929058002947</c:v>
                </c:pt>
                <c:pt idx="387">
                  <c:v>0.62502656296961323</c:v>
                </c:pt>
                <c:pt idx="388">
                  <c:v>-0.33839664393764846</c:v>
                </c:pt>
                <c:pt idx="389">
                  <c:v>1.0613014380289942</c:v>
                </c:pt>
                <c:pt idx="390">
                  <c:v>-0.69589803698273212</c:v>
                </c:pt>
                <c:pt idx="391">
                  <c:v>0.3831278126093367</c:v>
                </c:pt>
                <c:pt idx="392">
                  <c:v>-0.46450105909738681</c:v>
                </c:pt>
                <c:pt idx="393">
                  <c:v>0.19113507801626417</c:v>
                </c:pt>
                <c:pt idx="394">
                  <c:v>0.13919784100923094</c:v>
                </c:pt>
                <c:pt idx="395">
                  <c:v>-0.57354714021367581</c:v>
                </c:pt>
                <c:pt idx="396">
                  <c:v>-1.3367748311502021</c:v>
                </c:pt>
                <c:pt idx="397">
                  <c:v>-0.17942912228286101</c:v>
                </c:pt>
                <c:pt idx="398">
                  <c:v>-0.50006901960785299</c:v>
                </c:pt>
                <c:pt idx="399">
                  <c:v>0.22602367274429902</c:v>
                </c:pt>
                <c:pt idx="400">
                  <c:v>0.17246941612241473</c:v>
                </c:pt>
                <c:pt idx="401">
                  <c:v>-1.1793163771310975</c:v>
                </c:pt>
                <c:pt idx="402">
                  <c:v>0.35617428457234279</c:v>
                </c:pt>
                <c:pt idx="403">
                  <c:v>0.78515154935749099</c:v>
                </c:pt>
                <c:pt idx="404">
                  <c:v>0.45434484356679716</c:v>
                </c:pt>
                <c:pt idx="405">
                  <c:v>-1.1501762885026205</c:v>
                </c:pt>
                <c:pt idx="406">
                  <c:v>-0.62387536186086257</c:v>
                </c:pt>
                <c:pt idx="407">
                  <c:v>-0.81188102120470029</c:v>
                </c:pt>
                <c:pt idx="408">
                  <c:v>-0.31053262562563244</c:v>
                </c:pt>
                <c:pt idx="409">
                  <c:v>-0.26694187065278818</c:v>
                </c:pt>
                <c:pt idx="410">
                  <c:v>0.62220880549291424</c:v>
                </c:pt>
                <c:pt idx="411">
                  <c:v>0.56961522384612495</c:v>
                </c:pt>
                <c:pt idx="412">
                  <c:v>-0.86141438471519693</c:v>
                </c:pt>
                <c:pt idx="413">
                  <c:v>-0.20148526394542809</c:v>
                </c:pt>
                <c:pt idx="414">
                  <c:v>-0.10144853579590274</c:v>
                </c:pt>
                <c:pt idx="415">
                  <c:v>-0.70565685004962519</c:v>
                </c:pt>
                <c:pt idx="416">
                  <c:v>0.60192765992620645</c:v>
                </c:pt>
                <c:pt idx="417">
                  <c:v>0.79524378812469365</c:v>
                </c:pt>
                <c:pt idx="418">
                  <c:v>0.34925459064024977</c:v>
                </c:pt>
                <c:pt idx="419">
                  <c:v>1.6772564512706412</c:v>
                </c:pt>
                <c:pt idx="420">
                  <c:v>-0.11689524877969193</c:v>
                </c:pt>
                <c:pt idx="421">
                  <c:v>0.78426800912298456</c:v>
                </c:pt>
                <c:pt idx="422">
                  <c:v>-0.18047393055866001</c:v>
                </c:pt>
                <c:pt idx="423">
                  <c:v>0.16654322725228843</c:v>
                </c:pt>
                <c:pt idx="424">
                  <c:v>0.23262622862874149</c:v>
                </c:pt>
                <c:pt idx="425">
                  <c:v>0.74746720151075774</c:v>
                </c:pt>
                <c:pt idx="426">
                  <c:v>0.21290294261978016</c:v>
                </c:pt>
                <c:pt idx="427">
                  <c:v>-1.2880262897181196</c:v>
                </c:pt>
                <c:pt idx="428">
                  <c:v>0.52726926399776897</c:v>
                </c:pt>
                <c:pt idx="429">
                  <c:v>1.0019498436703236</c:v>
                </c:pt>
                <c:pt idx="430">
                  <c:v>0.54035321058776864</c:v>
                </c:pt>
                <c:pt idx="431">
                  <c:v>0.99129147339484458</c:v>
                </c:pt>
                <c:pt idx="432">
                  <c:v>1.5346598122940773</c:v>
                </c:pt>
                <c:pt idx="433">
                  <c:v>0.42165604812483259</c:v>
                </c:pt>
                <c:pt idx="434">
                  <c:v>4.3976122642317428E-2</c:v>
                </c:pt>
                <c:pt idx="435">
                  <c:v>0.40629956265323175</c:v>
                </c:pt>
                <c:pt idx="436">
                  <c:v>1.2728289671245516</c:v>
                </c:pt>
                <c:pt idx="437">
                  <c:v>-1.2392275039219143</c:v>
                </c:pt>
                <c:pt idx="438">
                  <c:v>-8.1032593466725089E-2</c:v>
                </c:pt>
                <c:pt idx="439">
                  <c:v>0.44503369886535493</c:v>
                </c:pt>
                <c:pt idx="440">
                  <c:v>0.17709833825936272</c:v>
                </c:pt>
                <c:pt idx="441">
                  <c:v>1.1675268315601208</c:v>
                </c:pt>
                <c:pt idx="442">
                  <c:v>-0.36728911303865663</c:v>
                </c:pt>
                <c:pt idx="443">
                  <c:v>1.348074332283185</c:v>
                </c:pt>
                <c:pt idx="444">
                  <c:v>-0.75614642802293464</c:v>
                </c:pt>
                <c:pt idx="445">
                  <c:v>-2.1230921578999848</c:v>
                </c:pt>
                <c:pt idx="446">
                  <c:v>1.1927651082941089</c:v>
                </c:pt>
                <c:pt idx="447">
                  <c:v>-0.31129133092453953</c:v>
                </c:pt>
                <c:pt idx="448">
                  <c:v>-0.26246497103494848</c:v>
                </c:pt>
                <c:pt idx="449">
                  <c:v>8.8469940976256822E-2</c:v>
                </c:pt>
                <c:pt idx="450">
                  <c:v>-0.59676257365521534</c:v>
                </c:pt>
                <c:pt idx="451">
                  <c:v>-0.99019310645131364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20976"/>
        <c:axId val="463921368"/>
      </c:scatterChart>
      <c:valAx>
        <c:axId val="46392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ACT_ave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921368"/>
        <c:crosses val="autoZero"/>
        <c:crossBetween val="midCat"/>
      </c:valAx>
      <c:valAx>
        <c:axId val="463921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920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9</xdr:row>
      <xdr:rowOff>185737</xdr:rowOff>
    </xdr:from>
    <xdr:to>
      <xdr:col>13</xdr:col>
      <xdr:colOff>714375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</xdr:colOff>
      <xdr:row>26</xdr:row>
      <xdr:rowOff>185737</xdr:rowOff>
    </xdr:from>
    <xdr:to>
      <xdr:col>13</xdr:col>
      <xdr:colOff>390525</xdr:colOff>
      <xdr:row>44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581025</xdr:colOff>
      <xdr:row>12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266699</xdr:colOff>
      <xdr:row>13</xdr:row>
      <xdr:rowOff>142875</xdr:rowOff>
    </xdr:from>
    <xdr:to>
      <xdr:col>16</xdr:col>
      <xdr:colOff>9524</xdr:colOff>
      <xdr:row>27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171449</xdr:colOff>
      <xdr:row>0</xdr:row>
      <xdr:rowOff>180974</xdr:rowOff>
    </xdr:from>
    <xdr:to>
      <xdr:col>23</xdr:col>
      <xdr:colOff>9524</xdr:colOff>
      <xdr:row>12</xdr:row>
      <xdr:rowOff>85724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219074</xdr:colOff>
      <xdr:row>13</xdr:row>
      <xdr:rowOff>161925</xdr:rowOff>
    </xdr:from>
    <xdr:to>
      <xdr:col>23</xdr:col>
      <xdr:colOff>38099</xdr:colOff>
      <xdr:row>27</xdr:row>
      <xdr:rowOff>133350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57150</xdr:rowOff>
    </xdr:from>
    <xdr:to>
      <xdr:col>15</xdr:col>
      <xdr:colOff>542925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295275</xdr:colOff>
      <xdr:row>0</xdr:row>
      <xdr:rowOff>95250</xdr:rowOff>
    </xdr:from>
    <xdr:to>
      <xdr:col>23</xdr:col>
      <xdr:colOff>561975</xdr:colOff>
      <xdr:row>16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180974</xdr:colOff>
      <xdr:row>17</xdr:row>
      <xdr:rowOff>180975</xdr:rowOff>
    </xdr:from>
    <xdr:to>
      <xdr:col>15</xdr:col>
      <xdr:colOff>552449</xdr:colOff>
      <xdr:row>33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190499</xdr:colOff>
      <xdr:row>1</xdr:row>
      <xdr:rowOff>9524</xdr:rowOff>
    </xdr:from>
    <xdr:to>
      <xdr:col>22</xdr:col>
      <xdr:colOff>47625</xdr:colOff>
      <xdr:row>18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200024</xdr:colOff>
      <xdr:row>19</xdr:row>
      <xdr:rowOff>114299</xdr:rowOff>
    </xdr:from>
    <xdr:to>
      <xdr:col>22</xdr:col>
      <xdr:colOff>85725</xdr:colOff>
      <xdr:row>40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streicher, Kurt M" refreshedDate="42766.445727893515" createdVersion="5" refreshedVersion="5" minRefreshableVersion="3" recordCount="452">
  <cacheSource type="worksheet">
    <worksheetSource ref="A1:J453" sheet="logistic regr"/>
  </cacheSource>
  <cacheFields count="15">
    <cacheField name="ID" numFmtId="0">
      <sharedItems containsSemiMixedTypes="0" containsString="0" containsNumber="1" containsInteger="1" minValue="3" maxValue="716"/>
    </cacheField>
    <cacheField name="GPA" numFmtId="0">
      <sharedItems containsSemiMixedTypes="0" containsString="0" containsNumber="1" minValue="9.5710000000000003E-2" maxValue="4"/>
    </cacheField>
    <cacheField name="GPA&lt;2.0" numFmtId="0">
      <sharedItems containsSemiMixedTypes="0" containsString="0" containsNumber="1" containsInteger="1" minValue="0" maxValue="1"/>
    </cacheField>
    <cacheField name="Age" numFmtId="0">
      <sharedItems containsSemiMixedTypes="0" containsString="0" containsNumber="1" containsInteger="1" minValue="15" maxValue="64" count="43">
        <n v="22"/>
        <n v="20"/>
        <n v="21"/>
        <n v="17"/>
        <n v="24"/>
        <n v="18"/>
        <n v="19"/>
        <n v="26"/>
        <n v="34"/>
        <n v="36"/>
        <n v="27"/>
        <n v="28"/>
        <n v="30"/>
        <n v="33"/>
        <n v="25"/>
        <n v="23"/>
        <n v="45"/>
        <n v="32"/>
        <n v="46"/>
        <n v="49"/>
        <n v="53"/>
        <n v="29"/>
        <n v="42"/>
        <n v="38"/>
        <n v="37"/>
        <n v="39"/>
        <n v="52"/>
        <n v="47"/>
        <n v="16"/>
        <n v="35"/>
        <n v="15"/>
        <n v="51"/>
        <n v="48"/>
        <n v="31"/>
        <n v="40"/>
        <n v="43"/>
        <n v="56"/>
        <n v="61"/>
        <n v="54"/>
        <n v="50"/>
        <n v="44"/>
        <n v="59"/>
        <n v="64"/>
      </sharedItems>
      <fieldGroup base="3">
        <rangePr autoEnd="0" startNum="15" endNum="36" groupInterval="3"/>
        <groupItems count="9">
          <s v="&lt;15"/>
          <s v="15-17"/>
          <s v="18-20"/>
          <s v="21-23"/>
          <s v="24-26"/>
          <s v="27-29"/>
          <s v="30-32"/>
          <s v="33-36"/>
          <s v="&gt;36"/>
        </groupItems>
      </fieldGroup>
    </cacheField>
    <cacheField name="Gender" numFmtId="0">
      <sharedItems containsSemiMixedTypes="0" containsString="0" containsNumber="1" containsInteger="1" minValue="0" maxValue="1"/>
    </cacheField>
    <cacheField name="Have_ACT" numFmtId="0">
      <sharedItems containsSemiMixedTypes="0" containsString="0" containsNumber="1" containsInteger="1" minValue="0" maxValue="1"/>
    </cacheField>
    <cacheField name="ACT_ave" numFmtId="0">
      <sharedItems containsSemiMixedTypes="0" containsString="0" containsNumber="1" minValue="0" maxValue="32.333333333333336" count="67">
        <n v="0"/>
        <n v="21.666666666666668"/>
        <n v="14.333333333333334"/>
        <n v="16"/>
        <n v="25.333333333333332"/>
        <n v="15"/>
        <n v="20"/>
        <n v="13.333333333333334"/>
        <n v="11"/>
        <n v="23.333333333333332"/>
        <n v="15.333333333333334"/>
        <n v="14.666666666666666"/>
        <n v="20.333333333333332"/>
        <n v="10"/>
        <n v="22.333333333333332"/>
        <n v="12.333333333333334"/>
        <n v="12"/>
        <n v="23"/>
        <n v="21.333333333333332"/>
        <n v="24.5"/>
        <n v="28"/>
        <n v="29"/>
        <n v="27.333333333333332"/>
        <n v="13"/>
        <n v="16.333333333333332"/>
        <n v="19"/>
        <n v="27.666666666666668"/>
        <n v="17"/>
        <n v="17.333333333333332"/>
        <n v="18.333333333333332"/>
        <n v="15.666666666666666"/>
        <n v="26"/>
        <n v="19.666666666666668"/>
        <n v="23.666666666666668"/>
        <n v="18"/>
        <n v="17.666666666666668"/>
        <n v="21"/>
        <n v="11.333333333333334"/>
        <n v="19.333333333333332"/>
        <n v="22"/>
        <n v="18.666666666666668"/>
        <n v="10.666666666666666"/>
        <n v="12.666666666666666"/>
        <n v="22.666666666666668"/>
        <n v="27"/>
        <n v="28.666666666666668"/>
        <n v="26.666666666666668"/>
        <n v="20.666666666666668"/>
        <n v="25.666666666666668"/>
        <n v="24"/>
        <n v="25"/>
        <n v="24.333333333333332"/>
        <n v="14"/>
        <n v="24.666666666666668"/>
        <n v="16.666666666666668"/>
        <n v="10.333333333333334"/>
        <n v="13.666666666666666"/>
        <n v="30"/>
        <n v="11.666666666666666"/>
        <n v="32.333333333333336"/>
        <n v="9.3333333333333339"/>
        <n v="20.5"/>
        <n v="16.5"/>
        <n v="8.6666666666666661"/>
        <n v="9.6666666666666661"/>
        <n v="26.333333333333332"/>
        <n v="12.5"/>
      </sharedItems>
      <fieldGroup base="6">
        <rangePr autoStart="0" autoEnd="0" startNum="8" endNum="26" groupInterval="3"/>
        <groupItems count="8">
          <s v="&lt;8"/>
          <s v="8-11"/>
          <s v="11-14"/>
          <s v="14-17"/>
          <s v="17-20"/>
          <s v="20-23"/>
          <s v="23-26"/>
          <s v="&gt;26"/>
        </groupItems>
      </fieldGroup>
    </cacheField>
    <cacheField name="Race3" numFmtId="0">
      <sharedItems containsSemiMixedTypes="0" containsString="0" containsNumber="1" containsInteger="1" minValue="0" maxValue="1"/>
    </cacheField>
    <cacheField name="Race4" numFmtId="0">
      <sharedItems containsSemiMixedTypes="0" containsString="0" containsNumber="1" containsInteger="1" minValue="0" maxValue="1"/>
    </cacheField>
    <cacheField name="Credits" numFmtId="0">
      <sharedItems containsSemiMixedTypes="0" containsString="0" containsNumber="1" containsInteger="1" minValue="1" maxValue="30"/>
    </cacheField>
    <cacheField name="CTE" numFmtId="0">
      <sharedItems containsSemiMixedTypes="0" containsString="0" containsNumber="1" containsInteger="1" minValue="0" maxValue="1"/>
    </cacheField>
    <cacheField name="LOR" numFmtId="166">
      <sharedItems containsSemiMixedTypes="0" containsString="0" containsNumber="1" minValue="-4.5597200000000004" maxValue="-0.14015"/>
    </cacheField>
    <cacheField name="OR" numFmtId="166">
      <sharedItems containsSemiMixedTypes="0" containsString="0" containsNumber="1" minValue="1.0464988730081944E-2" maxValue="0.86922784144328713"/>
    </cacheField>
    <cacheField name="phat" numFmtId="166">
      <sharedItems containsSemiMixedTypes="0" containsString="0" containsNumber="1" minValue="1.0356606955015817E-2" maxValue="0.465019738188861"/>
    </cacheField>
    <cacheField name="phat*(1-phat)" numFmtId="0">
      <sharedItems containsSemiMixedTypes="0" containsString="0" containsNumber="1" minValue="1.0249347647395135E-2" maxValue="0.248776381283624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streicher, Kurt M" refreshedDate="42766.578883333335" createdVersion="5" refreshedVersion="5" minRefreshableVersion="3" recordCount="717">
  <cacheSource type="worksheet">
    <worksheetSource ref="A1:W718" sheet="CC data"/>
  </cacheSource>
  <cacheFields count="23">
    <cacheField name="ID" numFmtId="0">
      <sharedItems containsSemiMixedTypes="0" containsString="0" containsNumber="1" containsInteger="1" minValue="1" maxValue="717"/>
    </cacheField>
    <cacheField name="GPA" numFmtId="0">
      <sharedItems containsSemiMixedTypes="0" containsString="0" containsNumber="1" minValue="9.5710000000000003E-2" maxValue="4"/>
    </cacheField>
    <cacheField name="GPA&lt;2.0" numFmtId="0">
      <sharedItems containsSemiMixedTypes="0" containsString="0" containsNumber="1" containsInteger="1" minValue="0" maxValue="1"/>
    </cacheField>
    <cacheField name="Non_Trad" numFmtId="0">
      <sharedItems containsSemiMixedTypes="0" containsString="0" containsNumber="1" containsInteger="1" minValue="0" maxValue="1"/>
    </cacheField>
    <cacheField name="Race" numFmtId="0">
      <sharedItems containsSemiMixedTypes="0" containsString="0" containsNumber="1" containsInteger="1" minValue="2" maxValue="4" count="3">
        <n v="2"/>
        <n v="4"/>
        <n v="3"/>
      </sharedItems>
    </cacheField>
    <cacheField name="Age" numFmtId="0">
      <sharedItems containsSemiMixedTypes="0" containsString="0" containsNumber="1" containsInteger="1" minValue="15" maxValue="64" count="46">
        <n v="19"/>
        <n v="21"/>
        <n v="22"/>
        <n v="20"/>
        <n v="27"/>
        <n v="40"/>
        <n v="24"/>
        <n v="17"/>
        <n v="33"/>
        <n v="18"/>
        <n v="34"/>
        <n v="26"/>
        <n v="23"/>
        <n v="41"/>
        <n v="36"/>
        <n v="28"/>
        <n v="30"/>
        <n v="25"/>
        <n v="45"/>
        <n v="32"/>
        <n v="46"/>
        <n v="53"/>
        <n v="49"/>
        <n v="38"/>
        <n v="56"/>
        <n v="29"/>
        <n v="42"/>
        <n v="54"/>
        <n v="47"/>
        <n v="39"/>
        <n v="31"/>
        <n v="37"/>
        <n v="52"/>
        <n v="43"/>
        <n v="16"/>
        <n v="35"/>
        <n v="15"/>
        <n v="51"/>
        <n v="48"/>
        <n v="50"/>
        <n v="61"/>
        <n v="44"/>
        <n v="55"/>
        <n v="57"/>
        <n v="59"/>
        <n v="64"/>
      </sharedItems>
      <fieldGroup base="5">
        <rangePr autoStart="0" autoEnd="0" startNum="15" endNum="54" groupInterval="4"/>
        <groupItems count="12">
          <s v="&lt;15"/>
          <s v="15-18"/>
          <s v="19-22"/>
          <s v="23-26"/>
          <s v="27-30"/>
          <s v="31-34"/>
          <s v="35-38"/>
          <s v="39-42"/>
          <s v="43-46"/>
          <s v="47-50"/>
          <s v="51-54"/>
          <s v="&gt;55"/>
        </groupItems>
      </fieldGroup>
    </cacheField>
    <cacheField name="First_Gen" numFmtId="0">
      <sharedItems containsSemiMixedTypes="0" containsString="0" containsNumber="1" containsInteger="1" minValue="0" maxValue="1"/>
    </cacheField>
    <cacheField name="Fin_aid_app" numFmtId="0">
      <sharedItems containsSemiMixedTypes="0" containsString="0" containsNumber="1" containsInteger="1" minValue="0" maxValue="1"/>
    </cacheField>
    <cacheField name="Gender" numFmtId="0">
      <sharedItems containsSemiMixedTypes="0" containsString="0" containsNumber="1" containsInteger="1" minValue="0" maxValue="1" count="2">
        <n v="0"/>
        <n v="1"/>
      </sharedItems>
    </cacheField>
    <cacheField name="Race3" numFmtId="0">
      <sharedItems containsSemiMixedTypes="0" containsString="0" containsNumber="1" containsInteger="1" minValue="0" maxValue="1"/>
    </cacheField>
    <cacheField name="Race4" numFmtId="0">
      <sharedItems containsSemiMixedTypes="0" containsString="0" containsNumber="1" containsInteger="1" minValue="0" maxValue="1"/>
    </cacheField>
    <cacheField name="HS_grad" numFmtId="0">
      <sharedItems containsSemiMixedTypes="0" containsString="0" containsNumber="1" containsInteger="1" minValue="0" maxValue="1"/>
    </cacheField>
    <cacheField name="ZIP_AA+" numFmtId="0">
      <sharedItems containsSemiMixedTypes="0" containsString="0" containsNumber="1" minValue="6.8" maxValue="45.3"/>
    </cacheField>
    <cacheField name="Credits" numFmtId="0">
      <sharedItems containsSemiMixedTypes="0" containsString="0" containsNumber="1" minValue="1" maxValue="163" count="104">
        <n v="34"/>
        <n v="36"/>
        <n v="22"/>
        <n v="49"/>
        <n v="10"/>
        <n v="77"/>
        <n v="9"/>
        <n v="32"/>
        <n v="18"/>
        <n v="52"/>
        <n v="24"/>
        <n v="42"/>
        <n v="16"/>
        <n v="12"/>
        <n v="6"/>
        <n v="3"/>
        <n v="5"/>
        <n v="62"/>
        <n v="38"/>
        <n v="44"/>
        <n v="74"/>
        <n v="2"/>
        <n v="14"/>
        <n v="35"/>
        <n v="41"/>
        <n v="26"/>
        <n v="15"/>
        <n v="60"/>
        <n v="81"/>
        <n v="25"/>
        <n v="46"/>
        <n v="75"/>
        <n v="21"/>
        <n v="37"/>
        <n v="45"/>
        <n v="85"/>
        <n v="27"/>
        <n v="1"/>
        <n v="80"/>
        <n v="82"/>
        <n v="13"/>
        <n v="108"/>
        <n v="33"/>
        <n v="17"/>
        <n v="7"/>
        <n v="54"/>
        <n v="63"/>
        <n v="4"/>
        <n v="99"/>
        <n v="163"/>
        <n v="88"/>
        <n v="23"/>
        <n v="124"/>
        <n v="109"/>
        <n v="43"/>
        <n v="70"/>
        <n v="47"/>
        <n v="30"/>
        <n v="83"/>
        <n v="55.01"/>
        <n v="40"/>
        <n v="56"/>
        <n v="53"/>
        <n v="58"/>
        <n v="28"/>
        <n v="87"/>
        <n v="8"/>
        <n v="20"/>
        <n v="19"/>
        <n v="31"/>
        <n v="39"/>
        <n v="61"/>
        <n v="106"/>
        <n v="98"/>
        <n v="51"/>
        <n v="89"/>
        <n v="64"/>
        <n v="50"/>
        <n v="101"/>
        <n v="84"/>
        <n v="11"/>
        <n v="55"/>
        <n v="57"/>
        <n v="66"/>
        <n v="59"/>
        <n v="72"/>
        <n v="29"/>
        <n v="48"/>
        <n v="71"/>
        <n v="65"/>
        <n v="90"/>
        <n v="97"/>
        <n v="76"/>
        <n v="119"/>
        <n v="50.33"/>
        <n v="93"/>
        <n v="92"/>
        <n v="99.33"/>
        <n v="146"/>
        <n v="58.66"/>
        <n v="51.99"/>
        <n v="91"/>
        <n v="79"/>
        <n v="78"/>
      </sharedItems>
      <fieldGroup base="13">
        <rangePr autoStart="0" autoEnd="0" startNum="0" endNum="100" groupInterval="10"/>
        <groupItems count="12">
          <s v="&lt;0"/>
          <s v="0-10"/>
          <s v="10-20"/>
          <s v="20-30"/>
          <s v="30-40"/>
          <s v="40-50"/>
          <s v="50-60"/>
          <s v="60-70"/>
          <s v="70-80"/>
          <s v="80-90"/>
          <s v="90-100"/>
          <s v="&gt;100"/>
        </groupItems>
      </fieldGroup>
    </cacheField>
    <cacheField name="CTE" numFmtId="0">
      <sharedItems containsSemiMixedTypes="0" containsString="0" containsNumber="1" containsInteger="1" minValue="0" maxValue="1"/>
    </cacheField>
    <cacheField name="Have_ACT" numFmtId="0">
      <sharedItems containsSemiMixedTypes="0" containsString="0" containsNumber="1" containsInteger="1" minValue="0" maxValue="1" count="2">
        <n v="1"/>
        <n v="0"/>
      </sharedItems>
    </cacheField>
    <cacheField name="ACT_ave" numFmtId="0">
      <sharedItems containsSemiMixedTypes="0" containsString="0" containsNumber="1" minValue="0" maxValue="32.333333333333336" count="71">
        <n v="19"/>
        <n v="25.666666666666668"/>
        <n v="0"/>
        <n v="23"/>
        <n v="21.666666666666668"/>
        <n v="17.333333333333332"/>
        <n v="14.333333333333334"/>
        <n v="22"/>
        <n v="16"/>
        <n v="25"/>
        <n v="25.333333333333332"/>
        <n v="15"/>
        <n v="20"/>
        <n v="13.333333333333334"/>
        <n v="11"/>
        <n v="23.333333333333332"/>
        <n v="18.666666666666668"/>
        <n v="20.333333333333332"/>
        <n v="18"/>
        <n v="15.333333333333334"/>
        <n v="14.666666666666666"/>
        <n v="17.666666666666668"/>
        <n v="10"/>
        <n v="19.333333333333332"/>
        <n v="22.333333333333332"/>
        <n v="12.333333333333334"/>
        <n v="12"/>
        <n v="21.333333333333332"/>
        <n v="29.666666666666668"/>
        <n v="19.666666666666668"/>
        <n v="24.5"/>
        <n v="14"/>
        <n v="28"/>
        <n v="16.666666666666668"/>
        <n v="29"/>
        <n v="27.333333333333332"/>
        <n v="13"/>
        <n v="16.333333333333332"/>
        <n v="27.666666666666668"/>
        <n v="23.666666666666668"/>
        <n v="17"/>
        <n v="18.333333333333332"/>
        <n v="15.666666666666666"/>
        <n v="24"/>
        <n v="26"/>
        <n v="22.666666666666668"/>
        <n v="22.5"/>
        <n v="29.333333333333332"/>
        <n v="21"/>
        <n v="11.333333333333334"/>
        <n v="10.666666666666666"/>
        <n v="12.666666666666666"/>
        <n v="9"/>
        <n v="20.666666666666668"/>
        <n v="26.333333333333332"/>
        <n v="27"/>
        <n v="28.666666666666668"/>
        <n v="26.666666666666668"/>
        <n v="24.333333333333332"/>
        <n v="13.666666666666666"/>
        <n v="24.666666666666668"/>
        <n v="10.333333333333334"/>
        <n v="30"/>
        <n v="11.666666666666666"/>
        <n v="32.333333333333336"/>
        <n v="9.3333333333333339"/>
        <n v="20.5"/>
        <n v="16.5"/>
        <n v="8.6666666666666661"/>
        <n v="9.6666666666666661"/>
        <n v="12.5"/>
      </sharedItems>
      <fieldGroup base="16">
        <rangePr autoStart="0" autoEnd="0" startNum="8" endNum="28" groupInterval="4"/>
        <groupItems count="7">
          <s v="&lt;8"/>
          <s v="8-12"/>
          <s v="12-16"/>
          <s v="16-20"/>
          <s v="20-24"/>
          <s v="24-28"/>
          <s v="&gt;28"/>
        </groupItems>
      </fieldGroup>
    </cacheField>
    <cacheField name="ZIP_Med_Inc" numFmtId="0">
      <sharedItems containsSemiMixedTypes="0" containsString="0" containsNumber="1" containsInteger="1" minValue="17188" maxValue="132982"/>
    </cacheField>
    <cacheField name="ZIP_HS" numFmtId="0">
      <sharedItems containsSemiMixedTypes="0" containsString="0" containsNumber="1" minValue="9.6" maxValue="62.3"/>
    </cacheField>
    <cacheField name="ZIP_AA" numFmtId="0">
      <sharedItems containsSemiMixedTypes="0" containsString="0" containsNumber="1" minValue="2.2000000000000002" maxValue="15.5"/>
    </cacheField>
    <cacheField name="ZIP_BA" numFmtId="0">
      <sharedItems containsSemiMixedTypes="0" containsString="0" containsNumber="1" minValue="0" maxValue="38.9"/>
    </cacheField>
    <cacheField name="Trans_creds" numFmtId="0">
      <sharedItems containsSemiMixedTypes="0" containsString="0" containsNumber="1" minValue="0" maxValue="58"/>
    </cacheField>
    <cacheField name="Progra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2">
  <r>
    <n v="3"/>
    <n v="3.6809099999999999"/>
    <n v="0"/>
    <x v="0"/>
    <n v="1"/>
    <n v="0"/>
    <x v="0"/>
    <n v="0"/>
    <n v="1"/>
    <n v="22"/>
    <n v="0"/>
    <n v="-1.8460599999999998"/>
    <n v="0.15785790279676992"/>
    <n v="0.13633616216244587"/>
    <n v="0.11774861304926112"/>
  </r>
  <r>
    <n v="5"/>
    <n v="3.6"/>
    <n v="0"/>
    <x v="1"/>
    <n v="1"/>
    <n v="1"/>
    <x v="1"/>
    <n v="0"/>
    <n v="0"/>
    <n v="10"/>
    <n v="0"/>
    <n v="-1.1483333333333334"/>
    <n v="0.31716493734572943"/>
    <n v="0.2407936381793315"/>
    <n v="0.18281206199169267"/>
  </r>
  <r>
    <n v="7"/>
    <n v="3.44333"/>
    <n v="0"/>
    <x v="2"/>
    <n v="0"/>
    <n v="1"/>
    <x v="2"/>
    <n v="0"/>
    <n v="0"/>
    <n v="9"/>
    <n v="0"/>
    <n v="-1.0028766666666669"/>
    <n v="0.36682269532717787"/>
    <n v="0.26837621044869403"/>
    <n v="0.19635042011389234"/>
  </r>
  <r>
    <n v="9"/>
    <n v="1.6666700000000001"/>
    <n v="1"/>
    <x v="2"/>
    <n v="0"/>
    <n v="1"/>
    <x v="3"/>
    <n v="1"/>
    <n v="0"/>
    <n v="18"/>
    <n v="1"/>
    <n v="-1.1520100000000002"/>
    <n v="0.31600096866637567"/>
    <n v="0.24012213986940179"/>
    <n v="0.18246349781394122"/>
  </r>
  <r>
    <n v="11"/>
    <n v="3.3887499999999999"/>
    <n v="0"/>
    <x v="3"/>
    <n v="0"/>
    <n v="0"/>
    <x v="0"/>
    <n v="0"/>
    <n v="0"/>
    <n v="24"/>
    <n v="1"/>
    <n v="-2.0344100000000003"/>
    <n v="0.13075760673811421"/>
    <n v="0.11563716746978996"/>
    <n v="0.10226521296935372"/>
  </r>
  <r>
    <n v="13"/>
    <n v="3.5625"/>
    <n v="0"/>
    <x v="4"/>
    <n v="0"/>
    <n v="0"/>
    <x v="0"/>
    <n v="0"/>
    <n v="1"/>
    <n v="16"/>
    <n v="1"/>
    <n v="-2.41052"/>
    <n v="8.9768602759993377E-2"/>
    <n v="8.2374003556940134E-2"/>
    <n v="7.5588527094941349E-2"/>
  </r>
  <r>
    <n v="14"/>
    <n v="3.9175"/>
    <n v="0"/>
    <x v="5"/>
    <n v="0"/>
    <n v="1"/>
    <x v="4"/>
    <n v="0"/>
    <n v="0"/>
    <n v="12"/>
    <n v="0"/>
    <n v="-1.825966666666667"/>
    <n v="0.16106187570731853"/>
    <n v="0.13871945938212782"/>
    <n v="0.119476370970858"/>
  </r>
  <r>
    <n v="15"/>
    <n v="2.3333300000000001"/>
    <n v="0"/>
    <x v="6"/>
    <n v="0"/>
    <n v="1"/>
    <x v="5"/>
    <n v="0"/>
    <n v="0"/>
    <n v="9"/>
    <n v="1"/>
    <n v="-0.95507000000000009"/>
    <n v="0.38478520864562754"/>
    <n v="0.2778663479673949"/>
    <n v="0.20065664063465752"/>
  </r>
  <r>
    <n v="16"/>
    <n v="3.165"/>
    <n v="0"/>
    <x v="6"/>
    <n v="0"/>
    <n v="1"/>
    <x v="6"/>
    <n v="0"/>
    <n v="0"/>
    <n v="6"/>
    <n v="0"/>
    <n v="-1.4024700000000001"/>
    <n v="0.24598862105342414"/>
    <n v="0.19742445227585823"/>
    <n v="0.1584480379194356"/>
  </r>
  <r>
    <n v="17"/>
    <n v="2"/>
    <n v="0"/>
    <x v="4"/>
    <n v="1"/>
    <n v="1"/>
    <x v="7"/>
    <n v="0"/>
    <n v="0"/>
    <n v="3"/>
    <n v="1"/>
    <n v="-0.61758666666666673"/>
    <n v="0.53924424464037923"/>
    <n v="0.35033052520288321"/>
    <n v="0.22759904831395522"/>
  </r>
  <r>
    <n v="18"/>
    <n v="1.8660000000000001"/>
    <n v="1"/>
    <x v="4"/>
    <n v="0"/>
    <n v="1"/>
    <x v="8"/>
    <n v="0"/>
    <n v="1"/>
    <n v="5"/>
    <n v="0"/>
    <n v="-0.86580000000000013"/>
    <n v="0.42071484608579357"/>
    <n v="0.29612898552084782"/>
    <n v="0.20843660945524134"/>
  </r>
  <r>
    <n v="19"/>
    <n v="1"/>
    <n v="1"/>
    <x v="1"/>
    <n v="0"/>
    <n v="0"/>
    <x v="0"/>
    <n v="0"/>
    <n v="0"/>
    <n v="3"/>
    <n v="0"/>
    <n v="-2.1955999999999998"/>
    <n v="0.11129176640854244"/>
    <n v="0.10014630700289776"/>
    <n v="9.0117024196579104E-2"/>
  </r>
  <r>
    <n v="20"/>
    <n v="0.50895000000000001"/>
    <n v="1"/>
    <x v="6"/>
    <n v="1"/>
    <n v="1"/>
    <x v="9"/>
    <n v="1"/>
    <n v="0"/>
    <n v="6"/>
    <n v="1"/>
    <n v="-1.2437366666666667"/>
    <n v="0.2883049033532793"/>
    <n v="0.22378623461174565"/>
    <n v="0.17370595581004239"/>
  </r>
  <r>
    <n v="25"/>
    <n v="3"/>
    <n v="0"/>
    <x v="1"/>
    <n v="0"/>
    <n v="0"/>
    <x v="0"/>
    <n v="0"/>
    <n v="0"/>
    <n v="3"/>
    <n v="0"/>
    <n v="-2.1955999999999998"/>
    <n v="0.11129176640854244"/>
    <n v="0.10014630700289776"/>
    <n v="9.0117024196579104E-2"/>
  </r>
  <r>
    <n v="26"/>
    <n v="2.33"/>
    <n v="0"/>
    <x v="6"/>
    <n v="0"/>
    <n v="1"/>
    <x v="10"/>
    <n v="0"/>
    <n v="0"/>
    <n v="3"/>
    <n v="0"/>
    <n v="-0.98489666666666675"/>
    <n v="0.3734778176505969"/>
    <n v="0.27192125919401416"/>
    <n v="0.19798008799235595"/>
  </r>
  <r>
    <n v="27"/>
    <n v="2.7250000000000001"/>
    <n v="0"/>
    <x v="7"/>
    <n v="0"/>
    <n v="0"/>
    <x v="0"/>
    <n v="0"/>
    <n v="0"/>
    <n v="6"/>
    <n v="1"/>
    <n v="-2.5179800000000001"/>
    <n v="8.0622299419442156E-2"/>
    <n v="7.4607288284496823E-2"/>
    <n v="6.9041040819330809E-2"/>
  </r>
  <r>
    <n v="28"/>
    <n v="0.66666999999999998"/>
    <n v="1"/>
    <x v="5"/>
    <n v="0"/>
    <n v="1"/>
    <x v="11"/>
    <n v="1"/>
    <n v="0"/>
    <n v="2"/>
    <n v="0"/>
    <n v="-0.87151333333333358"/>
    <n v="0.41831801539796581"/>
    <n v="0.29493950641287597"/>
    <n v="0.20795019396980507"/>
  </r>
  <r>
    <n v="29"/>
    <n v="3.09429"/>
    <n v="0"/>
    <x v="1"/>
    <n v="1"/>
    <n v="1"/>
    <x v="12"/>
    <n v="0"/>
    <n v="0"/>
    <n v="14"/>
    <n v="0"/>
    <n v="-1.0290266666666668"/>
    <n v="0.35735461650921202"/>
    <n v="0.26327284864455075"/>
    <n v="0.19396025581113421"/>
  </r>
  <r>
    <n v="32"/>
    <n v="1.335"/>
    <n v="1"/>
    <x v="4"/>
    <n v="0"/>
    <n v="1"/>
    <x v="13"/>
    <n v="0"/>
    <n v="0"/>
    <n v="3"/>
    <n v="1"/>
    <n v="-0.77632000000000012"/>
    <n v="0.46009605319663871"/>
    <n v="0.31511355173471944"/>
    <n v="0.21581700124784975"/>
  </r>
  <r>
    <n v="33"/>
    <n v="2.69231"/>
    <n v="0"/>
    <x v="0"/>
    <n v="1"/>
    <n v="1"/>
    <x v="5"/>
    <n v="0"/>
    <n v="1"/>
    <n v="26"/>
    <n v="1"/>
    <n v="-0.65925999999999996"/>
    <n v="0.51723394602803174"/>
    <n v="0.34090586186929117"/>
    <n v="0.22468905521244695"/>
  </r>
  <r>
    <n v="34"/>
    <n v="3.1339999999999999"/>
    <n v="0"/>
    <x v="8"/>
    <n v="0"/>
    <n v="1"/>
    <x v="3"/>
    <n v="0"/>
    <n v="0"/>
    <n v="15"/>
    <n v="1"/>
    <n v="-1.8505000000000003"/>
    <n v="0.1571585673818412"/>
    <n v="0.13581420197011057"/>
    <n v="0.11736870451333259"/>
  </r>
  <r>
    <n v="37"/>
    <n v="3.19231"/>
    <n v="0"/>
    <x v="1"/>
    <n v="1"/>
    <n v="1"/>
    <x v="14"/>
    <n v="0"/>
    <n v="0"/>
    <n v="26"/>
    <n v="1"/>
    <n v="-1.2079866666666668"/>
    <n v="0.29879825473127125"/>
    <n v="0.23005748093886552"/>
    <n v="0.17713103640292904"/>
  </r>
  <r>
    <n v="38"/>
    <n v="2.4672000000000001"/>
    <n v="0"/>
    <x v="1"/>
    <n v="1"/>
    <n v="1"/>
    <x v="1"/>
    <n v="1"/>
    <n v="0"/>
    <n v="25"/>
    <n v="0"/>
    <n v="-1.1483333333333334"/>
    <n v="0.31716493734572943"/>
    <n v="0.2407936381793315"/>
    <n v="0.18281206199169267"/>
  </r>
  <r>
    <n v="39"/>
    <n v="3.5339999999999998"/>
    <n v="0"/>
    <x v="9"/>
    <n v="0"/>
    <n v="0"/>
    <x v="0"/>
    <n v="0"/>
    <n v="0"/>
    <n v="15"/>
    <n v="1"/>
    <n v="-3.0552799999999998"/>
    <n v="4.7109528255550502E-2"/>
    <n v="4.4990067403964322E-2"/>
    <n v="4.2965961238951071E-2"/>
  </r>
  <r>
    <n v="41"/>
    <n v="2"/>
    <n v="0"/>
    <x v="10"/>
    <n v="1"/>
    <n v="1"/>
    <x v="8"/>
    <n v="1"/>
    <n v="0"/>
    <n v="3"/>
    <n v="0"/>
    <n v="-0.56999"/>
    <n v="0.56553109398220047"/>
    <n v="0.36123913230217219"/>
    <n v="0.23074542159574593"/>
  </r>
  <r>
    <n v="42"/>
    <n v="1.835"/>
    <n v="1"/>
    <x v="11"/>
    <n v="0"/>
    <n v="1"/>
    <x v="15"/>
    <n v="0"/>
    <n v="0"/>
    <n v="6"/>
    <n v="0"/>
    <n v="-1.2000266666666668"/>
    <n v="0.3011861801736414"/>
    <n v="0.23147047268320092"/>
    <n v="0.17789189295901647"/>
  </r>
  <r>
    <n v="43"/>
    <n v="4"/>
    <n v="0"/>
    <x v="12"/>
    <n v="0"/>
    <n v="0"/>
    <x v="0"/>
    <n v="0"/>
    <n v="1"/>
    <n v="9"/>
    <n v="1"/>
    <n v="-2.7328999999999999"/>
    <n v="6.5030427710289565E-2"/>
    <n v="6.1059689956556994E-2"/>
    <n v="5.7331404218966125E-2"/>
  </r>
  <r>
    <n v="44"/>
    <n v="1.63524"/>
    <n v="1"/>
    <x v="0"/>
    <n v="0"/>
    <n v="1"/>
    <x v="3"/>
    <n v="0"/>
    <n v="0"/>
    <n v="14"/>
    <n v="0"/>
    <n v="-1.20574"/>
    <n v="0.29947030946903935"/>
    <n v="0.2304556766605943"/>
    <n v="0.17734585775550191"/>
  </r>
  <r>
    <n v="46"/>
    <n v="2.7481"/>
    <n v="0"/>
    <x v="11"/>
    <n v="1"/>
    <n v="1"/>
    <x v="16"/>
    <n v="1"/>
    <n v="0"/>
    <n v="21"/>
    <n v="1"/>
    <n v="-0.71320000000000006"/>
    <n v="0.49007345056449481"/>
    <n v="0.32889214312142595"/>
    <n v="0.22072210131442141"/>
  </r>
  <r>
    <n v="47"/>
    <n v="3.6"/>
    <n v="0"/>
    <x v="5"/>
    <n v="0"/>
    <n v="1"/>
    <x v="17"/>
    <n v="0"/>
    <n v="0"/>
    <n v="15"/>
    <n v="0"/>
    <n v="-1.6171800000000003"/>
    <n v="0.19845756104003121"/>
    <n v="0.16559414992368032"/>
    <n v="0.13817272743473399"/>
  </r>
  <r>
    <n v="51"/>
    <n v="3.0004200000000001"/>
    <n v="0"/>
    <x v="1"/>
    <n v="1"/>
    <n v="1"/>
    <x v="18"/>
    <n v="0"/>
    <n v="0"/>
    <n v="24"/>
    <n v="0"/>
    <n v="-1.1185066666666668"/>
    <n v="0.32676740310672864"/>
    <n v="0.24628838660158325"/>
    <n v="0.18563041722677232"/>
  </r>
  <r>
    <n v="53"/>
    <n v="2.91222"/>
    <n v="0"/>
    <x v="13"/>
    <n v="0"/>
    <n v="0"/>
    <x v="0"/>
    <n v="0"/>
    <n v="0"/>
    <n v="27"/>
    <n v="0"/>
    <n v="-2.8940900000000003"/>
    <n v="5.5349370111035752E-2"/>
    <n v="5.2446489928934456E-2"/>
    <n v="4.9695855623068635E-2"/>
  </r>
  <r>
    <n v="54"/>
    <n v="2.835"/>
    <n v="0"/>
    <x v="4"/>
    <n v="1"/>
    <n v="1"/>
    <x v="19"/>
    <n v="0"/>
    <n v="0"/>
    <n v="6"/>
    <n v="1"/>
    <n v="-1.6167800000000001"/>
    <n v="0.19853695994316922"/>
    <n v="0.16564942640782909"/>
    <n v="0.13820969393858631"/>
  </r>
  <r>
    <n v="55"/>
    <n v="9.5710000000000003E-2"/>
    <n v="1"/>
    <x v="2"/>
    <n v="0"/>
    <n v="1"/>
    <x v="3"/>
    <n v="0"/>
    <n v="0"/>
    <n v="1"/>
    <n v="0"/>
    <n v="-1.1520100000000002"/>
    <n v="0.31600096866637567"/>
    <n v="0.24012213986940179"/>
    <n v="0.18246349781394122"/>
  </r>
  <r>
    <n v="57"/>
    <n v="3.8743799999999999"/>
    <n v="0"/>
    <x v="10"/>
    <n v="0"/>
    <n v="0"/>
    <x v="0"/>
    <n v="0"/>
    <n v="0"/>
    <n v="16"/>
    <n v="1"/>
    <n v="-2.5717099999999999"/>
    <n v="7.6404781476275746E-2"/>
    <n v="7.0981458640017869E-2"/>
    <n v="6.5943091169353305E-2"/>
  </r>
  <r>
    <n v="58"/>
    <n v="3.33"/>
    <n v="0"/>
    <x v="1"/>
    <n v="0"/>
    <n v="1"/>
    <x v="20"/>
    <n v="0"/>
    <n v="0"/>
    <n v="3"/>
    <n v="1"/>
    <n v="-2.17204"/>
    <n v="0.11394493199165108"/>
    <n v="0.1022895555419656"/>
    <n v="9.1826402368992741E-2"/>
  </r>
  <r>
    <n v="60"/>
    <n v="3.6930800000000001"/>
    <n v="0"/>
    <x v="6"/>
    <n v="0"/>
    <n v="1"/>
    <x v="21"/>
    <n v="0"/>
    <n v="0"/>
    <n v="13"/>
    <n v="0"/>
    <n v="-2.2077900000000001"/>
    <n v="0.10994335504065739"/>
    <n v="9.9053122433108431E-2"/>
    <n v="8.9241601369360074E-2"/>
  </r>
  <r>
    <n v="62"/>
    <n v="2.5"/>
    <n v="0"/>
    <x v="14"/>
    <n v="0"/>
    <n v="1"/>
    <x v="2"/>
    <n v="0"/>
    <n v="0"/>
    <n v="6"/>
    <n v="1"/>
    <n v="-1.2177966666666669"/>
    <n v="0.29588137454207908"/>
    <n v="0.22832442872838848"/>
    <n v="0.17619238397424353"/>
  </r>
  <r>
    <n v="63"/>
    <n v="0.67"/>
    <n v="1"/>
    <x v="4"/>
    <n v="1"/>
    <n v="1"/>
    <x v="16"/>
    <n v="0"/>
    <n v="0"/>
    <n v="3"/>
    <n v="1"/>
    <n v="-0.49828000000000006"/>
    <n v="0.60757479014209548"/>
    <n v="0.37794496023938723"/>
    <n v="0.23510256726903525"/>
  </r>
  <r>
    <n v="65"/>
    <n v="2.169"/>
    <n v="0"/>
    <x v="6"/>
    <n v="1"/>
    <n v="1"/>
    <x v="22"/>
    <n v="0"/>
    <n v="0"/>
    <n v="10"/>
    <n v="0"/>
    <n v="-1.6016566666666667"/>
    <n v="0.20156231966722732"/>
    <n v="0.16775020019190515"/>
    <n v="0.1396100705274809"/>
  </r>
  <r>
    <n v="66"/>
    <n v="2.2512500000000002"/>
    <n v="0"/>
    <x v="6"/>
    <n v="0"/>
    <n v="1"/>
    <x v="23"/>
    <n v="0"/>
    <n v="0"/>
    <n v="24"/>
    <n v="1"/>
    <n v="-0.77611000000000008"/>
    <n v="0.46019268351363823"/>
    <n v="0.31515887506454554"/>
    <n v="0.2158337585325957"/>
  </r>
  <r>
    <n v="67"/>
    <n v="1.64286"/>
    <n v="1"/>
    <x v="5"/>
    <n v="1"/>
    <n v="1"/>
    <x v="4"/>
    <n v="0"/>
    <n v="0"/>
    <n v="14"/>
    <n v="1"/>
    <n v="-1.3689666666666667"/>
    <n v="0.25436967245596159"/>
    <n v="0.2027868482804793"/>
    <n v="0.16166434244494915"/>
  </r>
  <r>
    <n v="68"/>
    <n v="2"/>
    <n v="0"/>
    <x v="4"/>
    <n v="1"/>
    <n v="1"/>
    <x v="24"/>
    <n v="0"/>
    <n v="0"/>
    <n v="6"/>
    <n v="1"/>
    <n v="-0.88602666666666674"/>
    <n v="0.41229067082960641"/>
    <n v="0.29193046399394468"/>
    <n v="0.20670706818622486"/>
  </r>
  <r>
    <n v="69"/>
    <n v="3"/>
    <n v="0"/>
    <x v="15"/>
    <n v="0"/>
    <n v="0"/>
    <x v="0"/>
    <n v="0"/>
    <n v="0"/>
    <n v="3"/>
    <n v="1"/>
    <n v="-2.3567900000000002"/>
    <n v="9.4723799091401106E-2"/>
    <n v="8.6527578161742683E-2"/>
    <n v="7.9040556379206192E-2"/>
  </r>
  <r>
    <n v="70"/>
    <n v="3.9223499999999998"/>
    <n v="0"/>
    <x v="5"/>
    <n v="0"/>
    <n v="0"/>
    <x v="0"/>
    <n v="0"/>
    <n v="0"/>
    <n v="17"/>
    <n v="0"/>
    <n v="-2.0881400000000001"/>
    <n v="0.123917407976796"/>
    <n v="0.11025490582965894"/>
    <n v="9.8098761570151988E-2"/>
  </r>
  <r>
    <n v="71"/>
    <n v="2.7736000000000001"/>
    <n v="0"/>
    <x v="15"/>
    <n v="0"/>
    <n v="1"/>
    <x v="25"/>
    <n v="1"/>
    <n v="0"/>
    <n v="25"/>
    <n v="0"/>
    <n v="-1.5279100000000001"/>
    <n v="0.2169887001150648"/>
    <n v="0.17829968355051184"/>
    <n v="0.14650890639629918"/>
  </r>
  <r>
    <n v="72"/>
    <n v="2"/>
    <n v="0"/>
    <x v="1"/>
    <n v="1"/>
    <n v="1"/>
    <x v="26"/>
    <n v="0"/>
    <n v="0"/>
    <n v="3"/>
    <n v="0"/>
    <n v="-1.6852133333333335"/>
    <n v="0.1854048746967446"/>
    <n v="0.15640637106724881"/>
    <n v="0.13194341815682289"/>
  </r>
  <r>
    <n v="73"/>
    <n v="2.8"/>
    <n v="0"/>
    <x v="5"/>
    <n v="0"/>
    <n v="1"/>
    <x v="11"/>
    <n v="0"/>
    <n v="0"/>
    <n v="10"/>
    <n v="1"/>
    <n v="-0.87151333333333358"/>
    <n v="0.41831801539796581"/>
    <n v="0.29493950641287597"/>
    <n v="0.20795019396980507"/>
  </r>
  <r>
    <n v="74"/>
    <n v="3.1885699999999999"/>
    <n v="0"/>
    <x v="16"/>
    <n v="0"/>
    <n v="0"/>
    <x v="0"/>
    <n v="0"/>
    <n v="0"/>
    <n v="7"/>
    <n v="0"/>
    <n v="-3.5388500000000001"/>
    <n v="2.9046711600760503E-2"/>
    <n v="2.8226815433456984E-2"/>
    <n v="2.7430062323942541E-2"/>
  </r>
  <r>
    <n v="78"/>
    <n v="2.367"/>
    <n v="0"/>
    <x v="6"/>
    <n v="0"/>
    <n v="1"/>
    <x v="27"/>
    <n v="0"/>
    <n v="0"/>
    <n v="10"/>
    <n v="1"/>
    <n v="-1.1340300000000001"/>
    <n v="0.32173405205402672"/>
    <n v="0.24341814569582992"/>
    <n v="0.18416575204183364"/>
  </r>
  <r>
    <n v="79"/>
    <n v="3.3945500000000002"/>
    <n v="0"/>
    <x v="0"/>
    <n v="0"/>
    <n v="1"/>
    <x v="24"/>
    <n v="0"/>
    <n v="0"/>
    <n v="22"/>
    <n v="1"/>
    <n v="-1.2355666666666667"/>
    <n v="0.2906700026888277"/>
    <n v="0.22520861419517035"/>
    <n v="0.17448969428746128"/>
  </r>
  <r>
    <n v="81"/>
    <n v="3"/>
    <n v="0"/>
    <x v="17"/>
    <n v="0"/>
    <n v="1"/>
    <x v="2"/>
    <n v="0"/>
    <n v="1"/>
    <n v="4"/>
    <n v="0"/>
    <n v="-1.5939066666666668"/>
    <n v="0.20313049648075693"/>
    <n v="0.16883496601152428"/>
    <n v="0.14032972026341173"/>
  </r>
  <r>
    <n v="83"/>
    <n v="3.6666699999999999"/>
    <n v="0"/>
    <x v="18"/>
    <n v="1"/>
    <n v="1"/>
    <x v="24"/>
    <n v="0"/>
    <n v="0"/>
    <n v="6"/>
    <n v="0"/>
    <n v="-2.0680866666666669"/>
    <n v="0.12642744828800676"/>
    <n v="0.11223754222267636"/>
    <n v="9.9640276338489306E-2"/>
  </r>
  <r>
    <n v="84"/>
    <n v="2.76471"/>
    <n v="0"/>
    <x v="0"/>
    <n v="0"/>
    <n v="0"/>
    <x v="0"/>
    <n v="0"/>
    <n v="0"/>
    <n v="17"/>
    <n v="0"/>
    <n v="-2.3030599999999999"/>
    <n v="9.9952520574452863E-2"/>
    <n v="9.0869850020664902E-2"/>
    <n v="8.2612520377886772E-2"/>
  </r>
  <r>
    <n v="86"/>
    <n v="3"/>
    <n v="0"/>
    <x v="6"/>
    <n v="1"/>
    <n v="1"/>
    <x v="28"/>
    <n v="0"/>
    <n v="0"/>
    <n v="3"/>
    <n v="1"/>
    <n v="-0.70685666666666669"/>
    <n v="0.49319203045805865"/>
    <n v="0.33029377360577311"/>
    <n v="0.22119979672303139"/>
  </r>
  <r>
    <n v="87"/>
    <n v="1.4563299999999999"/>
    <n v="1"/>
    <x v="0"/>
    <n v="1"/>
    <n v="0"/>
    <x v="0"/>
    <n v="0"/>
    <n v="0"/>
    <n v="16"/>
    <n v="0"/>
    <n v="-1.8460599999999998"/>
    <n v="0.15785790279676992"/>
    <n v="0.13633616216244587"/>
    <n v="0.11774861304926112"/>
  </r>
  <r>
    <n v="88"/>
    <n v="0.55667"/>
    <n v="1"/>
    <x v="6"/>
    <n v="1"/>
    <n v="1"/>
    <x v="28"/>
    <n v="1"/>
    <n v="0"/>
    <n v="3"/>
    <n v="1"/>
    <n v="-0.70685666666666669"/>
    <n v="0.49319203045805865"/>
    <n v="0.33029377360577311"/>
    <n v="0.22119979672303139"/>
  </r>
  <r>
    <n v="89"/>
    <n v="1.6495"/>
    <n v="1"/>
    <x v="6"/>
    <n v="1"/>
    <n v="1"/>
    <x v="29"/>
    <n v="0"/>
    <n v="0"/>
    <n v="17"/>
    <n v="1"/>
    <n v="-0.79633666666666669"/>
    <n v="0.4509780245739739"/>
    <n v="0.31080968625033928"/>
    <n v="0.21420702518330492"/>
  </r>
  <r>
    <n v="91"/>
    <n v="3.0873900000000001"/>
    <n v="0"/>
    <x v="14"/>
    <n v="0"/>
    <n v="1"/>
    <x v="30"/>
    <n v="0"/>
    <n v="0"/>
    <n v="23"/>
    <n v="0"/>
    <n v="-1.3371033333333335"/>
    <n v="0.26260524779309147"/>
    <n v="0.20798681793228668"/>
    <n v="0.1647283014986885"/>
  </r>
  <r>
    <n v="92"/>
    <n v="2.165"/>
    <n v="0"/>
    <x v="5"/>
    <n v="1"/>
    <n v="1"/>
    <x v="28"/>
    <n v="0"/>
    <n v="0"/>
    <n v="6"/>
    <n v="1"/>
    <n v="-0.65312666666666663"/>
    <n v="0.52041606274626584"/>
    <n v="0.34228529643804168"/>
    <n v="0.22512607228036363"/>
  </r>
  <r>
    <n v="93"/>
    <n v="2.6666699999999999"/>
    <n v="0"/>
    <x v="6"/>
    <n v="0"/>
    <n v="0"/>
    <x v="0"/>
    <n v="0"/>
    <n v="0"/>
    <n v="9"/>
    <n v="1"/>
    <n v="-2.1418699999999999"/>
    <n v="0.11743503405077053"/>
    <n v="0.10509338840492706"/>
    <n v="9.4048768118498202E-2"/>
  </r>
  <r>
    <n v="95"/>
    <n v="3.9119999999999999"/>
    <n v="0"/>
    <x v="19"/>
    <n v="0"/>
    <n v="0"/>
    <x v="0"/>
    <n v="0"/>
    <n v="0"/>
    <n v="15"/>
    <n v="1"/>
    <n v="-3.7537699999999998"/>
    <n v="2.3429250871991002E-2"/>
    <n v="2.289288766373309E-2"/>
    <n v="2.2368803358148788E-2"/>
  </r>
  <r>
    <n v="96"/>
    <n v="0.67"/>
    <n v="1"/>
    <x v="15"/>
    <n v="1"/>
    <n v="1"/>
    <x v="14"/>
    <n v="0"/>
    <n v="0"/>
    <n v="6"/>
    <n v="1"/>
    <n v="-1.3691766666666667"/>
    <n v="0.25431626043320449"/>
    <n v="0.20275290088750902"/>
    <n v="0.16164416206920895"/>
  </r>
  <r>
    <n v="98"/>
    <n v="2.0931999999999999"/>
    <n v="0"/>
    <x v="6"/>
    <n v="1"/>
    <n v="1"/>
    <x v="25"/>
    <n v="0"/>
    <n v="0"/>
    <n v="22"/>
    <n v="0"/>
    <n v="-0.85599000000000003"/>
    <n v="0.42486236906437214"/>
    <n v="0.29817782986531932"/>
    <n v="0.20926781164212802"/>
  </r>
  <r>
    <n v="101"/>
    <n v="2.8817599999999999"/>
    <n v="0"/>
    <x v="1"/>
    <n v="0"/>
    <n v="1"/>
    <x v="31"/>
    <n v="0"/>
    <n v="0"/>
    <n v="17"/>
    <n v="1"/>
    <n v="-1.9930800000000002"/>
    <n v="0.13627505124374212"/>
    <n v="0.11993139433500577"/>
    <n v="0.10554785498786712"/>
  </r>
  <r>
    <n v="102"/>
    <n v="4"/>
    <n v="0"/>
    <x v="20"/>
    <n v="1"/>
    <n v="0"/>
    <x v="0"/>
    <n v="0"/>
    <n v="0"/>
    <n v="3"/>
    <n v="0"/>
    <n v="-3.5116900000000002"/>
    <n v="2.9846431321775606E-2"/>
    <n v="2.8981438799053412E-2"/>
    <n v="2.8141515004190133E-2"/>
  </r>
  <r>
    <n v="104"/>
    <n v="3.09"/>
    <n v="0"/>
    <x v="5"/>
    <n v="1"/>
    <n v="1"/>
    <x v="5"/>
    <n v="0"/>
    <n v="0"/>
    <n v="15"/>
    <n v="0"/>
    <n v="-0.44433999999999996"/>
    <n v="0.64124735965673829"/>
    <n v="0.39070732140635595"/>
    <n v="0.23805511040582644"/>
  </r>
  <r>
    <n v="105"/>
    <n v="2.3086700000000002"/>
    <n v="0"/>
    <x v="2"/>
    <n v="0"/>
    <n v="1"/>
    <x v="29"/>
    <n v="1"/>
    <n v="0"/>
    <n v="15"/>
    <n v="0"/>
    <n v="-1.3607966666666669"/>
    <n v="0.25645638529473719"/>
    <n v="0.20411085358492417"/>
    <n v="0.16244961303375782"/>
  </r>
  <r>
    <n v="108"/>
    <n v="4"/>
    <n v="0"/>
    <x v="1"/>
    <n v="0"/>
    <n v="1"/>
    <x v="1"/>
    <n v="0"/>
    <n v="0"/>
    <n v="5"/>
    <n v="0"/>
    <n v="-1.6053333333333335"/>
    <n v="0.20082260288455284"/>
    <n v="0.1672375273434622"/>
    <n v="0.13926913679150693"/>
  </r>
  <r>
    <n v="109"/>
    <n v="2.3333300000000001"/>
    <n v="0"/>
    <x v="1"/>
    <n v="0"/>
    <n v="1"/>
    <x v="32"/>
    <n v="0"/>
    <n v="0"/>
    <n v="18"/>
    <n v="0"/>
    <n v="-1.4263733333333335"/>
    <n v="0.24017839161990417"/>
    <n v="0.19366438993198906"/>
    <n v="0.15615849400425955"/>
  </r>
  <r>
    <n v="110"/>
    <n v="2.1063200000000002"/>
    <n v="0"/>
    <x v="2"/>
    <n v="0"/>
    <n v="1"/>
    <x v="27"/>
    <n v="1"/>
    <n v="0"/>
    <n v="15"/>
    <n v="0"/>
    <n v="-1.2414900000000002"/>
    <n v="0.28895335652578724"/>
    <n v="0.22417673615795136"/>
    <n v="0.1739215271235196"/>
  </r>
  <r>
    <n v="115"/>
    <n v="2.67"/>
    <n v="0"/>
    <x v="3"/>
    <n v="1"/>
    <n v="1"/>
    <x v="31"/>
    <n v="0"/>
    <n v="0"/>
    <n v="3"/>
    <n v="0"/>
    <n v="-1.3748900000000002"/>
    <n v="0.25286740969002058"/>
    <n v="0.201830942152597"/>
    <n v="0.16109521294239204"/>
  </r>
  <r>
    <n v="116"/>
    <n v="3.7581799999999999"/>
    <n v="0"/>
    <x v="10"/>
    <n v="0"/>
    <n v="1"/>
    <x v="33"/>
    <n v="0"/>
    <n v="0"/>
    <n v="22"/>
    <n v="0"/>
    <n v="-2.1604033333333335"/>
    <n v="0.11527861595173335"/>
    <n v="0.10336306489061414"/>
    <n v="9.2679141707032842E-2"/>
  </r>
  <r>
    <n v="117"/>
    <n v="2.7553299999999998"/>
    <n v="0"/>
    <x v="15"/>
    <n v="0"/>
    <n v="1"/>
    <x v="14"/>
    <n v="0"/>
    <n v="0"/>
    <n v="15"/>
    <n v="0"/>
    <n v="-1.8261766666666668"/>
    <n v="0.1610280562645858"/>
    <n v="0.13869437124772568"/>
    <n v="0.11945824263192373"/>
  </r>
  <r>
    <n v="118"/>
    <n v="1.8460000000000001"/>
    <n v="1"/>
    <x v="12"/>
    <n v="0"/>
    <n v="1"/>
    <x v="27"/>
    <n v="0"/>
    <n v="0"/>
    <n v="12"/>
    <n v="1"/>
    <n v="-1.72506"/>
    <n v="0.17816236171049712"/>
    <n v="0.15122055117414787"/>
    <n v="0.12835289607673478"/>
  </r>
  <r>
    <n v="120"/>
    <n v="2.0350000000000001"/>
    <n v="0"/>
    <x v="21"/>
    <n v="1"/>
    <n v="1"/>
    <x v="34"/>
    <n v="0"/>
    <n v="0"/>
    <n v="30"/>
    <n v="1"/>
    <n v="-1.3038100000000001"/>
    <n v="0.27149542244220165"/>
    <n v="0.21352449851587491"/>
    <n v="0.16793178704941905"/>
  </r>
  <r>
    <n v="121"/>
    <n v="2.5714299999999999"/>
    <n v="0"/>
    <x v="22"/>
    <n v="1"/>
    <n v="0"/>
    <x v="0"/>
    <n v="0"/>
    <n v="0"/>
    <n v="21"/>
    <n v="1"/>
    <n v="-2.9206599999999998"/>
    <n v="5.3898102810911022E-2"/>
    <n v="5.1141664139214553E-2"/>
    <n v="4.852619432828633E-2"/>
  </r>
  <r>
    <n v="122"/>
    <n v="1.9339999999999999"/>
    <n v="1"/>
    <x v="2"/>
    <n v="1"/>
    <n v="1"/>
    <x v="24"/>
    <n v="0"/>
    <n v="0"/>
    <n v="12"/>
    <n v="1"/>
    <n v="-0.7248366666666668"/>
    <n v="0.48440368176232845"/>
    <n v="0.3263288064519147"/>
    <n v="0.21983831653158348"/>
  </r>
  <r>
    <n v="125"/>
    <n v="2.8403200000000002"/>
    <n v="0"/>
    <x v="6"/>
    <n v="0"/>
    <n v="1"/>
    <x v="35"/>
    <n v="0"/>
    <n v="0"/>
    <n v="27"/>
    <n v="0"/>
    <n v="-1.1936833333333334"/>
    <n v="0.30310277688914783"/>
    <n v="0.23260082187280315"/>
    <n v="0.17849767953689966"/>
  </r>
  <r>
    <n v="126"/>
    <n v="3.67"/>
    <n v="0"/>
    <x v="4"/>
    <n v="0"/>
    <n v="1"/>
    <x v="30"/>
    <n v="0"/>
    <n v="0"/>
    <n v="1"/>
    <n v="1"/>
    <n v="-1.2833733333333335"/>
    <n v="0.27710096812809343"/>
    <n v="0.21697655474668795"/>
    <n v="0.16989772943694548"/>
  </r>
  <r>
    <n v="130"/>
    <n v="2.44333"/>
    <n v="0"/>
    <x v="6"/>
    <n v="1"/>
    <n v="1"/>
    <x v="27"/>
    <n v="0"/>
    <n v="1"/>
    <n v="9"/>
    <n v="0"/>
    <n v="-0.67703000000000002"/>
    <n v="0.50812388145553766"/>
    <n v="0.3369244978503565"/>
    <n v="0.22340638059864162"/>
  </r>
  <r>
    <n v="131"/>
    <n v="2.38462"/>
    <n v="0"/>
    <x v="6"/>
    <n v="0"/>
    <n v="0"/>
    <x v="0"/>
    <n v="0"/>
    <n v="0"/>
    <n v="13"/>
    <n v="0"/>
    <n v="-2.1418699999999999"/>
    <n v="0.11743503405077053"/>
    <n v="0.10509338840492706"/>
    <n v="9.4048768118498202E-2"/>
  </r>
  <r>
    <n v="132"/>
    <n v="3.12846"/>
    <n v="0"/>
    <x v="6"/>
    <n v="1"/>
    <n v="1"/>
    <x v="36"/>
    <n v="0"/>
    <n v="0"/>
    <n v="13"/>
    <n v="0"/>
    <n v="-1.03495"/>
    <n v="0.35524414268803811"/>
    <n v="0.2621255694811081"/>
    <n v="0.19341575530531288"/>
  </r>
  <r>
    <n v="134"/>
    <n v="1.6765699999999999"/>
    <n v="1"/>
    <x v="11"/>
    <n v="0"/>
    <n v="1"/>
    <x v="11"/>
    <n v="0"/>
    <n v="0"/>
    <n v="25"/>
    <n v="1"/>
    <n v="-1.4088133333333335"/>
    <n v="0.24443317181603438"/>
    <n v="0.19642129232164918"/>
    <n v="0.15783996824434243"/>
  </r>
  <r>
    <n v="135"/>
    <n v="1.534"/>
    <n v="1"/>
    <x v="7"/>
    <n v="0"/>
    <n v="1"/>
    <x v="18"/>
    <n v="0"/>
    <n v="0"/>
    <n v="9"/>
    <n v="0"/>
    <n v="-1.8978866666666669"/>
    <n v="0.14988504180668938"/>
    <n v="0.13034784900862029"/>
    <n v="0.11335728726744622"/>
  </r>
  <r>
    <n v="137"/>
    <n v="2.15462"/>
    <n v="0"/>
    <x v="7"/>
    <n v="0"/>
    <n v="1"/>
    <x v="14"/>
    <n v="0"/>
    <n v="0"/>
    <n v="25"/>
    <n v="1"/>
    <n v="-1.9873666666666669"/>
    <n v="0.13705586443558029"/>
    <n v="0.12053573507016124"/>
    <n v="0.10600687164125715"/>
  </r>
  <r>
    <n v="139"/>
    <n v="2.8403999999999998"/>
    <n v="0"/>
    <x v="2"/>
    <n v="1"/>
    <n v="0"/>
    <x v="0"/>
    <n v="0"/>
    <n v="0"/>
    <n v="25"/>
    <n v="0"/>
    <n v="-1.79233"/>
    <n v="0.16657160532496476"/>
    <n v="0.1427872961802151"/>
    <n v="0.12239908422975862"/>
  </r>
  <r>
    <n v="140"/>
    <n v="2"/>
    <n v="0"/>
    <x v="21"/>
    <n v="0"/>
    <n v="1"/>
    <x v="37"/>
    <n v="0"/>
    <n v="0"/>
    <n v="9"/>
    <n v="1"/>
    <n v="-1.1642766666666668"/>
    <n v="0.31214836771189669"/>
    <n v="0.23789106124958723"/>
    <n v="0.18129890422713235"/>
  </r>
  <r>
    <n v="141"/>
    <n v="1.54714"/>
    <n v="1"/>
    <x v="1"/>
    <n v="0"/>
    <n v="1"/>
    <x v="2"/>
    <n v="0"/>
    <n v="0"/>
    <n v="14"/>
    <n v="1"/>
    <n v="-0.94914666666666681"/>
    <n v="0.38707118330935247"/>
    <n v="0.27905646658007577"/>
    <n v="0.20118395503991882"/>
  </r>
  <r>
    <n v="142"/>
    <n v="1.9045700000000001"/>
    <n v="1"/>
    <x v="1"/>
    <n v="0"/>
    <n v="1"/>
    <x v="25"/>
    <n v="0"/>
    <n v="0"/>
    <n v="28"/>
    <n v="1"/>
    <n v="-1.3667200000000002"/>
    <n v="0.25494179876798528"/>
    <n v="0.20315029670560775"/>
    <n v="0.16188025365403128"/>
  </r>
  <r>
    <n v="144"/>
    <n v="2.3711099999999998"/>
    <n v="0"/>
    <x v="6"/>
    <n v="0"/>
    <n v="1"/>
    <x v="36"/>
    <n v="0"/>
    <n v="0"/>
    <n v="24"/>
    <n v="0"/>
    <n v="-1.4919500000000001"/>
    <n v="0.22493360707251553"/>
    <n v="0.18362922347284377"/>
    <n v="0.14990953175960417"/>
  </r>
  <r>
    <n v="145"/>
    <n v="1"/>
    <n v="1"/>
    <x v="6"/>
    <n v="0"/>
    <n v="1"/>
    <x v="8"/>
    <n v="0"/>
    <n v="0"/>
    <n v="3"/>
    <n v="0"/>
    <n v="-0.59715000000000007"/>
    <n v="0.55037798023707918"/>
    <n v="0.35499599920331493"/>
    <n v="0.22897383975295496"/>
  </r>
  <r>
    <n v="148"/>
    <n v="2.875"/>
    <n v="0"/>
    <x v="1"/>
    <n v="0"/>
    <n v="1"/>
    <x v="38"/>
    <n v="0"/>
    <n v="1"/>
    <n v="16"/>
    <n v="0"/>
    <n v="-1.3965466666666668"/>
    <n v="0.24745001754855458"/>
    <n v="0.19836467519142351"/>
    <n v="0.15901613082762456"/>
  </r>
  <r>
    <n v="149"/>
    <n v="2.335"/>
    <n v="0"/>
    <x v="1"/>
    <n v="0"/>
    <n v="0"/>
    <x v="0"/>
    <n v="0"/>
    <n v="0"/>
    <n v="6"/>
    <n v="0"/>
    <n v="-2.1955999999999998"/>
    <n v="0.11129176640854244"/>
    <n v="0.10014630700289776"/>
    <n v="9.0117024196579104E-2"/>
  </r>
  <r>
    <n v="151"/>
    <n v="1.2508300000000001"/>
    <n v="1"/>
    <x v="8"/>
    <n v="0"/>
    <n v="1"/>
    <x v="27"/>
    <n v="1"/>
    <n v="0"/>
    <n v="8"/>
    <n v="1"/>
    <n v="-1.9399800000000003"/>
    <n v="0.14370682388543943"/>
    <n v="0.12565005374124968"/>
    <n v="0.10986211773607074"/>
  </r>
  <r>
    <n v="152"/>
    <n v="1.5884199999999999"/>
    <n v="1"/>
    <x v="1"/>
    <n v="1"/>
    <n v="1"/>
    <x v="39"/>
    <n v="0"/>
    <n v="0"/>
    <n v="28"/>
    <n v="1"/>
    <n v="-1.1781600000000001"/>
    <n v="0.30784465196078514"/>
    <n v="0.2353831944025227"/>
    <n v="0.17997794619538693"/>
  </r>
  <r>
    <n v="153"/>
    <n v="2"/>
    <n v="0"/>
    <x v="11"/>
    <n v="0"/>
    <n v="1"/>
    <x v="38"/>
    <n v="0"/>
    <n v="0"/>
    <n v="3"/>
    <n v="1"/>
    <n v="-1.8263866666666668"/>
    <n v="0.16099424392319034"/>
    <n v="0.13866928692011798"/>
    <n v="0.11944011578518397"/>
  </r>
  <r>
    <n v="154"/>
    <n v="2.835"/>
    <n v="0"/>
    <x v="11"/>
    <n v="0"/>
    <n v="1"/>
    <x v="40"/>
    <n v="1"/>
    <n v="0"/>
    <n v="12"/>
    <n v="1"/>
    <n v="-1.7667333333333335"/>
    <n v="0.17089031973377783"/>
    <n v="0.14594904138641498"/>
    <n v="0.12464791870480152"/>
  </r>
  <r>
    <n v="156"/>
    <n v="2.8"/>
    <n v="0"/>
    <x v="6"/>
    <n v="0"/>
    <n v="1"/>
    <x v="28"/>
    <n v="0"/>
    <n v="0"/>
    <n v="20"/>
    <n v="0"/>
    <n v="-1.1638566666666668"/>
    <n v="0.31227949756167656"/>
    <n v="0.23796721517170513"/>
    <n v="0.18133881967512852"/>
  </r>
  <r>
    <n v="157"/>
    <n v="3.70444"/>
    <n v="0"/>
    <x v="23"/>
    <n v="1"/>
    <n v="0"/>
    <x v="0"/>
    <n v="0"/>
    <n v="0"/>
    <n v="27"/>
    <n v="1"/>
    <n v="-2.7057399999999996"/>
    <n v="6.6820858111526618E-2"/>
    <n v="6.2635500237417638E-2"/>
    <n v="5.8712294347426093E-2"/>
  </r>
  <r>
    <n v="158"/>
    <n v="2.1680000000000001"/>
    <n v="0"/>
    <x v="2"/>
    <n v="0"/>
    <n v="1"/>
    <x v="34"/>
    <n v="1"/>
    <n v="0"/>
    <n v="10"/>
    <n v="1"/>
    <n v="-1.3309700000000002"/>
    <n v="0.26422084273947022"/>
    <n v="0.20899896110471"/>
    <n v="0.16531839536186191"/>
  </r>
  <r>
    <n v="159"/>
    <n v="2.5"/>
    <n v="0"/>
    <x v="14"/>
    <n v="0"/>
    <n v="0"/>
    <x v="0"/>
    <n v="1"/>
    <n v="0"/>
    <n v="8"/>
    <n v="0"/>
    <n v="-2.4642499999999998"/>
    <n v="8.5072622918193563E-2"/>
    <n v="7.8402699617836927E-2"/>
    <n v="7.2255716310472159E-2"/>
  </r>
  <r>
    <n v="162"/>
    <n v="2.665"/>
    <n v="0"/>
    <x v="3"/>
    <n v="0"/>
    <n v="1"/>
    <x v="32"/>
    <n v="0"/>
    <n v="0"/>
    <n v="6"/>
    <n v="0"/>
    <n v="-1.2651833333333335"/>
    <n v="0.28218755701246251"/>
    <n v="0.22008290087447768"/>
    <n v="0.17164641761715252"/>
  </r>
  <r>
    <n v="163"/>
    <n v="2.4579200000000001"/>
    <n v="0"/>
    <x v="15"/>
    <n v="0"/>
    <n v="0"/>
    <x v="0"/>
    <n v="1"/>
    <n v="0"/>
    <n v="21"/>
    <n v="1"/>
    <n v="-2.3567900000000002"/>
    <n v="9.4723799091401106E-2"/>
    <n v="8.6527578161742683E-2"/>
    <n v="7.9040556379206192E-2"/>
  </r>
  <r>
    <n v="164"/>
    <n v="3.1675"/>
    <n v="0"/>
    <x v="6"/>
    <n v="1"/>
    <n v="1"/>
    <x v="11"/>
    <n v="0"/>
    <n v="0"/>
    <n v="16"/>
    <n v="1"/>
    <n v="-0.46824333333333334"/>
    <n v="0.62610115383921239"/>
    <n v="0.38503210723452991"/>
    <n v="0.23678238363306736"/>
  </r>
  <r>
    <n v="165"/>
    <n v="0.89949999999999997"/>
    <n v="1"/>
    <x v="5"/>
    <n v="1"/>
    <n v="1"/>
    <x v="6"/>
    <n v="0"/>
    <n v="0"/>
    <n v="10"/>
    <n v="1"/>
    <n v="-0.89173999999999998"/>
    <n v="0.40994183303283432"/>
    <n v="0.29075088307085339"/>
    <n v="0.20621480706437234"/>
  </r>
  <r>
    <n v="166"/>
    <n v="3.1057899999999998"/>
    <n v="0"/>
    <x v="6"/>
    <n v="1"/>
    <n v="1"/>
    <x v="11"/>
    <n v="0"/>
    <n v="0"/>
    <n v="19"/>
    <n v="1"/>
    <n v="-0.46824333333333334"/>
    <n v="0.62610115383921239"/>
    <n v="0.38503210723452991"/>
    <n v="0.23678238363306736"/>
  </r>
  <r>
    <n v="167"/>
    <n v="2.3325"/>
    <n v="0"/>
    <x v="15"/>
    <n v="0"/>
    <n v="1"/>
    <x v="11"/>
    <n v="0"/>
    <n v="0"/>
    <n v="12"/>
    <n v="1"/>
    <n v="-1.1401633333333334"/>
    <n v="0.31976678897520533"/>
    <n v="0.24229037406184709"/>
    <n v="0.1835857486988173"/>
  </r>
  <r>
    <n v="168"/>
    <n v="2"/>
    <n v="0"/>
    <x v="6"/>
    <n v="1"/>
    <n v="1"/>
    <x v="36"/>
    <n v="0"/>
    <n v="0"/>
    <n v="5"/>
    <n v="0"/>
    <n v="-1.03495"/>
    <n v="0.35524414268803811"/>
    <n v="0.2621255694811081"/>
    <n v="0.19341575530531288"/>
  </r>
  <r>
    <n v="169"/>
    <n v="3"/>
    <n v="0"/>
    <x v="7"/>
    <n v="0"/>
    <n v="1"/>
    <x v="41"/>
    <n v="0"/>
    <n v="0"/>
    <n v="5"/>
    <n v="0"/>
    <n v="-0.94343333333333357"/>
    <n v="0.38928897947490132"/>
    <n v="0.28020734723026297"/>
    <n v="0.2016911897884418"/>
  </r>
  <r>
    <n v="171"/>
    <n v="3.5"/>
    <n v="0"/>
    <x v="14"/>
    <n v="0"/>
    <n v="1"/>
    <x v="14"/>
    <n v="0"/>
    <n v="0"/>
    <n v="6"/>
    <n v="0"/>
    <n v="-1.9336366666666669"/>
    <n v="0.1446213015234768"/>
    <n v="0.1263486022241484"/>
    <n v="0.11038463294015231"/>
  </r>
  <r>
    <n v="172"/>
    <n v="2.4466700000000001"/>
    <n v="0"/>
    <x v="6"/>
    <n v="0"/>
    <n v="1"/>
    <x v="42"/>
    <n v="0"/>
    <n v="0"/>
    <n v="9"/>
    <n v="1"/>
    <n v="-0.74628333333333341"/>
    <n v="0.47412544835165404"/>
    <n v="0.32163168262362907"/>
    <n v="0.21818474335632221"/>
  </r>
  <r>
    <n v="174"/>
    <n v="1"/>
    <n v="1"/>
    <x v="3"/>
    <n v="0"/>
    <n v="1"/>
    <x v="37"/>
    <n v="1"/>
    <n v="0"/>
    <n v="3"/>
    <n v="1"/>
    <n v="-0.51951666666666685"/>
    <n v="0.59480796902287214"/>
    <n v="0.37296526012928499"/>
    <n v="0.23386217486597977"/>
  </r>
  <r>
    <n v="176"/>
    <n v="2.9165000000000001"/>
    <n v="0"/>
    <x v="1"/>
    <n v="1"/>
    <n v="0"/>
    <x v="0"/>
    <n v="0"/>
    <n v="0"/>
    <n v="20"/>
    <n v="1"/>
    <n v="-1.7385999999999999"/>
    <n v="0.17576630126815271"/>
    <n v="0.14949084786540956"/>
    <n v="0.12714333426989052"/>
  </r>
  <r>
    <n v="179"/>
    <n v="3.5888200000000001"/>
    <n v="0"/>
    <x v="5"/>
    <n v="0"/>
    <n v="1"/>
    <x v="32"/>
    <n v="0"/>
    <n v="0"/>
    <n v="17"/>
    <n v="0"/>
    <n v="-1.3189133333333336"/>
    <n v="0.2674257467737513"/>
    <n v="0.21099914330641223"/>
    <n v="0.16647850483037235"/>
  </r>
  <r>
    <n v="180"/>
    <n v="1.415"/>
    <n v="1"/>
    <x v="6"/>
    <n v="1"/>
    <n v="1"/>
    <x v="1"/>
    <n v="0"/>
    <n v="0"/>
    <n v="12"/>
    <n v="1"/>
    <n v="-1.0946033333333334"/>
    <n v="0.3346723339818185"/>
    <n v="0.25075243223433563"/>
    <n v="0.18787564996290054"/>
  </r>
  <r>
    <n v="183"/>
    <n v="3.5607099999999998"/>
    <n v="0"/>
    <x v="6"/>
    <n v="0"/>
    <n v="1"/>
    <x v="33"/>
    <n v="0"/>
    <n v="0"/>
    <n v="28"/>
    <n v="1"/>
    <n v="-1.7305633333333335"/>
    <n v="0.17718456787709125"/>
    <n v="0.15051553742045906"/>
    <n v="0.12786061041548943"/>
  </r>
  <r>
    <n v="185"/>
    <n v="2.3883299999999998"/>
    <n v="0"/>
    <x v="14"/>
    <n v="1"/>
    <n v="1"/>
    <x v="7"/>
    <n v="1"/>
    <n v="0"/>
    <n v="18"/>
    <n v="0"/>
    <n v="-0.67131666666666678"/>
    <n v="0.51103527151635564"/>
    <n v="0.3382020798253908"/>
    <n v="0.22382143302717078"/>
  </r>
  <r>
    <n v="186"/>
    <n v="2.4168799999999999"/>
    <n v="0"/>
    <x v="11"/>
    <n v="1"/>
    <n v="1"/>
    <x v="12"/>
    <n v="0"/>
    <n v="0"/>
    <n v="16"/>
    <n v="0"/>
    <n v="-1.4588666666666668"/>
    <n v="0.23249962504477614"/>
    <n v="0.18864072679643171"/>
    <n v="0.15305540299014572"/>
  </r>
  <r>
    <n v="187"/>
    <n v="1.7721100000000001"/>
    <n v="1"/>
    <x v="6"/>
    <n v="0"/>
    <n v="1"/>
    <x v="17"/>
    <n v="0"/>
    <n v="0"/>
    <n v="19"/>
    <n v="0"/>
    <n v="-1.6709100000000001"/>
    <n v="0.18807583872907546"/>
    <n v="0.15830288993189734"/>
    <n v="0.13324308497110693"/>
  </r>
  <r>
    <n v="188"/>
    <n v="1.77024"/>
    <n v="1"/>
    <x v="14"/>
    <n v="1"/>
    <n v="1"/>
    <x v="24"/>
    <n v="1"/>
    <n v="0"/>
    <n v="26"/>
    <n v="1"/>
    <n v="-0.9397566666666668"/>
    <n v="0.39072289969748381"/>
    <n v="0.2809494974034551"/>
    <n v="0.20201687731220108"/>
  </r>
  <r>
    <n v="190"/>
    <n v="3.75"/>
    <n v="0"/>
    <x v="15"/>
    <n v="1"/>
    <n v="0"/>
    <x v="0"/>
    <n v="0"/>
    <n v="0"/>
    <n v="12"/>
    <n v="1"/>
    <n v="-1.8997899999999999"/>
    <n v="0.14960003193089075"/>
    <n v="0.13013224406371979"/>
    <n v="0.11319784311866025"/>
  </r>
  <r>
    <n v="191"/>
    <n v="2.85609"/>
    <n v="0"/>
    <x v="6"/>
    <n v="0"/>
    <n v="0"/>
    <x v="0"/>
    <n v="0"/>
    <n v="0"/>
    <n v="23"/>
    <n v="0"/>
    <n v="-2.1418699999999999"/>
    <n v="0.11743503405077053"/>
    <n v="0.10509338840492706"/>
    <n v="9.4048768118498202E-2"/>
  </r>
  <r>
    <n v="193"/>
    <n v="3.29"/>
    <n v="0"/>
    <x v="24"/>
    <n v="1"/>
    <n v="1"/>
    <x v="43"/>
    <n v="0"/>
    <n v="0"/>
    <n v="23"/>
    <n v="1"/>
    <n v="-2.1512233333333333"/>
    <n v="0.11634174594681518"/>
    <n v="0.10421696256475742"/>
    <n v="9.3355787278533373E-2"/>
  </r>
  <r>
    <n v="194"/>
    <n v="3"/>
    <n v="0"/>
    <x v="5"/>
    <n v="1"/>
    <n v="1"/>
    <x v="44"/>
    <n v="0"/>
    <n v="0"/>
    <n v="10"/>
    <n v="0"/>
    <n v="-1.5181"/>
    <n v="0.21912783456252286"/>
    <n v="0.17974147447888894"/>
    <n v="0.14743447683104385"/>
  </r>
  <r>
    <n v="195"/>
    <n v="2.67"/>
    <n v="0"/>
    <x v="4"/>
    <n v="1"/>
    <n v="1"/>
    <x v="12"/>
    <n v="0"/>
    <n v="0"/>
    <n v="2"/>
    <n v="0"/>
    <n v="-1.2439466666666668"/>
    <n v="0.28824436568025325"/>
    <n v="0.2237497584769538"/>
    <n v="0.17368580405845865"/>
  </r>
  <r>
    <n v="196"/>
    <n v="3.4175"/>
    <n v="0"/>
    <x v="2"/>
    <n v="0"/>
    <n v="0"/>
    <x v="0"/>
    <n v="0"/>
    <n v="0"/>
    <n v="16"/>
    <n v="0"/>
    <n v="-2.2493300000000001"/>
    <n v="0.10546986570446099"/>
    <n v="9.5407273392522807E-2"/>
    <n v="8.6304725576327207E-2"/>
  </r>
  <r>
    <n v="197"/>
    <n v="2.96333"/>
    <n v="0"/>
    <x v="2"/>
    <n v="0"/>
    <n v="1"/>
    <x v="24"/>
    <n v="0"/>
    <n v="0"/>
    <n v="27"/>
    <n v="1"/>
    <n v="-1.1818366666666669"/>
    <n v="0.306714887945924"/>
    <n v="0.23472211939672705"/>
    <n v="0.17962764606263565"/>
  </r>
  <r>
    <n v="198"/>
    <n v="4"/>
    <n v="0"/>
    <x v="5"/>
    <n v="0"/>
    <n v="0"/>
    <x v="0"/>
    <n v="0"/>
    <n v="0"/>
    <n v="9"/>
    <n v="0"/>
    <n v="-2.0881400000000001"/>
    <n v="0.123917407976796"/>
    <n v="0.11025490582965894"/>
    <n v="9.8098761570151988E-2"/>
  </r>
  <r>
    <n v="199"/>
    <n v="2.835"/>
    <n v="0"/>
    <x v="25"/>
    <n v="0"/>
    <n v="0"/>
    <x v="0"/>
    <n v="1"/>
    <n v="0"/>
    <n v="6"/>
    <n v="1"/>
    <n v="-3.2164700000000002"/>
    <n v="4.009634884748247E-2"/>
    <n v="3.8550610135217503E-2"/>
    <n v="3.7064460593419966E-2"/>
  </r>
  <r>
    <n v="200"/>
    <n v="2"/>
    <n v="0"/>
    <x v="7"/>
    <n v="0"/>
    <n v="1"/>
    <x v="15"/>
    <n v="0"/>
    <n v="0"/>
    <n v="4"/>
    <n v="0"/>
    <n v="-1.0925666666666669"/>
    <n v="0.33535464455243985"/>
    <n v="0.25113526651553902"/>
    <n v="0.1880663444277082"/>
  </r>
  <r>
    <n v="204"/>
    <n v="1.92235"/>
    <n v="1"/>
    <x v="6"/>
    <n v="0"/>
    <n v="1"/>
    <x v="34"/>
    <n v="0"/>
    <n v="0"/>
    <n v="17"/>
    <n v="0"/>
    <n v="-1.2235100000000001"/>
    <n v="0.29419572554476636"/>
    <n v="0.22731934570478546"/>
    <n v="0.17564526077313369"/>
  </r>
  <r>
    <n v="207"/>
    <n v="1.91625"/>
    <n v="1"/>
    <x v="1"/>
    <n v="1"/>
    <n v="1"/>
    <x v="42"/>
    <n v="1"/>
    <n v="0"/>
    <n v="21"/>
    <n v="1"/>
    <n v="-0.34301333333333339"/>
    <n v="0.70962874978046653"/>
    <n v="0.41507768857513072"/>
    <n v="0.24278820102225751"/>
  </r>
  <r>
    <n v="208"/>
    <n v="1"/>
    <n v="1"/>
    <x v="1"/>
    <n v="0"/>
    <n v="1"/>
    <x v="11"/>
    <n v="0"/>
    <n v="0"/>
    <n v="1"/>
    <n v="0"/>
    <n v="-0.97897333333333347"/>
    <n v="0.37569661611121763"/>
    <n v="0.27309554425831678"/>
    <n v="0.19851436796457053"/>
  </r>
  <r>
    <n v="209"/>
    <n v="1.67"/>
    <n v="1"/>
    <x v="4"/>
    <n v="0"/>
    <n v="1"/>
    <x v="7"/>
    <n v="1"/>
    <n v="0"/>
    <n v="3"/>
    <n v="0"/>
    <n v="-1.0745866666666668"/>
    <n v="0.34143885419828129"/>
    <n v="0.25453180600046371"/>
    <n v="0.18974536573460601"/>
  </r>
  <r>
    <n v="210"/>
    <n v="4"/>
    <n v="0"/>
    <x v="26"/>
    <n v="1"/>
    <n v="0"/>
    <x v="0"/>
    <n v="0"/>
    <n v="0"/>
    <n v="4"/>
    <n v="0"/>
    <n v="-3.4579600000000004"/>
    <n v="3.1493944176428021E-2"/>
    <n v="3.0532359743104087E-2"/>
    <n v="2.9600134751621765E-2"/>
  </r>
  <r>
    <n v="212"/>
    <n v="2.3571399999999998"/>
    <n v="0"/>
    <x v="12"/>
    <n v="0"/>
    <n v="1"/>
    <x v="29"/>
    <n v="0"/>
    <n v="0"/>
    <n v="9"/>
    <n v="0"/>
    <n v="-1.8443666666666667"/>
    <n v="0.15812543529242568"/>
    <n v="0.13653567262556421"/>
    <n v="0.11789368272624896"/>
  </r>
  <r>
    <n v="214"/>
    <n v="2.3328600000000002"/>
    <n v="0"/>
    <x v="0"/>
    <n v="1"/>
    <n v="1"/>
    <x v="30"/>
    <n v="0"/>
    <n v="0"/>
    <n v="21"/>
    <n v="1"/>
    <n v="-0.71891333333333329"/>
    <n v="0.4872814809049239"/>
    <n v="0.32763231920862862"/>
    <n v="0.22028938261860392"/>
  </r>
  <r>
    <n v="215"/>
    <n v="2.8461500000000002"/>
    <n v="0"/>
    <x v="6"/>
    <n v="0"/>
    <n v="0"/>
    <x v="0"/>
    <n v="0"/>
    <n v="0"/>
    <n v="13"/>
    <n v="0"/>
    <n v="-2.1418699999999999"/>
    <n v="0.11743503405077053"/>
    <n v="0.10509338840492706"/>
    <n v="9.4048768118498202E-2"/>
  </r>
  <r>
    <n v="216"/>
    <n v="1.8723099999999999"/>
    <n v="1"/>
    <x v="1"/>
    <n v="1"/>
    <n v="1"/>
    <x v="39"/>
    <n v="0"/>
    <n v="0"/>
    <n v="23"/>
    <n v="0"/>
    <n v="-1.1781600000000001"/>
    <n v="0.30784465196078514"/>
    <n v="0.2353831944025227"/>
    <n v="0.17997794619538693"/>
  </r>
  <r>
    <n v="217"/>
    <n v="2.9528599999999998"/>
    <n v="0"/>
    <x v="5"/>
    <n v="0"/>
    <n v="0"/>
    <x v="0"/>
    <n v="0"/>
    <n v="0"/>
    <n v="7"/>
    <n v="0"/>
    <n v="-2.0881400000000001"/>
    <n v="0.123917407976796"/>
    <n v="0.11025490582965894"/>
    <n v="9.8098761570151988E-2"/>
  </r>
  <r>
    <n v="219"/>
    <n v="2.26885"/>
    <n v="0"/>
    <x v="6"/>
    <n v="0"/>
    <n v="1"/>
    <x v="16"/>
    <n v="0"/>
    <n v="0"/>
    <n v="26"/>
    <n v="0"/>
    <n v="-0.68663000000000007"/>
    <n v="0.50326923179558436"/>
    <n v="0.33478316535119457"/>
    <n v="0.22270339754862928"/>
  </r>
  <r>
    <n v="221"/>
    <n v="3.75"/>
    <n v="0"/>
    <x v="2"/>
    <n v="1"/>
    <n v="1"/>
    <x v="45"/>
    <n v="0"/>
    <n v="0"/>
    <n v="24"/>
    <n v="0"/>
    <n v="-1.8284233333333335"/>
    <n v="0.16066668598945544"/>
    <n v="0.13842620618725596"/>
    <n v="0.11926439162785925"/>
  </r>
  <r>
    <n v="222"/>
    <n v="2"/>
    <n v="0"/>
    <x v="3"/>
    <n v="0"/>
    <n v="1"/>
    <x v="30"/>
    <n v="1"/>
    <n v="0"/>
    <n v="3"/>
    <n v="0"/>
    <n v="-0.90726333333333353"/>
    <n v="0.40362730735730834"/>
    <n v="0.28756017016884722"/>
    <n v="0.20486931870131084"/>
  </r>
  <r>
    <n v="223"/>
    <n v="1"/>
    <n v="1"/>
    <x v="3"/>
    <n v="1"/>
    <n v="1"/>
    <x v="2"/>
    <n v="0"/>
    <n v="0"/>
    <n v="6"/>
    <n v="1"/>
    <n v="-0.33095666666666679"/>
    <n v="0.7182362919388865"/>
    <n v="0.41800786964429476"/>
    <n v="0.24327729055973302"/>
  </r>
  <r>
    <n v="224"/>
    <n v="3.1903600000000001"/>
    <n v="0"/>
    <x v="21"/>
    <n v="0"/>
    <n v="1"/>
    <x v="11"/>
    <n v="0"/>
    <n v="0"/>
    <n v="25"/>
    <n v="0"/>
    <n v="-1.4625433333333335"/>
    <n v="0.23164637094998758"/>
    <n v="0.18807863719138407"/>
    <n v="0.15270506342361578"/>
  </r>
  <r>
    <n v="226"/>
    <n v="2.54636"/>
    <n v="0"/>
    <x v="8"/>
    <n v="0"/>
    <n v="1"/>
    <x v="38"/>
    <n v="0"/>
    <n v="0"/>
    <n v="19"/>
    <n v="1"/>
    <n v="-2.1487666666666669"/>
    <n v="0.11662791019719024"/>
    <n v="0.10444652970978882"/>
    <n v="9.3537452141371019E-2"/>
  </r>
  <r>
    <n v="229"/>
    <n v="2.7058800000000001"/>
    <n v="0"/>
    <x v="4"/>
    <n v="0"/>
    <n v="1"/>
    <x v="32"/>
    <n v="0"/>
    <n v="0"/>
    <n v="17"/>
    <n v="1"/>
    <n v="-1.6412933333333335"/>
    <n v="0.19372932360256243"/>
    <n v="0.16228915531529847"/>
    <n v="0.13595138538234539"/>
  </r>
  <r>
    <n v="230"/>
    <n v="1.4466699999999999"/>
    <n v="1"/>
    <x v="6"/>
    <n v="0"/>
    <n v="1"/>
    <x v="38"/>
    <n v="0"/>
    <n v="0"/>
    <n v="9"/>
    <n v="0"/>
    <n v="-1.3428166666666668"/>
    <n v="0.26110917433014857"/>
    <n v="0.207047240353984"/>
    <n v="0.16417868061578358"/>
  </r>
  <r>
    <n v="231"/>
    <n v="1.9995499999999999"/>
    <n v="1"/>
    <x v="5"/>
    <n v="0"/>
    <n v="1"/>
    <x v="5"/>
    <n v="0"/>
    <n v="0"/>
    <n v="22"/>
    <n v="0"/>
    <n v="-0.90134000000000025"/>
    <n v="0.40602522125180024"/>
    <n v="0.28877520482193864"/>
    <n v="0.20538408590198604"/>
  </r>
  <r>
    <n v="233"/>
    <n v="3.67"/>
    <n v="0"/>
    <x v="5"/>
    <n v="0"/>
    <n v="0"/>
    <x v="0"/>
    <n v="1"/>
    <n v="0"/>
    <n v="3"/>
    <n v="0"/>
    <n v="-2.0881400000000001"/>
    <n v="0.123917407976796"/>
    <n v="0.11025490582965894"/>
    <n v="9.8098761570151988E-2"/>
  </r>
  <r>
    <n v="235"/>
    <n v="3.5979999999999999"/>
    <n v="0"/>
    <x v="6"/>
    <n v="0"/>
    <n v="1"/>
    <x v="36"/>
    <n v="0"/>
    <n v="1"/>
    <n v="5"/>
    <n v="0"/>
    <n v="-1.4919500000000001"/>
    <n v="0.22493360707251553"/>
    <n v="0.18362922347284377"/>
    <n v="0.14990953175960417"/>
  </r>
  <r>
    <n v="236"/>
    <n v="3"/>
    <n v="0"/>
    <x v="5"/>
    <n v="1"/>
    <n v="1"/>
    <x v="11"/>
    <n v="0"/>
    <n v="0"/>
    <n v="5"/>
    <n v="0"/>
    <n v="-0.41451333333333329"/>
    <n v="0.66066172451991001"/>
    <n v="0.3978304038475412"/>
    <n v="0.23956137362204347"/>
  </r>
  <r>
    <n v="237"/>
    <n v="1.835"/>
    <n v="1"/>
    <x v="6"/>
    <n v="1"/>
    <n v="1"/>
    <x v="9"/>
    <n v="0"/>
    <n v="0"/>
    <n v="6"/>
    <n v="0"/>
    <n v="-1.2437366666666667"/>
    <n v="0.2883049033532793"/>
    <n v="0.22378623461174565"/>
    <n v="0.17370595581004239"/>
  </r>
  <r>
    <n v="238"/>
    <n v="2.1456499999999998"/>
    <n v="0"/>
    <x v="6"/>
    <n v="0"/>
    <n v="1"/>
    <x v="10"/>
    <n v="0"/>
    <n v="0"/>
    <n v="25"/>
    <n v="0"/>
    <n v="-0.98489666666666675"/>
    <n v="0.3734778176505969"/>
    <n v="0.27192125919401416"/>
    <n v="0.19798008799235595"/>
  </r>
  <r>
    <n v="239"/>
    <n v="2.665"/>
    <n v="0"/>
    <x v="0"/>
    <n v="0"/>
    <n v="1"/>
    <x v="42"/>
    <n v="0"/>
    <n v="0"/>
    <n v="2"/>
    <n v="1"/>
    <n v="-0.90747333333333335"/>
    <n v="0.40354255452212257"/>
    <n v="0.2875171495313304"/>
    <n v="0.20485103825670897"/>
  </r>
  <r>
    <n v="240"/>
    <n v="1.67"/>
    <n v="1"/>
    <x v="5"/>
    <n v="1"/>
    <n v="0"/>
    <x v="0"/>
    <n v="0"/>
    <n v="0"/>
    <n v="5"/>
    <n v="0"/>
    <n v="-1.63114"/>
    <n v="0.195706341679076"/>
    <n v="0.16367425249602213"/>
    <n v="0.13688499156589051"/>
  </r>
  <r>
    <n v="241"/>
    <n v="2.2400000000000002"/>
    <n v="0"/>
    <x v="3"/>
    <n v="1"/>
    <n v="1"/>
    <x v="24"/>
    <n v="0"/>
    <n v="0"/>
    <n v="7"/>
    <n v="0"/>
    <n v="-0.5099166666666668"/>
    <n v="0.60054562219561225"/>
    <n v="0.37521306101339985"/>
    <n v="0.23442821985835452"/>
  </r>
  <r>
    <n v="242"/>
    <n v="2"/>
    <n v="0"/>
    <x v="12"/>
    <n v="0"/>
    <n v="1"/>
    <x v="3"/>
    <n v="0"/>
    <n v="0"/>
    <n v="1"/>
    <n v="1"/>
    <n v="-1.63558"/>
    <n v="0.19483933170847914"/>
    <n v="0.16306739034936346"/>
    <n v="0.1364764165540118"/>
  </r>
  <r>
    <n v="243"/>
    <n v="3.4757099999999999"/>
    <n v="0"/>
    <x v="27"/>
    <n v="0"/>
    <n v="0"/>
    <x v="0"/>
    <n v="0"/>
    <n v="0"/>
    <n v="21"/>
    <n v="0"/>
    <n v="-3.6463100000000002"/>
    <n v="2.6087213210701309E-2"/>
    <n v="2.5423972616394397E-2"/>
    <n v="2.4777594232795224E-2"/>
  </r>
  <r>
    <n v="244"/>
    <n v="2.7042299999999999"/>
    <n v="0"/>
    <x v="1"/>
    <n v="1"/>
    <n v="0"/>
    <x v="0"/>
    <n v="0"/>
    <n v="0"/>
    <n v="26"/>
    <n v="1"/>
    <n v="-1.7385999999999999"/>
    <n v="0.17576630126815271"/>
    <n v="0.14949084786540956"/>
    <n v="0.12714333426989052"/>
  </r>
  <r>
    <n v="245"/>
    <n v="3"/>
    <n v="0"/>
    <x v="5"/>
    <n v="0"/>
    <n v="1"/>
    <x v="17"/>
    <n v="0"/>
    <n v="0"/>
    <n v="9"/>
    <n v="0"/>
    <n v="-1.6171800000000003"/>
    <n v="0.19845756104003121"/>
    <n v="0.16559414992368032"/>
    <n v="0.13817272743473399"/>
  </r>
  <r>
    <n v="246"/>
    <n v="1.2857099999999999"/>
    <n v="1"/>
    <x v="0"/>
    <n v="1"/>
    <n v="1"/>
    <x v="35"/>
    <n v="0"/>
    <n v="0"/>
    <n v="7"/>
    <n v="1"/>
    <n v="-0.8978733333333333"/>
    <n v="0.40743521793430432"/>
    <n v="0.28948772401212031"/>
    <n v="0.20568458165840278"/>
  </r>
  <r>
    <n v="247"/>
    <n v="2.3315399999999999"/>
    <n v="0"/>
    <x v="5"/>
    <n v="0"/>
    <n v="1"/>
    <x v="12"/>
    <n v="0"/>
    <n v="0"/>
    <n v="13"/>
    <n v="0"/>
    <n v="-1.3785666666666669"/>
    <n v="0.25193940753640409"/>
    <n v="0.20123929802016249"/>
    <n v="0.16074204295251471"/>
  </r>
  <r>
    <n v="248"/>
    <n v="2.4451900000000002"/>
    <n v="0"/>
    <x v="6"/>
    <n v="1"/>
    <n v="1"/>
    <x v="46"/>
    <n v="0"/>
    <n v="0"/>
    <n v="27"/>
    <n v="0"/>
    <n v="-1.5420033333333334"/>
    <n v="0.21395205452592453"/>
    <n v="0.17624423775902548"/>
    <n v="0.1451822064157656"/>
  </r>
  <r>
    <n v="249"/>
    <n v="2.6272000000000002"/>
    <n v="0"/>
    <x v="6"/>
    <n v="1"/>
    <n v="1"/>
    <x v="29"/>
    <n v="0"/>
    <n v="0"/>
    <n v="25"/>
    <n v="1"/>
    <n v="-0.79633666666666669"/>
    <n v="0.4509780245739739"/>
    <n v="0.31080968625033928"/>
    <n v="0.21420702518330492"/>
  </r>
  <r>
    <n v="250"/>
    <n v="1.5555600000000001"/>
    <n v="1"/>
    <x v="1"/>
    <n v="1"/>
    <n v="1"/>
    <x v="47"/>
    <n v="0"/>
    <n v="0"/>
    <n v="18"/>
    <n v="1"/>
    <n v="-1.0588533333333334"/>
    <n v="0.34685330751406745"/>
    <n v="0.25752864516052332"/>
    <n v="0.19120764208230859"/>
  </r>
  <r>
    <n v="252"/>
    <n v="2.1276199999999998"/>
    <n v="0"/>
    <x v="5"/>
    <n v="0"/>
    <n v="1"/>
    <x v="24"/>
    <n v="1"/>
    <n v="0"/>
    <n v="20"/>
    <n v="1"/>
    <n v="-1.0206466666666669"/>
    <n v="0.36036183082524553"/>
    <n v="0.26490145684743061"/>
    <n v="0.19472867500753946"/>
  </r>
  <r>
    <n v="255"/>
    <n v="4"/>
    <n v="0"/>
    <x v="1"/>
    <n v="0"/>
    <n v="0"/>
    <x v="0"/>
    <n v="0"/>
    <n v="0"/>
    <n v="4"/>
    <n v="0"/>
    <n v="-2.1955999999999998"/>
    <n v="0.11129176640854244"/>
    <n v="0.10014630700289776"/>
    <n v="9.0117024196579104E-2"/>
  </r>
  <r>
    <n v="256"/>
    <n v="3"/>
    <n v="0"/>
    <x v="28"/>
    <n v="0"/>
    <n v="0"/>
    <x v="0"/>
    <n v="0"/>
    <n v="0"/>
    <n v="3"/>
    <n v="0"/>
    <n v="-1.98068"/>
    <n v="0.13797538214389474"/>
    <n v="0.12124636816303995"/>
    <n v="0.10654568637031253"/>
  </r>
  <r>
    <n v="257"/>
    <n v="2.3052199999999998"/>
    <n v="0"/>
    <x v="6"/>
    <n v="1"/>
    <n v="1"/>
    <x v="23"/>
    <n v="0"/>
    <n v="0"/>
    <n v="23"/>
    <n v="0"/>
    <n v="-0.31911"/>
    <n v="0.72679559739335042"/>
    <n v="0.42089266297092148"/>
    <n v="0.24374202922816776"/>
  </r>
  <r>
    <n v="259"/>
    <n v="2.8879999999999999"/>
    <n v="0"/>
    <x v="15"/>
    <n v="1"/>
    <n v="0"/>
    <x v="0"/>
    <n v="1"/>
    <n v="0"/>
    <n v="15"/>
    <n v="0"/>
    <n v="-1.8997899999999999"/>
    <n v="0.14960003193089075"/>
    <n v="0.13013224406371979"/>
    <n v="0.11319784311866025"/>
  </r>
  <r>
    <n v="260"/>
    <n v="2.19143"/>
    <n v="0"/>
    <x v="27"/>
    <n v="1"/>
    <n v="0"/>
    <x v="0"/>
    <n v="0"/>
    <n v="0"/>
    <n v="4"/>
    <n v="1"/>
    <n v="-3.1893100000000003"/>
    <n v="4.120028933323417E-2"/>
    <n v="3.9569994126315594E-2"/>
    <n v="3.8004209691158947E-2"/>
  </r>
  <r>
    <n v="261"/>
    <n v="3.05105"/>
    <n v="0"/>
    <x v="6"/>
    <n v="1"/>
    <n v="1"/>
    <x v="48"/>
    <n v="0"/>
    <n v="0"/>
    <n v="19"/>
    <n v="1"/>
    <n v="-1.4525233333333334"/>
    <n v="0.23397913521838501"/>
    <n v="0.1896135263072955"/>
    <n v="0.15366023694860806"/>
  </r>
  <r>
    <n v="262"/>
    <n v="2.3833299999999999"/>
    <n v="0"/>
    <x v="6"/>
    <n v="1"/>
    <n v="1"/>
    <x v="49"/>
    <n v="0"/>
    <n v="0"/>
    <n v="23"/>
    <n v="0"/>
    <n v="-1.30339"/>
    <n v="0.27160947446887646"/>
    <n v="0.21359503835273155"/>
    <n v="0.1679721979438267"/>
  </r>
  <r>
    <n v="263"/>
    <n v="3"/>
    <n v="0"/>
    <x v="29"/>
    <n v="0"/>
    <n v="1"/>
    <x v="16"/>
    <n v="0"/>
    <n v="0"/>
    <n v="18"/>
    <n v="1"/>
    <n v="-1.5463100000000001"/>
    <n v="0.21303261562396636"/>
    <n v="0.17561985793299176"/>
    <n v="0.14477752343258757"/>
  </r>
  <r>
    <n v="264"/>
    <n v="2.4717600000000002"/>
    <n v="0"/>
    <x v="5"/>
    <n v="0"/>
    <n v="1"/>
    <x v="28"/>
    <n v="0"/>
    <n v="0"/>
    <n v="17"/>
    <n v="0"/>
    <n v="-1.1101266666666669"/>
    <n v="0.32951721958380303"/>
    <n v="0.24784727473252008"/>
    <n v="0.18641900314018278"/>
  </r>
  <r>
    <n v="265"/>
    <n v="3"/>
    <n v="0"/>
    <x v="24"/>
    <n v="1"/>
    <n v="0"/>
    <x v="0"/>
    <n v="1"/>
    <n v="0"/>
    <n v="6"/>
    <n v="0"/>
    <n v="-2.6520099999999998"/>
    <n v="7.0509346745587398E-2"/>
    <n v="6.5865232246631059E-2"/>
    <n v="6.1527003427728405E-2"/>
  </r>
  <r>
    <n v="266"/>
    <n v="3"/>
    <n v="0"/>
    <x v="30"/>
    <n v="0"/>
    <n v="0"/>
    <x v="0"/>
    <n v="0"/>
    <n v="0"/>
    <n v="3"/>
    <n v="0"/>
    <n v="-1.9269499999999999"/>
    <n v="0.14559157629645322"/>
    <n v="0.12708855346783504"/>
    <n v="0.11093705304528828"/>
  </r>
  <r>
    <n v="267"/>
    <n v="2.3557100000000002"/>
    <n v="0"/>
    <x v="5"/>
    <n v="0"/>
    <n v="1"/>
    <x v="28"/>
    <n v="0"/>
    <n v="0"/>
    <n v="14"/>
    <n v="1"/>
    <n v="-1.1101266666666669"/>
    <n v="0.32951721958380303"/>
    <n v="0.24784727473252008"/>
    <n v="0.18641900314018278"/>
  </r>
  <r>
    <n v="273"/>
    <n v="2.1241699999999999"/>
    <n v="0"/>
    <x v="2"/>
    <n v="0"/>
    <n v="1"/>
    <x v="44"/>
    <n v="0"/>
    <n v="0"/>
    <n v="21"/>
    <n v="1"/>
    <n v="-2.1362900000000002"/>
    <n v="0.11809215319816888"/>
    <n v="0.10561933813807779"/>
    <n v="9.4463893549352182E-2"/>
  </r>
  <r>
    <n v="275"/>
    <n v="2"/>
    <n v="0"/>
    <x v="11"/>
    <n v="0"/>
    <n v="1"/>
    <x v="44"/>
    <n v="1"/>
    <n v="0"/>
    <n v="4"/>
    <n v="0"/>
    <n v="-2.5124000000000004"/>
    <n v="8.1073429332112798E-2"/>
    <n v="7.4993452925949694E-2"/>
    <n v="6.9369434944193065E-2"/>
  </r>
  <r>
    <n v="276"/>
    <n v="0.66500000000000004"/>
    <n v="1"/>
    <x v="5"/>
    <n v="0"/>
    <n v="1"/>
    <x v="25"/>
    <n v="0"/>
    <n v="0"/>
    <n v="3"/>
    <n v="0"/>
    <n v="-1.2592600000000003"/>
    <n v="0.28386400816301338"/>
    <n v="0.2211013054016317"/>
    <n v="0.17221551815132607"/>
  </r>
  <r>
    <n v="281"/>
    <n v="3.3759999999999999"/>
    <n v="0"/>
    <x v="29"/>
    <n v="1"/>
    <n v="0"/>
    <x v="0"/>
    <n v="0"/>
    <n v="0"/>
    <n v="15"/>
    <n v="1"/>
    <n v="-2.5445500000000001"/>
    <n v="7.8508372800700499E-2"/>
    <n v="7.2793475489511289E-2"/>
    <n v="6.7494585415669203E-2"/>
  </r>
  <r>
    <n v="283"/>
    <n v="2.67"/>
    <n v="0"/>
    <x v="10"/>
    <n v="0"/>
    <n v="1"/>
    <x v="48"/>
    <n v="0"/>
    <n v="0"/>
    <n v="3"/>
    <n v="0"/>
    <n v="-2.3393633333333335"/>
    <n v="9.638898635391345E-2"/>
    <n v="8.7914953135801721E-2"/>
    <n v="8.0185914150931514E-2"/>
  </r>
  <r>
    <n v="286"/>
    <n v="1.6268800000000001"/>
    <n v="1"/>
    <x v="5"/>
    <n v="1"/>
    <n v="1"/>
    <x v="38"/>
    <n v="0"/>
    <n v="0"/>
    <n v="16"/>
    <n v="1"/>
    <n v="-0.83208666666666664"/>
    <n v="0.43514034546884178"/>
    <n v="0.30320403634578824"/>
    <n v="0.21127134868941019"/>
  </r>
  <r>
    <n v="287"/>
    <n v="2.8679999999999999"/>
    <n v="0"/>
    <x v="10"/>
    <n v="0"/>
    <n v="1"/>
    <x v="28"/>
    <n v="1"/>
    <n v="0"/>
    <n v="30"/>
    <n v="0"/>
    <n v="-1.5936966666666668"/>
    <n v="0.2031731583643589"/>
    <n v="0.1688644373022421"/>
    <n v="0.14034923911683925"/>
  </r>
  <r>
    <n v="289"/>
    <n v="0.97714000000000001"/>
    <n v="1"/>
    <x v="1"/>
    <n v="1"/>
    <n v="1"/>
    <x v="27"/>
    <n v="0"/>
    <n v="0"/>
    <n v="7"/>
    <n v="0"/>
    <n v="-0.73076000000000008"/>
    <n v="0.48154287839779913"/>
    <n v="0.32502797281072232"/>
    <n v="0.21938478970127465"/>
  </r>
  <r>
    <n v="290"/>
    <n v="2.75773"/>
    <n v="0"/>
    <x v="8"/>
    <n v="0"/>
    <n v="1"/>
    <x v="50"/>
    <n v="0"/>
    <n v="0"/>
    <n v="20"/>
    <n v="1"/>
    <n v="-2.6558200000000003"/>
    <n v="7.0241217245533741E-2"/>
    <n v="6.5631201745633264E-2"/>
    <n v="6.1323747103057248E-2"/>
  </r>
  <r>
    <n v="291"/>
    <n v="4"/>
    <n v="0"/>
    <x v="6"/>
    <n v="0"/>
    <n v="1"/>
    <x v="21"/>
    <n v="0"/>
    <n v="0"/>
    <n v="3"/>
    <n v="0"/>
    <n v="-2.2077900000000001"/>
    <n v="0.10994335504065739"/>
    <n v="9.9053122433108431E-2"/>
    <n v="8.9241601369360074E-2"/>
  </r>
  <r>
    <n v="292"/>
    <n v="3.5"/>
    <n v="0"/>
    <x v="3"/>
    <n v="1"/>
    <n v="0"/>
    <x v="0"/>
    <n v="0"/>
    <n v="0"/>
    <n v="6"/>
    <n v="0"/>
    <n v="-1.57741"/>
    <n v="0.20650926515683315"/>
    <n v="0.17116260199625502"/>
    <n v="0.14186596567412663"/>
  </r>
  <r>
    <n v="293"/>
    <n v="3"/>
    <n v="0"/>
    <x v="7"/>
    <n v="0"/>
    <n v="1"/>
    <x v="34"/>
    <n v="0"/>
    <n v="0"/>
    <n v="3"/>
    <n v="1"/>
    <n v="-1.5996200000000003"/>
    <n v="0.20197325325026852"/>
    <n v="0.16803473180797537"/>
    <n v="0.13979906071419718"/>
  </r>
  <r>
    <n v="297"/>
    <n v="2.5825"/>
    <n v="0"/>
    <x v="0"/>
    <n v="0"/>
    <n v="1"/>
    <x v="2"/>
    <n v="0"/>
    <n v="0"/>
    <n v="12"/>
    <n v="1"/>
    <n v="-1.0566066666666667"/>
    <n v="0.34763344730716966"/>
    <n v="0.25795845895766989"/>
    <n v="0.19141589240985402"/>
  </r>
  <r>
    <n v="298"/>
    <n v="3.665"/>
    <n v="0"/>
    <x v="11"/>
    <n v="0"/>
    <n v="1"/>
    <x v="3"/>
    <n v="0"/>
    <n v="0"/>
    <n v="6"/>
    <n v="0"/>
    <n v="-1.5281200000000001"/>
    <n v="0.21694313727230657"/>
    <n v="0.17826891875866077"/>
    <n v="0.14648911136327877"/>
  </r>
  <r>
    <n v="301"/>
    <n v="3.8821400000000001"/>
    <n v="0"/>
    <x v="1"/>
    <n v="0"/>
    <n v="0"/>
    <x v="0"/>
    <n v="0"/>
    <n v="0"/>
    <n v="14"/>
    <n v="0"/>
    <n v="-2.1955999999999998"/>
    <n v="0.11129176640854244"/>
    <n v="0.10014630700289776"/>
    <n v="9.0117024196579104E-2"/>
  </r>
  <r>
    <n v="303"/>
    <n v="2.8481800000000002"/>
    <n v="0"/>
    <x v="6"/>
    <n v="0"/>
    <n v="1"/>
    <x v="25"/>
    <n v="0"/>
    <n v="0"/>
    <n v="11"/>
    <n v="1"/>
    <n v="-1.3129900000000001"/>
    <n v="0.26901449932404892"/>
    <n v="0.21198693905179314"/>
    <n v="0.16704847672324449"/>
  </r>
  <r>
    <n v="304"/>
    <n v="3.665"/>
    <n v="0"/>
    <x v="1"/>
    <n v="1"/>
    <n v="1"/>
    <x v="11"/>
    <n v="0"/>
    <n v="0"/>
    <n v="6"/>
    <n v="0"/>
    <n v="-0.5219733333333334"/>
    <n v="0.59334851753921991"/>
    <n v="0.37239091825032233"/>
    <n v="0.23371592225500409"/>
  </r>
  <r>
    <n v="308"/>
    <n v="3.1243799999999999"/>
    <n v="0"/>
    <x v="31"/>
    <n v="1"/>
    <n v="1"/>
    <x v="5"/>
    <n v="0"/>
    <n v="0"/>
    <n v="16"/>
    <n v="1"/>
    <n v="-2.2174300000000002"/>
    <n v="0.10888859321825296"/>
    <n v="9.8196152331437456E-2"/>
    <n v="8.8553667998738594E-2"/>
  </r>
  <r>
    <n v="309"/>
    <n v="2.415"/>
    <n v="0"/>
    <x v="6"/>
    <n v="0"/>
    <n v="1"/>
    <x v="6"/>
    <n v="0"/>
    <n v="0"/>
    <n v="12"/>
    <n v="1"/>
    <n v="-1.4024700000000001"/>
    <n v="0.24598862105342414"/>
    <n v="0.19742445227585823"/>
    <n v="0.1584480379194356"/>
  </r>
  <r>
    <n v="311"/>
    <n v="4"/>
    <n v="0"/>
    <x v="28"/>
    <n v="0"/>
    <n v="1"/>
    <x v="51"/>
    <n v="0"/>
    <n v="0"/>
    <n v="8"/>
    <n v="0"/>
    <n v="-1.6290266666666668"/>
    <n v="0.19612037175217401"/>
    <n v="0.16396374176361614"/>
    <n v="0.13707963315049035"/>
  </r>
  <r>
    <n v="316"/>
    <n v="0.14285999999999999"/>
    <n v="1"/>
    <x v="21"/>
    <n v="0"/>
    <n v="0"/>
    <x v="0"/>
    <n v="0"/>
    <n v="0"/>
    <n v="1"/>
    <n v="1"/>
    <n v="-2.6791700000000001"/>
    <n v="6.8620085195339686E-2"/>
    <n v="6.4213733342655815E-2"/>
    <n v="6.0090329792854107E-2"/>
  </r>
  <r>
    <n v="319"/>
    <n v="3.2679999999999998"/>
    <n v="0"/>
    <x v="23"/>
    <n v="1"/>
    <n v="1"/>
    <x v="38"/>
    <n v="0"/>
    <n v="0"/>
    <n v="15"/>
    <n v="1"/>
    <n v="-1.9066866666666666"/>
    <n v="0.14857184000125254"/>
    <n v="0.12935354570515198"/>
    <n v="0.11262120591865714"/>
  </r>
  <r>
    <n v="320"/>
    <n v="3.55667"/>
    <n v="0"/>
    <x v="5"/>
    <n v="0"/>
    <n v="1"/>
    <x v="34"/>
    <n v="0"/>
    <n v="0"/>
    <n v="21"/>
    <n v="0"/>
    <n v="-1.1697800000000003"/>
    <n v="0.31043522950399416"/>
    <n v="0.23689475260940243"/>
    <n v="0.18077562879553247"/>
  </r>
  <r>
    <n v="322"/>
    <n v="3.19143"/>
    <n v="0"/>
    <x v="5"/>
    <n v="0"/>
    <n v="1"/>
    <x v="52"/>
    <n v="0"/>
    <n v="0"/>
    <n v="14"/>
    <n v="0"/>
    <n v="-0.81186000000000025"/>
    <n v="0.44403139925837148"/>
    <n v="0.30749428266339501"/>
    <n v="0.21294154879271912"/>
  </r>
  <r>
    <n v="323"/>
    <n v="1.4319999999999999"/>
    <n v="1"/>
    <x v="5"/>
    <n v="1"/>
    <n v="1"/>
    <x v="29"/>
    <n v="0"/>
    <n v="0"/>
    <n v="10"/>
    <n v="1"/>
    <n v="-0.74260666666666664"/>
    <n v="0.4758718580993675"/>
    <n v="0.32243440071565344"/>
    <n v="0.21847045795079087"/>
  </r>
  <r>
    <n v="324"/>
    <n v="3.165"/>
    <n v="0"/>
    <x v="15"/>
    <n v="0"/>
    <n v="1"/>
    <x v="5"/>
    <n v="0"/>
    <n v="0"/>
    <n v="6"/>
    <n v="1"/>
    <n v="-1.1699900000000001"/>
    <n v="0.31037004495041604"/>
    <n v="0.23685679182490799"/>
    <n v="0.18075565199132018"/>
  </r>
  <r>
    <n v="325"/>
    <n v="2"/>
    <n v="0"/>
    <x v="10"/>
    <n v="0"/>
    <n v="0"/>
    <x v="0"/>
    <n v="1"/>
    <n v="0"/>
    <n v="6"/>
    <n v="1"/>
    <n v="-2.5717099999999999"/>
    <n v="7.6404781476275746E-2"/>
    <n v="7.0981458640017869E-2"/>
    <n v="6.5943091169353305E-2"/>
  </r>
  <r>
    <n v="327"/>
    <n v="2.165"/>
    <n v="0"/>
    <x v="31"/>
    <n v="1"/>
    <n v="1"/>
    <x v="5"/>
    <n v="0"/>
    <n v="0"/>
    <n v="8"/>
    <n v="0"/>
    <n v="-2.2174300000000002"/>
    <n v="0.10888859321825296"/>
    <n v="9.8196152331437456E-2"/>
    <n v="8.8553667998738594E-2"/>
  </r>
  <r>
    <n v="328"/>
    <n v="1.6666700000000001"/>
    <n v="1"/>
    <x v="2"/>
    <n v="1"/>
    <n v="0"/>
    <x v="0"/>
    <n v="0"/>
    <n v="0"/>
    <n v="6"/>
    <n v="0"/>
    <n v="-1.79233"/>
    <n v="0.16657160532496476"/>
    <n v="0.1427872961802151"/>
    <n v="0.12239908422975862"/>
  </r>
  <r>
    <n v="331"/>
    <n v="3"/>
    <n v="0"/>
    <x v="2"/>
    <n v="0"/>
    <n v="0"/>
    <x v="0"/>
    <n v="0"/>
    <n v="0"/>
    <n v="9"/>
    <n v="0"/>
    <n v="-2.2493300000000001"/>
    <n v="0.10546986570446099"/>
    <n v="9.5407273392522807E-2"/>
    <n v="8.6304725576327207E-2"/>
  </r>
  <r>
    <n v="333"/>
    <n v="2.8476900000000001"/>
    <n v="0"/>
    <x v="13"/>
    <n v="0"/>
    <n v="1"/>
    <x v="25"/>
    <n v="0"/>
    <n v="0"/>
    <n v="13"/>
    <n v="1"/>
    <n v="-2.0652100000000004"/>
    <n v="0.12679166152312332"/>
    <n v="0.11252449397054878"/>
    <n v="9.986273222722071E-2"/>
  </r>
  <r>
    <n v="334"/>
    <n v="4"/>
    <n v="0"/>
    <x v="32"/>
    <n v="1"/>
    <n v="0"/>
    <x v="0"/>
    <n v="0"/>
    <n v="0"/>
    <n v="26"/>
    <n v="0"/>
    <n v="-3.2430400000000001"/>
    <n v="3.9045017643170463E-2"/>
    <n v="3.7577792088099235E-2"/>
    <n v="3.6165701629882821E-2"/>
  </r>
  <r>
    <n v="335"/>
    <n v="3.5714299999999999"/>
    <n v="0"/>
    <x v="5"/>
    <n v="0"/>
    <n v="1"/>
    <x v="7"/>
    <n v="0"/>
    <n v="1"/>
    <n v="14"/>
    <n v="0"/>
    <n v="-0.75220666666666691"/>
    <n v="0.47132534643475954"/>
    <n v="0.32034066943579204"/>
    <n v="0.21772252494122066"/>
  </r>
  <r>
    <n v="336"/>
    <n v="3.67"/>
    <n v="0"/>
    <x v="6"/>
    <n v="0"/>
    <n v="0"/>
    <x v="0"/>
    <n v="0"/>
    <n v="0"/>
    <n v="3"/>
    <n v="0"/>
    <n v="-2.1418699999999999"/>
    <n v="0.11743503405077053"/>
    <n v="0.10509338840492706"/>
    <n v="9.4048768118498202E-2"/>
  </r>
  <r>
    <n v="338"/>
    <n v="1"/>
    <n v="1"/>
    <x v="0"/>
    <n v="1"/>
    <n v="1"/>
    <x v="39"/>
    <n v="0"/>
    <n v="0"/>
    <n v="3"/>
    <n v="0"/>
    <n v="-1.28562"/>
    <n v="0.27647911343137649"/>
    <n v="0.21659509389711609"/>
    <n v="0.16968165919681555"/>
  </r>
  <r>
    <n v="340"/>
    <n v="2.71"/>
    <n v="0"/>
    <x v="6"/>
    <n v="1"/>
    <n v="1"/>
    <x v="14"/>
    <n v="0"/>
    <n v="0"/>
    <n v="23"/>
    <n v="0"/>
    <n v="-1.1542566666666667"/>
    <n v="0.31529181673572837"/>
    <n v="0.23971244458755542"/>
    <n v="0.1822503884974136"/>
  </r>
  <r>
    <n v="341"/>
    <n v="1.665"/>
    <n v="1"/>
    <x v="6"/>
    <n v="1"/>
    <n v="1"/>
    <x v="40"/>
    <n v="0"/>
    <n v="0"/>
    <n v="6"/>
    <n v="0"/>
    <n v="-0.82616333333333336"/>
    <n v="0.43772547551686913"/>
    <n v="0.30445692378060196"/>
    <n v="0.21176290534265468"/>
  </r>
  <r>
    <n v="342"/>
    <n v="2.5"/>
    <n v="0"/>
    <x v="5"/>
    <n v="1"/>
    <n v="1"/>
    <x v="39"/>
    <n v="0"/>
    <n v="0"/>
    <n v="6"/>
    <n v="1"/>
    <n v="-1.0707"/>
    <n v="0.34276849547399513"/>
    <n v="0.25526998632254805"/>
    <n v="0.19010722040543418"/>
  </r>
  <r>
    <n v="343"/>
    <n v="3.3039100000000001"/>
    <n v="0"/>
    <x v="8"/>
    <n v="1"/>
    <n v="0"/>
    <x v="0"/>
    <n v="0"/>
    <n v="0"/>
    <n v="23"/>
    <n v="1"/>
    <n v="-2.4908200000000003"/>
    <n v="8.2842008269294359E-2"/>
    <n v="7.650424312749067E-2"/>
    <n v="7.0651343910980463E-2"/>
  </r>
  <r>
    <n v="345"/>
    <n v="3.3333300000000001"/>
    <n v="0"/>
    <x v="1"/>
    <n v="0"/>
    <n v="1"/>
    <x v="53"/>
    <n v="0"/>
    <n v="0"/>
    <n v="9"/>
    <n v="1"/>
    <n v="-1.8737733333333335"/>
    <n v="0.1535431976955772"/>
    <n v="0.13310571983980232"/>
    <n v="0.11538858718573038"/>
  </r>
  <r>
    <n v="346"/>
    <n v="3.8421099999999999"/>
    <n v="0"/>
    <x v="3"/>
    <n v="0"/>
    <n v="1"/>
    <x v="36"/>
    <n v="0"/>
    <n v="0"/>
    <n v="19"/>
    <n v="0"/>
    <n v="-1.3844900000000002"/>
    <n v="0.25045149748973494"/>
    <n v="0.200288854059924"/>
    <n v="0.16017322899928646"/>
  </r>
  <r>
    <n v="347"/>
    <n v="2.4319999999999999"/>
    <n v="0"/>
    <x v="33"/>
    <n v="1"/>
    <n v="1"/>
    <x v="30"/>
    <n v="1"/>
    <n v="0"/>
    <n v="10"/>
    <n v="0"/>
    <n v="-1.2024833333333333"/>
    <n v="0.30044717424163936"/>
    <n v="0.23103373992630361"/>
    <n v="0.17765715094196871"/>
  </r>
  <r>
    <n v="348"/>
    <n v="3.306"/>
    <n v="0"/>
    <x v="0"/>
    <n v="1"/>
    <n v="1"/>
    <x v="30"/>
    <n v="1"/>
    <n v="0"/>
    <n v="25"/>
    <n v="1"/>
    <n v="-0.71891333333333329"/>
    <n v="0.4872814809049239"/>
    <n v="0.32763231920862862"/>
    <n v="0.22028938261860392"/>
  </r>
  <r>
    <n v="349"/>
    <n v="1.9736800000000001"/>
    <n v="1"/>
    <x v="11"/>
    <n v="1"/>
    <n v="1"/>
    <x v="49"/>
    <n v="0"/>
    <n v="0"/>
    <n v="24"/>
    <n v="0"/>
    <n v="-1.7869600000000001"/>
    <n v="0.16746850085475107"/>
    <n v="0.14344584092173845"/>
    <n v="0.12286913164399375"/>
  </r>
  <r>
    <n v="350"/>
    <n v="2.0558299999999998"/>
    <n v="0"/>
    <x v="12"/>
    <n v="0"/>
    <n v="0"/>
    <x v="0"/>
    <n v="0"/>
    <n v="0"/>
    <n v="30"/>
    <n v="1"/>
    <n v="-2.7328999999999999"/>
    <n v="6.5030427710289565E-2"/>
    <n v="6.1059689956556994E-2"/>
    <n v="5.7331404218966125E-2"/>
  </r>
  <r>
    <n v="351"/>
    <n v="3.3754200000000001"/>
    <n v="0"/>
    <x v="4"/>
    <n v="0"/>
    <n v="0"/>
    <x v="0"/>
    <n v="0"/>
    <n v="0"/>
    <n v="24"/>
    <n v="0"/>
    <n v="-2.41052"/>
    <n v="8.9768602759993377E-2"/>
    <n v="8.2374003556940134E-2"/>
    <n v="7.5588527094941349E-2"/>
  </r>
  <r>
    <n v="352"/>
    <n v="3.17"/>
    <n v="0"/>
    <x v="11"/>
    <n v="1"/>
    <n v="0"/>
    <x v="0"/>
    <n v="0"/>
    <n v="1"/>
    <n v="6"/>
    <n v="0"/>
    <n v="-2.1684399999999999"/>
    <n v="0.11435587299681413"/>
    <n v="0.10262060421441424"/>
    <n v="9.2089615805082792E-2"/>
  </r>
  <r>
    <n v="353"/>
    <n v="1.25"/>
    <n v="1"/>
    <x v="1"/>
    <n v="0"/>
    <n v="1"/>
    <x v="34"/>
    <n v="0"/>
    <n v="0"/>
    <n v="9"/>
    <n v="0"/>
    <n v="-1.2772400000000002"/>
    <n v="0.2788057433658569"/>
    <n v="0.21802040287372454"/>
    <n v="0.17048750680450339"/>
  </r>
  <r>
    <n v="354"/>
    <n v="3.2385700000000002"/>
    <n v="0"/>
    <x v="34"/>
    <n v="1"/>
    <n v="1"/>
    <x v="3"/>
    <n v="0"/>
    <n v="0"/>
    <n v="28"/>
    <n v="1"/>
    <n v="-1.7158800000000001"/>
    <n v="0.17980542230040175"/>
    <n v="0.1524026071602676"/>
    <n v="0.12917605249102077"/>
  </r>
  <r>
    <n v="355"/>
    <n v="2.8532000000000002"/>
    <n v="0"/>
    <x v="24"/>
    <n v="0"/>
    <n v="1"/>
    <x v="24"/>
    <n v="1"/>
    <n v="0"/>
    <n v="25"/>
    <n v="1"/>
    <n v="-2.0415166666666669"/>
    <n v="0.12983165014242629"/>
    <n v="0.11491238550987638"/>
    <n v="0.10170752916630593"/>
  </r>
  <r>
    <n v="356"/>
    <n v="1.94045"/>
    <n v="1"/>
    <x v="0"/>
    <n v="1"/>
    <n v="1"/>
    <x v="35"/>
    <n v="0"/>
    <n v="0"/>
    <n v="16"/>
    <n v="1"/>
    <n v="-0.8978733333333333"/>
    <n v="0.40743521793430432"/>
    <n v="0.28948772401212031"/>
    <n v="0.20568458165840278"/>
  </r>
  <r>
    <n v="361"/>
    <n v="3.33"/>
    <n v="0"/>
    <x v="6"/>
    <n v="1"/>
    <n v="0"/>
    <x v="0"/>
    <n v="0"/>
    <n v="0"/>
    <n v="6"/>
    <n v="0"/>
    <n v="-1.6848699999999999"/>
    <n v="0.18546854129919854"/>
    <n v="0.15645167698498078"/>
    <n v="0.13197454975356801"/>
  </r>
  <r>
    <n v="363"/>
    <n v="2.33"/>
    <n v="0"/>
    <x v="6"/>
    <n v="0"/>
    <n v="1"/>
    <x v="5"/>
    <n v="0"/>
    <n v="0"/>
    <n v="3"/>
    <n v="1"/>
    <n v="-0.95507000000000009"/>
    <n v="0.38478520864562754"/>
    <n v="0.2778663479673949"/>
    <n v="0.20065664063465752"/>
  </r>
  <r>
    <n v="364"/>
    <n v="2.3342900000000002"/>
    <n v="0"/>
    <x v="12"/>
    <n v="1"/>
    <n v="1"/>
    <x v="51"/>
    <n v="0"/>
    <n v="0"/>
    <n v="21"/>
    <n v="1"/>
    <n v="-1.9242466666666667"/>
    <n v="0.14598569132984504"/>
    <n v="0.12738875575351882"/>
    <n v="0.11116086066108914"/>
  </r>
  <r>
    <n v="366"/>
    <n v="3.67"/>
    <n v="0"/>
    <x v="13"/>
    <n v="1"/>
    <n v="0"/>
    <x v="0"/>
    <n v="0"/>
    <n v="0"/>
    <n v="3"/>
    <n v="0"/>
    <n v="-2.43709"/>
    <n v="8.7414858941371465E-2"/>
    <n v="8.038777309560792E-2"/>
    <n v="7.3925579032336972E-2"/>
  </r>
  <r>
    <n v="368"/>
    <n v="3.89655"/>
    <n v="0"/>
    <x v="27"/>
    <n v="1"/>
    <n v="0"/>
    <x v="0"/>
    <n v="0"/>
    <n v="0"/>
    <n v="29"/>
    <n v="0"/>
    <n v="-3.1893100000000003"/>
    <n v="4.120028933323417E-2"/>
    <n v="3.9569994126315594E-2"/>
    <n v="3.8004209691158947E-2"/>
  </r>
  <r>
    <n v="369"/>
    <n v="3.5533299999999999"/>
    <n v="0"/>
    <x v="12"/>
    <n v="0"/>
    <n v="1"/>
    <x v="6"/>
    <n v="0"/>
    <n v="0"/>
    <n v="9"/>
    <n v="0"/>
    <n v="-1.9935"/>
    <n v="0.13621782773999674"/>
    <n v="0.11988707131179407"/>
    <n v="0.10551416144407487"/>
  </r>
  <r>
    <n v="370"/>
    <n v="3.91"/>
    <n v="0"/>
    <x v="35"/>
    <n v="0"/>
    <n v="1"/>
    <x v="43"/>
    <n v="0"/>
    <n v="0"/>
    <n v="22"/>
    <n v="0"/>
    <n v="-2.9306033333333334"/>
    <n v="5.3364831648786193E-2"/>
    <n v="5.0661299908082692E-2"/>
    <n v="4.8094732599705994E-2"/>
  </r>
  <r>
    <n v="371"/>
    <n v="2.5"/>
    <n v="0"/>
    <x v="3"/>
    <n v="1"/>
    <n v="1"/>
    <x v="3"/>
    <n v="1"/>
    <n v="0"/>
    <n v="6"/>
    <n v="0"/>
    <n v="-0.48009000000000013"/>
    <n v="0.61872770380687581"/>
    <n v="0.38223087326656013"/>
    <n v="0.23613043278844298"/>
  </r>
  <r>
    <n v="372"/>
    <n v="1.25647"/>
    <n v="1"/>
    <x v="1"/>
    <n v="0"/>
    <n v="1"/>
    <x v="28"/>
    <n v="0"/>
    <n v="0"/>
    <n v="8"/>
    <n v="1"/>
    <n v="-1.2175866666666668"/>
    <n v="0.29594351615537395"/>
    <n v="0.22836143123994962"/>
    <n v="0.1762124879619914"/>
  </r>
  <r>
    <n v="374"/>
    <n v="3.3092299999999999"/>
    <n v="0"/>
    <x v="2"/>
    <n v="0"/>
    <n v="1"/>
    <x v="32"/>
    <n v="0"/>
    <n v="0"/>
    <n v="13"/>
    <n v="0"/>
    <n v="-1.4801033333333335"/>
    <n v="0.22761416703797016"/>
    <n v="0.18541181191087547"/>
    <n v="0.15103427191480162"/>
  </r>
  <r>
    <n v="376"/>
    <n v="1.6754100000000001"/>
    <n v="1"/>
    <x v="5"/>
    <n v="0"/>
    <n v="1"/>
    <x v="29"/>
    <n v="0"/>
    <n v="0"/>
    <n v="25"/>
    <n v="0"/>
    <n v="-1.1996066666666669"/>
    <n v="0.30131270493765483"/>
    <n v="0.23154519570458706"/>
    <n v="0.17793201805071154"/>
  </r>
  <r>
    <n v="377"/>
    <n v="3.6659999999999999"/>
    <n v="0"/>
    <x v="7"/>
    <n v="0"/>
    <n v="1"/>
    <x v="12"/>
    <n v="0"/>
    <n v="0"/>
    <n v="15"/>
    <n v="1"/>
    <n v="-1.8084066666666669"/>
    <n v="0.16391510023967187"/>
    <n v="0.1408308047605179"/>
    <n v="0.12099748919102279"/>
  </r>
  <r>
    <n v="378"/>
    <n v="3.33"/>
    <n v="0"/>
    <x v="6"/>
    <n v="0"/>
    <n v="1"/>
    <x v="43"/>
    <n v="0"/>
    <n v="0"/>
    <n v="3"/>
    <n v="0"/>
    <n v="-1.6410833333333334"/>
    <n v="0.19377001103254959"/>
    <n v="0.16231770713099797"/>
    <n v="0.13597066908273353"/>
  </r>
  <r>
    <n v="379"/>
    <n v="2.9007399999999999"/>
    <n v="0"/>
    <x v="1"/>
    <n v="0"/>
    <n v="1"/>
    <x v="47"/>
    <n v="1"/>
    <n v="0"/>
    <n v="27"/>
    <n v="0"/>
    <n v="-1.5158533333333335"/>
    <n v="0.21962069520365021"/>
    <n v="0.18007294896466014"/>
    <n v="0.14764668201583103"/>
  </r>
  <r>
    <n v="380"/>
    <n v="3.835"/>
    <n v="0"/>
    <x v="28"/>
    <n v="0"/>
    <n v="0"/>
    <x v="0"/>
    <n v="0"/>
    <n v="0"/>
    <n v="6"/>
    <n v="0"/>
    <n v="-1.98068"/>
    <n v="0.13797538214389474"/>
    <n v="0.12124636816303995"/>
    <n v="0.10654568637031253"/>
  </r>
  <r>
    <n v="381"/>
    <n v="2.8461500000000002"/>
    <n v="0"/>
    <x v="5"/>
    <n v="0"/>
    <n v="1"/>
    <x v="50"/>
    <n v="0"/>
    <n v="0"/>
    <n v="13"/>
    <n v="0"/>
    <n v="-1.7961400000000003"/>
    <n v="0.16593817495976698"/>
    <n v="0.14232159004956932"/>
    <n v="0.12206615505533165"/>
  </r>
  <r>
    <n v="384"/>
    <n v="1.9975000000000001"/>
    <n v="1"/>
    <x v="15"/>
    <n v="1"/>
    <n v="1"/>
    <x v="42"/>
    <n v="1"/>
    <n v="0"/>
    <n v="12"/>
    <n v="1"/>
    <n v="-0.50420333333333334"/>
    <n v="0.60398655976878768"/>
    <n v="0.37655337950952122"/>
    <n v="0.23476093188947969"/>
  </r>
  <r>
    <n v="386"/>
    <n v="3.3333300000000001"/>
    <n v="0"/>
    <x v="5"/>
    <n v="1"/>
    <n v="1"/>
    <x v="29"/>
    <n v="0"/>
    <n v="0"/>
    <n v="15"/>
    <n v="1"/>
    <n v="-0.74260666666666664"/>
    <n v="0.4758718580993675"/>
    <n v="0.32243440071565344"/>
    <n v="0.21847045795079087"/>
  </r>
  <r>
    <n v="387"/>
    <n v="3.12"/>
    <n v="0"/>
    <x v="0"/>
    <n v="0"/>
    <n v="1"/>
    <x v="36"/>
    <n v="0"/>
    <n v="0"/>
    <n v="11"/>
    <n v="0"/>
    <n v="-1.6531400000000001"/>
    <n v="0.19144781768515173"/>
    <n v="0.16068502106715271"/>
    <n v="0.1348653450718014"/>
  </r>
  <r>
    <n v="388"/>
    <n v="3.4705900000000001"/>
    <n v="0"/>
    <x v="5"/>
    <n v="0"/>
    <n v="1"/>
    <x v="30"/>
    <n v="0"/>
    <n v="0"/>
    <n v="17"/>
    <n v="0"/>
    <n v="-0.96099333333333359"/>
    <n v="0.38251273454817697"/>
    <n v="0.27667935707889668"/>
    <n v="0.20012789044530507"/>
  </r>
  <r>
    <n v="389"/>
    <n v="2.67"/>
    <n v="0"/>
    <x v="1"/>
    <n v="1"/>
    <n v="1"/>
    <x v="11"/>
    <n v="1"/>
    <n v="0"/>
    <n v="7"/>
    <n v="1"/>
    <n v="-0.5219733333333334"/>
    <n v="0.59334851753921991"/>
    <n v="0.37239091825032233"/>
    <n v="0.23371592225500409"/>
  </r>
  <r>
    <n v="391"/>
    <n v="2.8469199999999999"/>
    <n v="0"/>
    <x v="6"/>
    <n v="0"/>
    <n v="1"/>
    <x v="30"/>
    <n v="0"/>
    <n v="0"/>
    <n v="13"/>
    <n v="0"/>
    <n v="-1.0147233333333334"/>
    <n v="0.36250270837596948"/>
    <n v="0.26605650480361492"/>
    <n v="0.19527044105529895"/>
  </r>
  <r>
    <n v="392"/>
    <n v="2.1067900000000002"/>
    <n v="0"/>
    <x v="1"/>
    <n v="1"/>
    <n v="1"/>
    <x v="54"/>
    <n v="0"/>
    <n v="0"/>
    <n v="25"/>
    <n v="1"/>
    <n v="-0.70093333333333341"/>
    <n v="0.49612204039775071"/>
    <n v="0.33160532830988471"/>
    <n v="0.22164323454637827"/>
  </r>
  <r>
    <n v="393"/>
    <n v="1.43083"/>
    <n v="1"/>
    <x v="21"/>
    <n v="0"/>
    <n v="1"/>
    <x v="47"/>
    <n v="0"/>
    <n v="0"/>
    <n v="16"/>
    <n v="1"/>
    <n v="-1.9994233333333336"/>
    <n v="0.1354133490901035"/>
    <n v="0.11926348161981795"/>
    <n v="0.10503970357173729"/>
  </r>
  <r>
    <n v="394"/>
    <n v="2.33"/>
    <n v="0"/>
    <x v="14"/>
    <n v="0"/>
    <n v="0"/>
    <x v="0"/>
    <n v="0"/>
    <n v="0"/>
    <n v="3"/>
    <n v="0"/>
    <n v="-2.4642499999999998"/>
    <n v="8.5072622918193563E-2"/>
    <n v="7.8402699617836927E-2"/>
    <n v="7.2255716310472159E-2"/>
  </r>
  <r>
    <n v="395"/>
    <n v="1.3340000000000001"/>
    <n v="1"/>
    <x v="6"/>
    <n v="1"/>
    <n v="1"/>
    <x v="24"/>
    <n v="0"/>
    <n v="1"/>
    <n v="9"/>
    <n v="1"/>
    <n v="-0.61737666666666668"/>
    <n v="0.53935749782292164"/>
    <n v="0.35037832250515083"/>
    <n v="0.22761335362362733"/>
  </r>
  <r>
    <n v="397"/>
    <n v="3.2912499999999998"/>
    <n v="0"/>
    <x v="5"/>
    <n v="0"/>
    <n v="1"/>
    <x v="34"/>
    <n v="0"/>
    <n v="0"/>
    <n v="8"/>
    <n v="0"/>
    <n v="-1.1697800000000003"/>
    <n v="0.31043522950399416"/>
    <n v="0.23689475260940243"/>
    <n v="0.18077562879553247"/>
  </r>
  <r>
    <n v="398"/>
    <n v="3.4369200000000002"/>
    <n v="0"/>
    <x v="8"/>
    <n v="1"/>
    <n v="1"/>
    <x v="11"/>
    <n v="0"/>
    <n v="0"/>
    <n v="13"/>
    <n v="1"/>
    <n v="-1.2741933333333335"/>
    <n v="0.27965646680797457"/>
    <n v="0.21854026769040652"/>
    <n v="0.17078041908821198"/>
  </r>
  <r>
    <n v="399"/>
    <n v="2"/>
    <n v="0"/>
    <x v="6"/>
    <n v="0"/>
    <n v="1"/>
    <x v="11"/>
    <n v="1"/>
    <n v="0"/>
    <n v="3"/>
    <n v="1"/>
    <n v="-0.92524333333333342"/>
    <n v="0.39643494150159875"/>
    <n v="0.28389073469853798"/>
    <n v="0.2032967854508623"/>
  </r>
  <r>
    <n v="401"/>
    <n v="3.2912499999999998"/>
    <n v="0"/>
    <x v="6"/>
    <n v="1"/>
    <n v="1"/>
    <x v="45"/>
    <n v="0"/>
    <n v="0"/>
    <n v="24"/>
    <n v="0"/>
    <n v="-1.7209633333333334"/>
    <n v="0.17889373058335195"/>
    <n v="0.15174712185027056"/>
    <n v="0.12871993286042968"/>
  </r>
  <r>
    <n v="402"/>
    <n v="3.9175"/>
    <n v="0"/>
    <x v="1"/>
    <n v="0"/>
    <n v="1"/>
    <x v="38"/>
    <n v="0"/>
    <n v="0"/>
    <n v="12"/>
    <n v="1"/>
    <n v="-1.3965466666666668"/>
    <n v="0.24745001754855458"/>
    <n v="0.19836467519142351"/>
    <n v="0.15901613082762456"/>
  </r>
  <r>
    <n v="403"/>
    <n v="1.3853800000000001"/>
    <n v="1"/>
    <x v="5"/>
    <n v="0"/>
    <n v="1"/>
    <x v="5"/>
    <n v="1"/>
    <n v="0"/>
    <n v="10"/>
    <n v="0"/>
    <n v="-0.90134000000000025"/>
    <n v="0.40602522125180024"/>
    <n v="0.28877520482193864"/>
    <n v="0.20538408590198604"/>
  </r>
  <r>
    <n v="408"/>
    <n v="2.3203999999999998"/>
    <n v="0"/>
    <x v="1"/>
    <n v="0"/>
    <n v="1"/>
    <x v="55"/>
    <n v="0"/>
    <n v="0"/>
    <n v="25"/>
    <n v="1"/>
    <n v="-0.59122666666666679"/>
    <n v="0.5536477268126363"/>
    <n v="0.3563534495354776"/>
    <n v="0.22936566853964341"/>
  </r>
  <r>
    <n v="409"/>
    <n v="3.5384600000000002"/>
    <n v="0"/>
    <x v="5"/>
    <n v="1"/>
    <n v="1"/>
    <x v="56"/>
    <n v="0"/>
    <n v="0"/>
    <n v="13"/>
    <n v="0"/>
    <n v="-0.32503333333333329"/>
    <n v="0.72250326979835044"/>
    <n v="0.41944957810322897"/>
    <n v="0.24351162953225217"/>
  </r>
  <r>
    <n v="410"/>
    <n v="3.0462099999999999"/>
    <n v="0"/>
    <x v="1"/>
    <n v="0"/>
    <n v="0"/>
    <x v="0"/>
    <n v="1"/>
    <n v="0"/>
    <n v="29"/>
    <n v="0"/>
    <n v="-2.1955999999999998"/>
    <n v="0.11129176640854244"/>
    <n v="0.10014630700289776"/>
    <n v="9.0117024196579104E-2"/>
  </r>
  <r>
    <n v="413"/>
    <n v="2.5350000000000001"/>
    <n v="0"/>
    <x v="2"/>
    <n v="1"/>
    <n v="1"/>
    <x v="24"/>
    <n v="0"/>
    <n v="0"/>
    <n v="10"/>
    <n v="1"/>
    <n v="-0.7248366666666668"/>
    <n v="0.48440368176232845"/>
    <n v="0.3263288064519147"/>
    <n v="0.21983831653158348"/>
  </r>
  <r>
    <n v="415"/>
    <n v="2"/>
    <n v="0"/>
    <x v="14"/>
    <n v="0"/>
    <n v="1"/>
    <x v="33"/>
    <n v="0"/>
    <n v="0"/>
    <n v="6"/>
    <n v="0"/>
    <n v="-2.0529433333333333"/>
    <n v="0.12835655093704085"/>
    <n v="0.11375531150188961"/>
    <n v="0.10081504060699767"/>
  </r>
  <r>
    <n v="416"/>
    <n v="3.9340000000000002"/>
    <n v="0"/>
    <x v="14"/>
    <n v="1"/>
    <n v="1"/>
    <x v="43"/>
    <n v="0"/>
    <n v="0"/>
    <n v="15"/>
    <n v="1"/>
    <n v="-1.5064633333333335"/>
    <n v="0.22169264611715184"/>
    <n v="0.18146351852222992"/>
    <n v="0.14853450996776221"/>
  </r>
  <r>
    <n v="417"/>
    <n v="3"/>
    <n v="0"/>
    <x v="33"/>
    <n v="0"/>
    <n v="1"/>
    <x v="40"/>
    <n v="0"/>
    <n v="0"/>
    <n v="8"/>
    <n v="0"/>
    <n v="-1.9279233333333334"/>
    <n v="0.14544993610493342"/>
    <n v="0.12698061392323384"/>
    <n v="0.11085653761091246"/>
  </r>
  <r>
    <n v="418"/>
    <n v="1.93926"/>
    <n v="1"/>
    <x v="12"/>
    <n v="0"/>
    <n v="1"/>
    <x v="27"/>
    <n v="1"/>
    <n v="0"/>
    <n v="27"/>
    <n v="0"/>
    <n v="-1.72506"/>
    <n v="0.17816236171049712"/>
    <n v="0.15122055117414787"/>
    <n v="0.12835289607673478"/>
  </r>
  <r>
    <n v="424"/>
    <n v="1.91919"/>
    <n v="1"/>
    <x v="6"/>
    <n v="1"/>
    <n v="1"/>
    <x v="12"/>
    <n v="1"/>
    <n v="0"/>
    <n v="25"/>
    <n v="0"/>
    <n v="-0.9752966666666667"/>
    <n v="0.37708046976185094"/>
    <n v="0.27382602399920924"/>
    <n v="0.19884533257999373"/>
  </r>
  <r>
    <n v="425"/>
    <n v="1.8835"/>
    <n v="1"/>
    <x v="1"/>
    <n v="1"/>
    <n v="1"/>
    <x v="32"/>
    <n v="0"/>
    <n v="0"/>
    <n v="23"/>
    <n v="0"/>
    <n v="-0.96937333333333342"/>
    <n v="0.37932067125788854"/>
    <n v="0.27500542778929166"/>
    <n v="0.19937744247572034"/>
  </r>
  <r>
    <n v="426"/>
    <n v="3"/>
    <n v="0"/>
    <x v="5"/>
    <n v="0"/>
    <n v="1"/>
    <x v="35"/>
    <n v="0"/>
    <n v="0"/>
    <n v="9"/>
    <n v="0"/>
    <n v="-1.1399533333333336"/>
    <n v="0.31983394705224139"/>
    <n v="0.24232892915549611"/>
    <n v="0.18360561924984667"/>
  </r>
  <r>
    <n v="427"/>
    <n v="3.2966700000000002"/>
    <n v="0"/>
    <x v="14"/>
    <n v="1"/>
    <n v="0"/>
    <x v="0"/>
    <n v="0"/>
    <n v="0"/>
    <n v="27"/>
    <n v="0"/>
    <n v="-2.00725"/>
    <n v="0.13435765063356403"/>
    <n v="0.11844381757245812"/>
    <n v="0.10441487965132037"/>
  </r>
  <r>
    <n v="428"/>
    <n v="3"/>
    <n v="0"/>
    <x v="6"/>
    <n v="1"/>
    <n v="1"/>
    <x v="1"/>
    <n v="1"/>
    <n v="0"/>
    <n v="3"/>
    <n v="0"/>
    <n v="-1.0946033333333334"/>
    <n v="0.3346723339818185"/>
    <n v="0.25075243223433563"/>
    <n v="0.18787564996290054"/>
  </r>
  <r>
    <n v="429"/>
    <n v="2.14357"/>
    <n v="0"/>
    <x v="5"/>
    <n v="1"/>
    <n v="1"/>
    <x v="43"/>
    <n v="0"/>
    <n v="0"/>
    <n v="14"/>
    <n v="0"/>
    <n v="-1.1303533333333333"/>
    <n v="0.32291913816706275"/>
    <n v="0.24409590038471679"/>
    <n v="0.18451309180009123"/>
  </r>
  <r>
    <n v="431"/>
    <n v="2.81087"/>
    <n v="0"/>
    <x v="21"/>
    <n v="1"/>
    <n v="1"/>
    <x v="18"/>
    <n v="0"/>
    <n v="1"/>
    <n v="23"/>
    <n v="1"/>
    <n v="-1.6020766666666668"/>
    <n v="0.20147768126827503"/>
    <n v="0.1676915721443914"/>
    <n v="0.13957110877613377"/>
  </r>
  <r>
    <n v="432"/>
    <n v="2.8335699999999999"/>
    <n v="0"/>
    <x v="6"/>
    <n v="1"/>
    <n v="1"/>
    <x v="57"/>
    <n v="0"/>
    <n v="0"/>
    <n v="28"/>
    <n v="0"/>
    <n v="-1.8402700000000001"/>
    <n v="0.15877455119024603"/>
    <n v="0.1370193632809413"/>
    <n v="0.11824505736702673"/>
  </r>
  <r>
    <n v="433"/>
    <n v="0.83250000000000002"/>
    <n v="1"/>
    <x v="1"/>
    <n v="1"/>
    <n v="1"/>
    <x v="29"/>
    <n v="0"/>
    <n v="0"/>
    <n v="3"/>
    <n v="1"/>
    <n v="-0.85006666666666675"/>
    <n v="0.42738643856971992"/>
    <n v="0.29941887285826591"/>
    <n v="0.20976721143455151"/>
  </r>
  <r>
    <n v="435"/>
    <n v="3.214"/>
    <n v="0"/>
    <x v="4"/>
    <n v="1"/>
    <n v="1"/>
    <x v="6"/>
    <n v="0"/>
    <n v="0"/>
    <n v="25"/>
    <n v="0"/>
    <n v="-1.2141200000000001"/>
    <n v="0.29697123402644893"/>
    <n v="0.22897287637174599"/>
    <n v="0.17654429825779511"/>
  </r>
  <r>
    <n v="436"/>
    <n v="4"/>
    <n v="0"/>
    <x v="36"/>
    <n v="0"/>
    <n v="0"/>
    <x v="0"/>
    <n v="0"/>
    <n v="0"/>
    <n v="27"/>
    <n v="1"/>
    <n v="-4.12988"/>
    <n v="1.60848088838485E-2"/>
    <n v="1.5830183409116589E-2"/>
    <n v="1.5579588702350319E-2"/>
  </r>
  <r>
    <n v="438"/>
    <n v="2.5437500000000002"/>
    <n v="0"/>
    <x v="1"/>
    <n v="0"/>
    <n v="1"/>
    <x v="40"/>
    <n v="0"/>
    <n v="0"/>
    <n v="16"/>
    <n v="0"/>
    <n v="-1.3368933333333335"/>
    <n v="0.26266040068597912"/>
    <n v="0.20802141299693944"/>
    <n v="0.16474850473169619"/>
  </r>
  <r>
    <n v="440"/>
    <n v="2.67"/>
    <n v="0"/>
    <x v="3"/>
    <n v="1"/>
    <n v="0"/>
    <x v="0"/>
    <n v="0"/>
    <n v="0"/>
    <n v="3"/>
    <n v="0"/>
    <n v="-1.57741"/>
    <n v="0.20650926515683315"/>
    <n v="0.17116260199625502"/>
    <n v="0.14186596567412663"/>
  </r>
  <r>
    <n v="441"/>
    <n v="2.3533300000000001"/>
    <n v="0"/>
    <x v="2"/>
    <n v="1"/>
    <n v="1"/>
    <x v="35"/>
    <n v="0"/>
    <n v="0"/>
    <n v="18"/>
    <n v="1"/>
    <n v="-0.84414333333333347"/>
    <n v="0.42992550334725865"/>
    <n v="0.30066286833884859"/>
    <n v="0.2102647079411048"/>
  </r>
  <r>
    <n v="442"/>
    <n v="0.23077"/>
    <n v="1"/>
    <x v="15"/>
    <n v="0"/>
    <n v="1"/>
    <x v="34"/>
    <n v="0"/>
    <n v="0"/>
    <n v="3"/>
    <n v="0"/>
    <n v="-1.4384300000000001"/>
    <n v="0.23730002741774303"/>
    <n v="0.19178858979983252"/>
    <n v="0.15500572662242409"/>
  </r>
  <r>
    <n v="443"/>
    <n v="2.17706"/>
    <n v="0"/>
    <x v="6"/>
    <n v="1"/>
    <n v="1"/>
    <x v="38"/>
    <n v="0"/>
    <n v="0"/>
    <n v="17"/>
    <n v="0"/>
    <n v="-0.8858166666666667"/>
    <n v="0.41237726096212635"/>
    <n v="0.29197387437490363"/>
    <n v="0.20672513105741161"/>
  </r>
  <r>
    <n v="444"/>
    <n v="3.94923"/>
    <n v="0"/>
    <x v="37"/>
    <n v="0"/>
    <n v="1"/>
    <x v="14"/>
    <n v="0"/>
    <n v="0"/>
    <n v="29"/>
    <n v="1"/>
    <n v="-3.8679166666666669"/>
    <n v="2.0901869658526688E-2"/>
    <n v="2.0473926319204402E-2"/>
    <n v="2.0054744660280191E-2"/>
  </r>
  <r>
    <n v="445"/>
    <n v="1.9175"/>
    <n v="1"/>
    <x v="2"/>
    <n v="1"/>
    <n v="1"/>
    <x v="20"/>
    <n v="0"/>
    <n v="0"/>
    <n v="8"/>
    <n v="0"/>
    <n v="-1.7687700000000002"/>
    <n v="0.17054262730289815"/>
    <n v="0.14569535813988541"/>
    <n v="0.12446822075637592"/>
  </r>
  <r>
    <n v="447"/>
    <n v="1.736"/>
    <n v="1"/>
    <x v="38"/>
    <n v="0"/>
    <n v="1"/>
    <x v="15"/>
    <n v="1"/>
    <n v="0"/>
    <n v="15"/>
    <n v="1"/>
    <n v="-2.5970066666666667"/>
    <n v="7.4496236871326157E-2"/>
    <n v="6.9331314819902234E-2"/>
    <n v="6.4524483605245847E-2"/>
  </r>
  <r>
    <n v="448"/>
    <n v="2.7614299999999998"/>
    <n v="0"/>
    <x v="5"/>
    <n v="0"/>
    <n v="1"/>
    <x v="35"/>
    <n v="0"/>
    <n v="0"/>
    <n v="21"/>
    <n v="0"/>
    <n v="-1.1399533333333336"/>
    <n v="0.31983394705224139"/>
    <n v="0.24232892915549611"/>
    <n v="0.18360561924984667"/>
  </r>
  <r>
    <n v="449"/>
    <n v="3"/>
    <n v="0"/>
    <x v="18"/>
    <n v="1"/>
    <n v="0"/>
    <x v="0"/>
    <n v="0"/>
    <n v="0"/>
    <n v="9"/>
    <n v="0"/>
    <n v="-3.13558"/>
    <n v="4.3474531287325993E-2"/>
    <n v="4.166324139573567E-2"/>
    <n v="3.992741571213633E-2"/>
  </r>
  <r>
    <n v="450"/>
    <n v="2.1885699999999999"/>
    <n v="0"/>
    <x v="6"/>
    <n v="0"/>
    <n v="1"/>
    <x v="34"/>
    <n v="0"/>
    <n v="0"/>
    <n v="7"/>
    <n v="0"/>
    <n v="-1.2235100000000001"/>
    <n v="0.29419572554476636"/>
    <n v="0.22731934570478546"/>
    <n v="0.17564526077313369"/>
  </r>
  <r>
    <n v="453"/>
    <n v="1.4239999999999999"/>
    <n v="1"/>
    <x v="1"/>
    <n v="1"/>
    <n v="1"/>
    <x v="34"/>
    <n v="0"/>
    <n v="0"/>
    <n v="12"/>
    <n v="0"/>
    <n v="-0.82024000000000008"/>
    <n v="0.44032596359233472"/>
    <n v="0.3057127169284044"/>
    <n v="0.21225245163665768"/>
  </r>
  <r>
    <n v="455"/>
    <n v="3.2010000000000001"/>
    <n v="0"/>
    <x v="3"/>
    <n v="0"/>
    <n v="0"/>
    <x v="0"/>
    <n v="0"/>
    <n v="0"/>
    <n v="20"/>
    <n v="0"/>
    <n v="-2.0344100000000003"/>
    <n v="0.13075760673811421"/>
    <n v="0.11563716746978996"/>
    <n v="0.10226521296935372"/>
  </r>
  <r>
    <n v="457"/>
    <n v="2.5596000000000001"/>
    <n v="0"/>
    <x v="6"/>
    <n v="0"/>
    <n v="1"/>
    <x v="54"/>
    <n v="0"/>
    <n v="0"/>
    <n v="25"/>
    <n v="0"/>
    <n v="-1.1042033333333334"/>
    <n v="0.33147485204551086"/>
    <n v="0.24895314510542538"/>
    <n v="0.18697547664754238"/>
  </r>
  <r>
    <n v="459"/>
    <n v="3.335"/>
    <n v="0"/>
    <x v="13"/>
    <n v="0"/>
    <n v="1"/>
    <x v="6"/>
    <n v="1"/>
    <n v="0"/>
    <n v="6"/>
    <n v="1"/>
    <n v="-2.1546900000000004"/>
    <n v="0.11593912617169254"/>
    <n v="0.10389377292418257"/>
    <n v="9.3099856871760964E-2"/>
  </r>
  <r>
    <n v="461"/>
    <n v="4"/>
    <n v="0"/>
    <x v="11"/>
    <n v="0"/>
    <n v="1"/>
    <x v="36"/>
    <n v="0"/>
    <n v="1"/>
    <n v="3"/>
    <n v="0"/>
    <n v="-1.9755200000000002"/>
    <n v="0.13868917511786691"/>
    <n v="0.1217972192486251"/>
    <n v="0.10696265663192746"/>
  </r>
  <r>
    <n v="465"/>
    <n v="3.25963"/>
    <n v="0"/>
    <x v="34"/>
    <n v="0"/>
    <n v="1"/>
    <x v="32"/>
    <n v="0"/>
    <n v="0"/>
    <n v="27"/>
    <n v="1"/>
    <n v="-2.5009733333333335"/>
    <n v="8.2005141428711084E-2"/>
    <n v="7.5789973900150895E-2"/>
    <n v="7.004585375636535E-2"/>
  </r>
  <r>
    <n v="466"/>
    <n v="3"/>
    <n v="0"/>
    <x v="1"/>
    <n v="1"/>
    <n v="1"/>
    <x v="22"/>
    <n v="1"/>
    <n v="0"/>
    <n v="3"/>
    <n v="0"/>
    <n v="-1.6553866666666668"/>
    <n v="0.19101818106061028"/>
    <n v="0.16038225452654906"/>
    <n v="0.13465978695953029"/>
  </r>
  <r>
    <n v="467"/>
    <n v="3.9587500000000002"/>
    <n v="0"/>
    <x v="6"/>
    <n v="1"/>
    <n v="1"/>
    <x v="3"/>
    <n v="0"/>
    <n v="0"/>
    <n v="8"/>
    <n v="1"/>
    <n v="-0.58755000000000002"/>
    <n v="0.55568705161637022"/>
    <n v="0.35719719530930555"/>
    <n v="0.22960735897247136"/>
  </r>
  <r>
    <n v="468"/>
    <n v="2.7208299999999999"/>
    <n v="0"/>
    <x v="6"/>
    <n v="0"/>
    <n v="1"/>
    <x v="40"/>
    <n v="1"/>
    <n v="0"/>
    <n v="12"/>
    <n v="0"/>
    <n v="-1.2831633333333334"/>
    <n v="0.27715916544190439"/>
    <n v="0.21701223539041489"/>
    <n v="0.16991792508127004"/>
  </r>
  <r>
    <n v="470"/>
    <n v="4"/>
    <n v="0"/>
    <x v="20"/>
    <n v="0"/>
    <n v="1"/>
    <x v="40"/>
    <n v="0"/>
    <n v="0"/>
    <n v="1"/>
    <n v="1"/>
    <n v="-3.1099833333333335"/>
    <n v="4.4601698695724806E-2"/>
    <n v="4.2697325450852579E-2"/>
    <n v="4.0874263850196553E-2"/>
  </r>
  <r>
    <n v="471"/>
    <n v="4"/>
    <n v="0"/>
    <x v="1"/>
    <n v="0"/>
    <n v="0"/>
    <x v="0"/>
    <n v="0"/>
    <n v="0"/>
    <n v="5"/>
    <n v="0"/>
    <n v="-2.1955999999999998"/>
    <n v="0.11129176640854244"/>
    <n v="0.10014630700289776"/>
    <n v="9.0117024196579104E-2"/>
  </r>
  <r>
    <n v="472"/>
    <n v="3.3940899999999998"/>
    <n v="0"/>
    <x v="25"/>
    <n v="1"/>
    <n v="1"/>
    <x v="40"/>
    <n v="0"/>
    <n v="0"/>
    <n v="22"/>
    <n v="1"/>
    <n v="-1.9007633333333336"/>
    <n v="0.14945449207403175"/>
    <n v="0.13002210448920146"/>
    <n v="0.11311635683340063"/>
  </r>
  <r>
    <n v="474"/>
    <n v="3.5024999999999999"/>
    <n v="0"/>
    <x v="7"/>
    <n v="0"/>
    <n v="1"/>
    <x v="23"/>
    <n v="1"/>
    <n v="0"/>
    <n v="12"/>
    <n v="0"/>
    <n v="-1.1522200000000002"/>
    <n v="0.31593461543028939"/>
    <n v="0.2400838246260312"/>
    <n v="0.1824435817789683"/>
  </r>
  <r>
    <n v="478"/>
    <n v="1.90381"/>
    <n v="1"/>
    <x v="6"/>
    <n v="0"/>
    <n v="1"/>
    <x v="6"/>
    <n v="0"/>
    <n v="0"/>
    <n v="16"/>
    <n v="0"/>
    <n v="-1.4024700000000001"/>
    <n v="0.24598862105342414"/>
    <n v="0.19742445227585823"/>
    <n v="0.1584480379194356"/>
  </r>
  <r>
    <n v="480"/>
    <n v="3"/>
    <n v="0"/>
    <x v="1"/>
    <n v="1"/>
    <n v="1"/>
    <x v="36"/>
    <n v="0"/>
    <n v="0"/>
    <n v="4"/>
    <n v="0"/>
    <n v="-1.0886800000000001"/>
    <n v="0.33666059251915925"/>
    <n v="0.25186692448579362"/>
    <n v="0.18842997683586116"/>
  </r>
  <r>
    <n v="482"/>
    <n v="3.33"/>
    <n v="0"/>
    <x v="2"/>
    <n v="1"/>
    <n v="1"/>
    <x v="58"/>
    <n v="0"/>
    <n v="0"/>
    <n v="5"/>
    <n v="0"/>
    <n v="-0.30726333333333344"/>
    <n v="0.73545690508674999"/>
    <n v="0.42378286832192286"/>
    <n v="0.24419094883876663"/>
  </r>
  <r>
    <n v="483"/>
    <n v="2"/>
    <n v="0"/>
    <x v="1"/>
    <n v="1"/>
    <n v="0"/>
    <x v="0"/>
    <n v="1"/>
    <n v="0"/>
    <n v="3"/>
    <n v="1"/>
    <n v="-1.7385999999999999"/>
    <n v="0.17576630126815271"/>
    <n v="0.14949084786540956"/>
    <n v="0.12714333426989052"/>
  </r>
  <r>
    <n v="485"/>
    <n v="3.7552599999999998"/>
    <n v="0"/>
    <x v="18"/>
    <n v="0"/>
    <n v="0"/>
    <x v="0"/>
    <n v="0"/>
    <n v="0"/>
    <n v="19"/>
    <n v="0"/>
    <n v="-3.5925799999999999"/>
    <n v="2.7527218504578167E-2"/>
    <n v="2.6789770634631147E-2"/>
    <n v="2.6072078823975001E-2"/>
  </r>
  <r>
    <n v="486"/>
    <n v="2.6254200000000001"/>
    <n v="0"/>
    <x v="21"/>
    <n v="1"/>
    <n v="1"/>
    <x v="15"/>
    <n v="1"/>
    <n v="0"/>
    <n v="24"/>
    <n v="1"/>
    <n v="-0.79675666666666678"/>
    <n v="0.45078865357434644"/>
    <n v="0.31071972644928431"/>
    <n v="0.21417297804456625"/>
  </r>
  <r>
    <n v="487"/>
    <n v="2.7446199999999998"/>
    <n v="0"/>
    <x v="0"/>
    <n v="0"/>
    <n v="1"/>
    <x v="59"/>
    <n v="0"/>
    <n v="0"/>
    <n v="10"/>
    <n v="0"/>
    <n v="-2.6672466666666668"/>
    <n v="6.9443162505949618E-2"/>
    <n v="6.4933944075371355E-2"/>
    <n v="6.0717526982187901E-2"/>
  </r>
  <r>
    <n v="488"/>
    <n v="3"/>
    <n v="0"/>
    <x v="5"/>
    <n v="1"/>
    <n v="1"/>
    <x v="27"/>
    <n v="0"/>
    <n v="0"/>
    <n v="4"/>
    <n v="1"/>
    <n v="-0.62329999999999997"/>
    <n v="0.53617214683871295"/>
    <n v="0.34903129049833448"/>
    <n v="0.22720844875140173"/>
  </r>
  <r>
    <n v="491"/>
    <n v="3.375"/>
    <n v="0"/>
    <x v="6"/>
    <n v="0"/>
    <n v="1"/>
    <x v="55"/>
    <n v="0"/>
    <n v="0"/>
    <n v="8"/>
    <n v="1"/>
    <n v="-0.53749666666666673"/>
    <n v="0.58420889297146672"/>
    <n v="0.36877011331231613"/>
    <n v="0.23277871683993764"/>
  </r>
  <r>
    <n v="492"/>
    <n v="1.77667"/>
    <n v="1"/>
    <x v="0"/>
    <n v="0"/>
    <n v="1"/>
    <x v="39"/>
    <n v="0"/>
    <n v="0"/>
    <n v="9"/>
    <n v="1"/>
    <n v="-1.7426200000000001"/>
    <n v="0.1750611390627293"/>
    <n v="0.14898045152132622"/>
    <n v="0.126785276585828"/>
  </r>
  <r>
    <n v="495"/>
    <n v="3"/>
    <n v="0"/>
    <x v="6"/>
    <n v="0"/>
    <n v="1"/>
    <x v="14"/>
    <n v="0"/>
    <n v="0"/>
    <n v="3"/>
    <n v="1"/>
    <n v="-1.6112566666666668"/>
    <n v="0.19963657973973381"/>
    <n v="0.1664142150308936"/>
    <n v="0.13872052406654511"/>
  </r>
  <r>
    <n v="496"/>
    <n v="4"/>
    <n v="0"/>
    <x v="25"/>
    <n v="0"/>
    <n v="0"/>
    <x v="0"/>
    <n v="0"/>
    <n v="0"/>
    <n v="6"/>
    <n v="1"/>
    <n v="-3.2164700000000002"/>
    <n v="4.009634884748247E-2"/>
    <n v="3.8550610135217503E-2"/>
    <n v="3.7064460593419966E-2"/>
  </r>
  <r>
    <n v="497"/>
    <n v="1.534"/>
    <n v="1"/>
    <x v="12"/>
    <n v="0"/>
    <n v="0"/>
    <x v="0"/>
    <n v="0"/>
    <n v="0"/>
    <n v="23"/>
    <n v="0"/>
    <n v="-2.7328999999999999"/>
    <n v="6.5030427710289565E-2"/>
    <n v="6.1059689956556994E-2"/>
    <n v="5.7331404218966125E-2"/>
  </r>
  <r>
    <n v="499"/>
    <n v="4"/>
    <n v="0"/>
    <x v="3"/>
    <n v="0"/>
    <n v="1"/>
    <x v="40"/>
    <n v="0"/>
    <n v="0"/>
    <n v="3"/>
    <n v="0"/>
    <n v="-1.1757033333333335"/>
    <n v="0.30860185337067814"/>
    <n v="0.23582562761605899"/>
    <n v="0.18021190097555087"/>
  </r>
  <r>
    <n v="500"/>
    <n v="2.08188"/>
    <n v="0"/>
    <x v="21"/>
    <n v="1"/>
    <n v="1"/>
    <x v="2"/>
    <n v="0"/>
    <n v="0"/>
    <n v="16"/>
    <n v="1"/>
    <n v="-0.97571666666666679"/>
    <n v="0.37692212921839269"/>
    <n v="0.27374251689334955"/>
    <n v="0.19880755133824377"/>
  </r>
  <r>
    <n v="502"/>
    <n v="3.7766700000000002"/>
    <n v="0"/>
    <x v="2"/>
    <n v="0"/>
    <n v="1"/>
    <x v="33"/>
    <n v="0"/>
    <n v="0"/>
    <n v="9"/>
    <n v="0"/>
    <n v="-1.8380233333333336"/>
    <n v="0.15913166569033024"/>
    <n v="0.13728523721725613"/>
    <n v="0.11843800085945784"/>
  </r>
  <r>
    <n v="504"/>
    <n v="1.9709099999999999"/>
    <n v="1"/>
    <x v="0"/>
    <n v="1"/>
    <n v="1"/>
    <x v="60"/>
    <n v="1"/>
    <n v="0"/>
    <n v="19"/>
    <n v="0"/>
    <n v="-0.1522066666666666"/>
    <n v="0.85881077483934531"/>
    <n v="0.4620216250433406"/>
    <n v="0.24855764303565137"/>
  </r>
  <r>
    <n v="506"/>
    <n v="2.5728599999999999"/>
    <n v="0"/>
    <x v="2"/>
    <n v="1"/>
    <n v="1"/>
    <x v="6"/>
    <n v="1"/>
    <n v="0"/>
    <n v="7"/>
    <n v="0"/>
    <n v="-1.0529300000000001"/>
    <n v="0.34891393213058325"/>
    <n v="0.25866285744375145"/>
    <n v="0.19175638362278494"/>
  </r>
  <r>
    <n v="510"/>
    <n v="2.5410300000000001"/>
    <n v="0"/>
    <x v="0"/>
    <n v="0"/>
    <n v="1"/>
    <x v="49"/>
    <n v="0"/>
    <n v="0"/>
    <n v="28"/>
    <n v="1"/>
    <n v="-1.9215800000000001"/>
    <n v="0.14637550602865509"/>
    <n v="0.12768547937293093"/>
    <n v="0.11138189773023575"/>
  </r>
  <r>
    <n v="512"/>
    <n v="1.67"/>
    <n v="1"/>
    <x v="1"/>
    <n v="1"/>
    <n v="1"/>
    <x v="11"/>
    <n v="0"/>
    <n v="1"/>
    <n v="2"/>
    <n v="0"/>
    <n v="-0.5219733333333334"/>
    <n v="0.59334851753921991"/>
    <n v="0.37239091825032233"/>
    <n v="0.23371592225500409"/>
  </r>
  <r>
    <n v="513"/>
    <n v="2.605"/>
    <n v="0"/>
    <x v="5"/>
    <n v="1"/>
    <n v="1"/>
    <x v="52"/>
    <n v="0"/>
    <n v="0"/>
    <n v="16"/>
    <n v="1"/>
    <n v="-0.35485999999999995"/>
    <n v="0.70127161436244201"/>
    <n v="0.41220438197062742"/>
    <n v="0.24229192945484054"/>
  </r>
  <r>
    <n v="515"/>
    <n v="3.835"/>
    <n v="0"/>
    <x v="5"/>
    <n v="0"/>
    <n v="1"/>
    <x v="36"/>
    <n v="0"/>
    <n v="1"/>
    <n v="6"/>
    <n v="1"/>
    <n v="-1.4382200000000003"/>
    <n v="0.23734986565633262"/>
    <n v="0.19182114310929685"/>
    <n v="0.15502579216553949"/>
  </r>
  <r>
    <n v="516"/>
    <n v="2.03667"/>
    <n v="0"/>
    <x v="15"/>
    <n v="1"/>
    <n v="1"/>
    <x v="30"/>
    <n v="0"/>
    <n v="0"/>
    <n v="27"/>
    <n v="1"/>
    <n v="-0.77264333333333335"/>
    <n v="0.46179078659468903"/>
    <n v="0.3159075777666191"/>
    <n v="0.2161099800762466"/>
  </r>
  <r>
    <n v="518"/>
    <n v="1"/>
    <n v="1"/>
    <x v="5"/>
    <n v="0"/>
    <n v="1"/>
    <x v="31"/>
    <n v="0"/>
    <n v="0"/>
    <n v="4"/>
    <n v="1"/>
    <n v="-1.8856200000000003"/>
    <n v="0.15173495458809963"/>
    <n v="0.1317446813467299"/>
    <n v="0.1143880202835785"/>
  </r>
  <r>
    <n v="520"/>
    <n v="2.27833"/>
    <n v="0"/>
    <x v="14"/>
    <n v="0"/>
    <n v="1"/>
    <x v="33"/>
    <n v="0"/>
    <n v="0"/>
    <n v="18"/>
    <n v="1"/>
    <n v="-2.0529433333333333"/>
    <n v="0.12835655093704085"/>
    <n v="0.11375531150188961"/>
    <n v="0.10081504060699767"/>
  </r>
  <r>
    <n v="521"/>
    <n v="3.6666699999999999"/>
    <n v="0"/>
    <x v="2"/>
    <n v="0"/>
    <n v="1"/>
    <x v="49"/>
    <n v="0"/>
    <n v="0"/>
    <n v="9"/>
    <n v="0"/>
    <n v="-1.8678500000000002"/>
    <n v="0.15445538416177437"/>
    <n v="0.13379069150768538"/>
    <n v="0.11589074237358074"/>
  </r>
  <r>
    <n v="524"/>
    <n v="1.84"/>
    <n v="1"/>
    <x v="12"/>
    <n v="1"/>
    <n v="1"/>
    <x v="34"/>
    <n v="0"/>
    <n v="0"/>
    <n v="16"/>
    <n v="0"/>
    <n v="-1.35754"/>
    <n v="0.25729293970624778"/>
    <n v="0.20464040764148517"/>
    <n v="0.16276271120181193"/>
  </r>
  <r>
    <n v="525"/>
    <n v="2.6"/>
    <n v="0"/>
    <x v="1"/>
    <n v="0"/>
    <n v="0"/>
    <x v="0"/>
    <n v="0"/>
    <n v="0"/>
    <n v="10"/>
    <n v="0"/>
    <n v="-2.1955999999999998"/>
    <n v="0.11129176640854244"/>
    <n v="0.10014630700289776"/>
    <n v="9.0117024196579104E-2"/>
  </r>
  <r>
    <n v="526"/>
    <n v="2.3777300000000001"/>
    <n v="0"/>
    <x v="0"/>
    <n v="0"/>
    <n v="1"/>
    <x v="61"/>
    <n v="0"/>
    <n v="0"/>
    <n v="22"/>
    <n v="1"/>
    <n v="-1.6084000000000001"/>
    <n v="0.20020769025032195"/>
    <n v="0.16681087104896447"/>
    <n v="0.13898500434885022"/>
  </r>
  <r>
    <n v="527"/>
    <n v="2.2966700000000002"/>
    <n v="0"/>
    <x v="2"/>
    <n v="0"/>
    <n v="1"/>
    <x v="24"/>
    <n v="1"/>
    <n v="0"/>
    <n v="24"/>
    <n v="1"/>
    <n v="-1.1818366666666669"/>
    <n v="0.306714887945924"/>
    <n v="0.23472211939672705"/>
    <n v="0.17962764606263565"/>
  </r>
  <r>
    <n v="528"/>
    <n v="3.6666699999999999"/>
    <n v="0"/>
    <x v="6"/>
    <n v="0"/>
    <n v="1"/>
    <x v="56"/>
    <n v="0"/>
    <n v="0"/>
    <n v="9"/>
    <n v="0"/>
    <n v="-0.83576333333333341"/>
    <n v="0.43354341695118292"/>
    <n v="0.30242782452534994"/>
    <n v="0.21096523547821408"/>
  </r>
  <r>
    <n v="529"/>
    <n v="2"/>
    <n v="0"/>
    <x v="2"/>
    <n v="0"/>
    <n v="0"/>
    <x v="0"/>
    <n v="0"/>
    <n v="1"/>
    <n v="3"/>
    <n v="0"/>
    <n v="-2.2493300000000001"/>
    <n v="0.10546986570446099"/>
    <n v="9.5407273392522807E-2"/>
    <n v="8.6304725576327207E-2"/>
  </r>
  <r>
    <n v="530"/>
    <n v="3.7087500000000002"/>
    <n v="0"/>
    <x v="9"/>
    <n v="0"/>
    <n v="0"/>
    <x v="0"/>
    <n v="1"/>
    <n v="0"/>
    <n v="24"/>
    <n v="1"/>
    <n v="-3.0552799999999998"/>
    <n v="4.7109528255550502E-2"/>
    <n v="4.4990067403964322E-2"/>
    <n v="4.2965961238951071E-2"/>
  </r>
  <r>
    <n v="531"/>
    <n v="3.0625"/>
    <n v="0"/>
    <x v="5"/>
    <n v="1"/>
    <n v="1"/>
    <x v="25"/>
    <n v="0"/>
    <n v="0"/>
    <n v="21"/>
    <n v="0"/>
    <n v="-0.80225999999999997"/>
    <n v="0.44831462729066623"/>
    <n v="0.30954229063426614"/>
    <n v="0.21372586094315763"/>
  </r>
  <r>
    <n v="534"/>
    <n v="2.6657099999999998"/>
    <n v="0"/>
    <x v="6"/>
    <n v="1"/>
    <n v="1"/>
    <x v="28"/>
    <n v="0"/>
    <n v="0"/>
    <n v="14"/>
    <n v="0"/>
    <n v="-0.70685666666666669"/>
    <n v="0.49319203045805865"/>
    <n v="0.33029377360577311"/>
    <n v="0.22119979672303139"/>
  </r>
  <r>
    <n v="536"/>
    <n v="3"/>
    <n v="0"/>
    <x v="7"/>
    <n v="0"/>
    <n v="1"/>
    <x v="11"/>
    <n v="0"/>
    <n v="0"/>
    <n v="3"/>
    <n v="1"/>
    <n v="-1.3013533333333336"/>
    <n v="0.27216321613406319"/>
    <n v="0.21393734128010039"/>
    <n v="0.16816815528610224"/>
  </r>
  <r>
    <n v="538"/>
    <n v="2.6892299999999998"/>
    <n v="0"/>
    <x v="6"/>
    <n v="0"/>
    <n v="1"/>
    <x v="56"/>
    <n v="0"/>
    <n v="0"/>
    <n v="13"/>
    <n v="1"/>
    <n v="-0.83576333333333341"/>
    <n v="0.43354341695118292"/>
    <n v="0.30242782452534994"/>
    <n v="0.21096523547821408"/>
  </r>
  <r>
    <n v="540"/>
    <n v="2.4449999999999998"/>
    <n v="0"/>
    <x v="14"/>
    <n v="0"/>
    <n v="0"/>
    <x v="0"/>
    <n v="0"/>
    <n v="0"/>
    <n v="18"/>
    <n v="1"/>
    <n v="-2.4642499999999998"/>
    <n v="8.5072622918193563E-2"/>
    <n v="7.8402699617836927E-2"/>
    <n v="7.2255716310472159E-2"/>
  </r>
  <r>
    <n v="543"/>
    <n v="2.8"/>
    <n v="0"/>
    <x v="38"/>
    <n v="1"/>
    <n v="1"/>
    <x v="10"/>
    <n v="1"/>
    <n v="0"/>
    <n v="15"/>
    <n v="1"/>
    <n v="-2.4084466666666668"/>
    <n v="8.9954916074442809E-2"/>
    <n v="8.2530859531715697E-2"/>
    <n v="7.5719516756671906E-2"/>
  </r>
  <r>
    <n v="544"/>
    <n v="3.6671399999999998"/>
    <n v="0"/>
    <x v="5"/>
    <n v="0"/>
    <n v="1"/>
    <x v="3"/>
    <n v="0"/>
    <n v="0"/>
    <n v="14"/>
    <n v="0"/>
    <n v="-0.99082000000000026"/>
    <n v="0.37127212302535212"/>
    <n v="0.27075014272603865"/>
    <n v="0.19744450293986837"/>
  </r>
  <r>
    <n v="546"/>
    <n v="2.2315399999999999"/>
    <n v="0"/>
    <x v="6"/>
    <n v="1"/>
    <n v="1"/>
    <x v="9"/>
    <n v="0"/>
    <n v="0"/>
    <n v="13"/>
    <n v="1"/>
    <n v="-1.2437366666666667"/>
    <n v="0.2883049033532793"/>
    <n v="0.22378623461174565"/>
    <n v="0.17370595581004239"/>
  </r>
  <r>
    <n v="547"/>
    <n v="2.0873699999999999"/>
    <n v="0"/>
    <x v="2"/>
    <n v="1"/>
    <n v="1"/>
    <x v="62"/>
    <n v="0"/>
    <n v="0"/>
    <n v="19"/>
    <n v="0"/>
    <n v="-0.73975000000000013"/>
    <n v="0.47723320891096699"/>
    <n v="0.32305881429702538"/>
    <n v="0.21869181680202543"/>
  </r>
  <r>
    <n v="548"/>
    <n v="3.6922199999999998"/>
    <n v="0"/>
    <x v="5"/>
    <n v="1"/>
    <n v="1"/>
    <x v="46"/>
    <n v="0"/>
    <n v="0"/>
    <n v="27"/>
    <n v="0"/>
    <n v="-1.4882733333333333"/>
    <n v="0.22576213514529772"/>
    <n v="0.18418103208787459"/>
    <n v="0.15025837950691989"/>
  </r>
  <r>
    <n v="550"/>
    <n v="3"/>
    <n v="0"/>
    <x v="6"/>
    <n v="0"/>
    <n v="0"/>
    <x v="0"/>
    <n v="1"/>
    <n v="0"/>
    <n v="17"/>
    <n v="0"/>
    <n v="-2.1418699999999999"/>
    <n v="0.11743503405077053"/>
    <n v="0.10509338840492706"/>
    <n v="9.4048768118498202E-2"/>
  </r>
  <r>
    <n v="552"/>
    <n v="1.02538"/>
    <n v="1"/>
    <x v="0"/>
    <n v="0"/>
    <n v="1"/>
    <x v="40"/>
    <n v="0"/>
    <n v="0"/>
    <n v="7"/>
    <n v="0"/>
    <n v="-1.4443533333333334"/>
    <n v="0.23589857498788172"/>
    <n v="0.19087211504406401"/>
    <n v="0.15443995074266961"/>
  </r>
  <r>
    <n v="553"/>
    <n v="3.5"/>
    <n v="0"/>
    <x v="6"/>
    <n v="0"/>
    <n v="0"/>
    <x v="0"/>
    <n v="0"/>
    <n v="0"/>
    <n v="8"/>
    <n v="0"/>
    <n v="-2.1418699999999999"/>
    <n v="0.11743503405077053"/>
    <n v="0.10509338840492706"/>
    <n v="9.4048768118498202E-2"/>
  </r>
  <r>
    <n v="554"/>
    <n v="1.4991699999999999"/>
    <n v="1"/>
    <x v="1"/>
    <n v="1"/>
    <n v="1"/>
    <x v="25"/>
    <n v="0"/>
    <n v="0"/>
    <n v="12"/>
    <n v="0"/>
    <n v="-0.90972000000000008"/>
    <n v="0.40263694659678773"/>
    <n v="0.28705713732531007"/>
    <n v="0.20465533723590812"/>
  </r>
  <r>
    <n v="555"/>
    <n v="3.665"/>
    <n v="0"/>
    <x v="0"/>
    <n v="1"/>
    <n v="1"/>
    <x v="14"/>
    <n v="0"/>
    <n v="0"/>
    <n v="6"/>
    <n v="0"/>
    <n v="-1.3154466666666667"/>
    <n v="0.26835443148600796"/>
    <n v="0.21157684699504939"/>
    <n v="0.16681208481068285"/>
  </r>
  <r>
    <n v="559"/>
    <n v="2.3214299999999999"/>
    <n v="0"/>
    <x v="29"/>
    <n v="1"/>
    <n v="1"/>
    <x v="63"/>
    <n v="1"/>
    <n v="0"/>
    <n v="28"/>
    <n v="0"/>
    <n v="-0.79104333333333332"/>
    <n v="0.45337153080850923"/>
    <n v="0.31194468943278325"/>
    <n v="0.21463520016746765"/>
  </r>
  <r>
    <n v="560"/>
    <n v="3.0689700000000002"/>
    <n v="0"/>
    <x v="5"/>
    <n v="0"/>
    <n v="1"/>
    <x v="9"/>
    <n v="0"/>
    <n v="0"/>
    <n v="29"/>
    <n v="0"/>
    <n v="-1.647006666666667"/>
    <n v="0.19262563926086929"/>
    <n v="0.1615139176282083"/>
    <n v="0.13542717204059665"/>
  </r>
  <r>
    <n v="561"/>
    <n v="2"/>
    <n v="0"/>
    <x v="6"/>
    <n v="0"/>
    <n v="1"/>
    <x v="2"/>
    <n v="1"/>
    <n v="0"/>
    <n v="9"/>
    <n v="1"/>
    <n v="-0.89541666666666675"/>
    <n v="0.40843738093923188"/>
    <n v="0.28999328366793342"/>
    <n v="0.20589717909542293"/>
  </r>
  <r>
    <n v="563"/>
    <n v="2.6666699999999999"/>
    <n v="0"/>
    <x v="1"/>
    <n v="1"/>
    <n v="0"/>
    <x v="0"/>
    <n v="1"/>
    <n v="0"/>
    <n v="9"/>
    <n v="0"/>
    <n v="-1.7385999999999999"/>
    <n v="0.17576630126815271"/>
    <n v="0.14949084786540956"/>
    <n v="0.12714333426989052"/>
  </r>
  <r>
    <n v="565"/>
    <n v="2.4757099999999999"/>
    <n v="0"/>
    <x v="1"/>
    <n v="0"/>
    <n v="1"/>
    <x v="14"/>
    <n v="0"/>
    <n v="0"/>
    <n v="14"/>
    <n v="0"/>
    <n v="-1.6649866666666668"/>
    <n v="0.18919318054090545"/>
    <n v="0.15909373147838837"/>
    <n v="0.13378291608267084"/>
  </r>
  <r>
    <n v="568"/>
    <n v="1.55667"/>
    <n v="1"/>
    <x v="15"/>
    <n v="0"/>
    <n v="1"/>
    <x v="27"/>
    <n v="0"/>
    <n v="0"/>
    <n v="9"/>
    <n v="0"/>
    <n v="-1.3489500000000001"/>
    <n v="0.25951260587579367"/>
    <n v="0.20604208696692106"/>
    <n v="0.16358874536523679"/>
  </r>
  <r>
    <n v="569"/>
    <n v="2"/>
    <n v="0"/>
    <x v="6"/>
    <n v="1"/>
    <n v="1"/>
    <x v="27"/>
    <n v="1"/>
    <n v="0"/>
    <n v="6"/>
    <n v="0"/>
    <n v="-0.67703000000000002"/>
    <n v="0.50812388145553766"/>
    <n v="0.3369244978503565"/>
    <n v="0.22340638059864162"/>
  </r>
  <r>
    <n v="573"/>
    <n v="2.25"/>
    <n v="0"/>
    <x v="14"/>
    <n v="0"/>
    <n v="1"/>
    <x v="25"/>
    <n v="0"/>
    <n v="0"/>
    <n v="12"/>
    <n v="1"/>
    <n v="-1.6353700000000002"/>
    <n v="0.19488025226464589"/>
    <n v="0.16309605242474387"/>
    <n v="0.13649573010820906"/>
  </r>
  <r>
    <n v="574"/>
    <n v="0.67"/>
    <n v="1"/>
    <x v="6"/>
    <n v="0"/>
    <n v="0"/>
    <x v="0"/>
    <n v="0"/>
    <n v="1"/>
    <n v="3"/>
    <n v="0"/>
    <n v="-2.1418699999999999"/>
    <n v="0.11743503405077053"/>
    <n v="0.10509338840492706"/>
    <n v="9.4048768118498202E-2"/>
  </r>
  <r>
    <n v="575"/>
    <n v="4"/>
    <n v="0"/>
    <x v="6"/>
    <n v="1"/>
    <n v="1"/>
    <x v="6"/>
    <n v="0"/>
    <n v="0"/>
    <n v="3"/>
    <n v="1"/>
    <n v="-0.94547000000000003"/>
    <n v="0.38849693442636291"/>
    <n v="0.2797967534489838"/>
    <n v="0.20151053020839238"/>
  </r>
  <r>
    <n v="578"/>
    <n v="3"/>
    <n v="0"/>
    <x v="25"/>
    <n v="0"/>
    <n v="0"/>
    <x v="0"/>
    <n v="0"/>
    <n v="0"/>
    <n v="3"/>
    <n v="1"/>
    <n v="-3.2164700000000002"/>
    <n v="4.009634884748247E-2"/>
    <n v="3.8550610135217503E-2"/>
    <n v="3.7064460593419966E-2"/>
  </r>
  <r>
    <n v="579"/>
    <n v="3.1269"/>
    <n v="0"/>
    <x v="1"/>
    <n v="0"/>
    <n v="1"/>
    <x v="58"/>
    <n v="0"/>
    <n v="0"/>
    <n v="29"/>
    <n v="1"/>
    <n v="-0.71053333333333346"/>
    <n v="0.49138205713262045"/>
    <n v="0.32948100373244904"/>
    <n v="0.22092327191190694"/>
  </r>
  <r>
    <n v="582"/>
    <n v="2.4807999999999999"/>
    <n v="0"/>
    <x v="5"/>
    <n v="0"/>
    <n v="1"/>
    <x v="3"/>
    <n v="0"/>
    <n v="0"/>
    <n v="25"/>
    <n v="1"/>
    <n v="-0.99082000000000026"/>
    <n v="0.37127212302535212"/>
    <n v="0.27075014272603865"/>
    <n v="0.19744450293986837"/>
  </r>
  <r>
    <n v="583"/>
    <n v="1.4034500000000001"/>
    <n v="1"/>
    <x v="2"/>
    <n v="0"/>
    <n v="1"/>
    <x v="3"/>
    <n v="0"/>
    <n v="0"/>
    <n v="23"/>
    <n v="1"/>
    <n v="-1.1520100000000002"/>
    <n v="0.31600096866637567"/>
    <n v="0.24012213986940179"/>
    <n v="0.18246349781394122"/>
  </r>
  <r>
    <n v="586"/>
    <n v="2.8464299999999998"/>
    <n v="0"/>
    <x v="1"/>
    <n v="0"/>
    <n v="1"/>
    <x v="54"/>
    <n v="0"/>
    <n v="0"/>
    <n v="28"/>
    <n v="0"/>
    <n v="-1.1579333333333335"/>
    <n v="0.31413472225167799"/>
    <n v="0.23904301205391645"/>
    <n v="0.18190145044210762"/>
  </r>
  <r>
    <n v="587"/>
    <n v="2.9984199999999999"/>
    <n v="0"/>
    <x v="15"/>
    <n v="0"/>
    <n v="1"/>
    <x v="10"/>
    <n v="0"/>
    <n v="0"/>
    <n v="19"/>
    <n v="1"/>
    <n v="-1.1998166666666668"/>
    <n v="0.30124943591309805"/>
    <n v="0.2315078320873267"/>
    <n v="0.17791195576955285"/>
  </r>
  <r>
    <n v="588"/>
    <n v="2.70444"/>
    <n v="0"/>
    <x v="6"/>
    <n v="1"/>
    <n v="1"/>
    <x v="12"/>
    <n v="0"/>
    <n v="0"/>
    <n v="9"/>
    <n v="0"/>
    <n v="-0.9752966666666667"/>
    <n v="0.37708046976185094"/>
    <n v="0.27382602399920924"/>
    <n v="0.19884533257999373"/>
  </r>
  <r>
    <n v="591"/>
    <n v="3.5"/>
    <n v="0"/>
    <x v="5"/>
    <n v="0"/>
    <n v="1"/>
    <x v="27"/>
    <n v="0"/>
    <n v="0"/>
    <n v="6"/>
    <n v="0"/>
    <n v="-1.0803000000000003"/>
    <n v="0.33949366226751615"/>
    <n v="0.25344924864580237"/>
    <n v="0.1892127270066806"/>
  </r>
  <r>
    <n v="592"/>
    <n v="4"/>
    <n v="0"/>
    <x v="14"/>
    <n v="1"/>
    <n v="1"/>
    <x v="24"/>
    <n v="0"/>
    <n v="0"/>
    <n v="1"/>
    <n v="0"/>
    <n v="-0.9397566666666668"/>
    <n v="0.39072289969748381"/>
    <n v="0.2809494974034551"/>
    <n v="0.20201687731220108"/>
  </r>
  <r>
    <n v="593"/>
    <n v="2.2084600000000001"/>
    <n v="0"/>
    <x v="4"/>
    <n v="0"/>
    <n v="0"/>
    <x v="0"/>
    <n v="0"/>
    <n v="0"/>
    <n v="13"/>
    <n v="0"/>
    <n v="-2.41052"/>
    <n v="8.9768602759993377E-2"/>
    <n v="8.2374003556940134E-2"/>
    <n v="7.5588527094941349E-2"/>
  </r>
  <r>
    <n v="595"/>
    <n v="3.0437500000000002"/>
    <n v="0"/>
    <x v="5"/>
    <n v="0"/>
    <n v="1"/>
    <x v="47"/>
    <n v="0"/>
    <n v="0"/>
    <n v="8"/>
    <n v="0"/>
    <n v="-1.4083933333333336"/>
    <n v="0.2445358553102214"/>
    <n v="0.19648759356094786"/>
    <n v="0.15788021913757563"/>
  </r>
  <r>
    <n v="597"/>
    <n v="2.4466700000000001"/>
    <n v="0"/>
    <x v="5"/>
    <n v="0"/>
    <n v="1"/>
    <x v="3"/>
    <n v="0"/>
    <n v="0"/>
    <n v="9"/>
    <n v="0"/>
    <n v="-0.99082000000000026"/>
    <n v="0.37127212302535212"/>
    <n v="0.27075014272603865"/>
    <n v="0.19744450293986837"/>
  </r>
  <r>
    <n v="598"/>
    <n v="3.67"/>
    <n v="0"/>
    <x v="22"/>
    <n v="1"/>
    <n v="0"/>
    <x v="0"/>
    <n v="0"/>
    <n v="0"/>
    <n v="4"/>
    <n v="0"/>
    <n v="-2.9206599999999998"/>
    <n v="5.3898102810911022E-2"/>
    <n v="5.1141664139214553E-2"/>
    <n v="4.852619432828633E-2"/>
  </r>
  <r>
    <n v="599"/>
    <n v="3.5"/>
    <n v="0"/>
    <x v="5"/>
    <n v="1"/>
    <n v="1"/>
    <x v="32"/>
    <n v="0"/>
    <n v="0"/>
    <n v="6"/>
    <n v="0"/>
    <n v="-0.86191333333333331"/>
    <n v="0.42235320627176232"/>
    <n v="0.29693975055522553"/>
    <n v="0.20876653509542595"/>
  </r>
  <r>
    <n v="600"/>
    <n v="3"/>
    <n v="0"/>
    <x v="5"/>
    <n v="1"/>
    <n v="1"/>
    <x v="27"/>
    <n v="0"/>
    <n v="0"/>
    <n v="6"/>
    <n v="1"/>
    <n v="-0.62329999999999997"/>
    <n v="0.53617214683871295"/>
    <n v="0.34903129049833448"/>
    <n v="0.22720844875140173"/>
  </r>
  <r>
    <n v="601"/>
    <n v="2.5369199999999998"/>
    <n v="0"/>
    <x v="6"/>
    <n v="1"/>
    <n v="1"/>
    <x v="5"/>
    <n v="0"/>
    <n v="0"/>
    <n v="13"/>
    <n v="0"/>
    <n v="-0.49807000000000001"/>
    <n v="0.60770239424598738"/>
    <n v="0.37799433304383417"/>
    <n v="0.23511461723058114"/>
  </r>
  <r>
    <n v="602"/>
    <n v="2.6666699999999999"/>
    <n v="0"/>
    <x v="21"/>
    <n v="0"/>
    <n v="1"/>
    <x v="64"/>
    <n v="0"/>
    <n v="0"/>
    <n v="9"/>
    <n v="1"/>
    <n v="-1.0151433333333335"/>
    <n v="0.3623504892067147"/>
    <n v="0.26597449927713418"/>
    <n v="0.19523206501141191"/>
  </r>
  <r>
    <n v="604"/>
    <n v="1.2749999999999999"/>
    <n v="1"/>
    <x v="0"/>
    <n v="1"/>
    <n v="1"/>
    <x v="24"/>
    <n v="0"/>
    <n v="0"/>
    <n v="22"/>
    <n v="1"/>
    <n v="-0.77856666666666663"/>
    <n v="0.4590635310313283"/>
    <n v="0.31462888439603631"/>
    <n v="0.21563754949974193"/>
  </r>
  <r>
    <n v="605"/>
    <n v="2"/>
    <n v="0"/>
    <x v="4"/>
    <n v="1"/>
    <n v="0"/>
    <x v="0"/>
    <n v="0"/>
    <n v="0"/>
    <n v="4"/>
    <n v="1"/>
    <n v="-1.9535199999999999"/>
    <n v="0.14177414723757165"/>
    <n v="0.12417004499583607"/>
    <n v="0.10875184492156811"/>
  </r>
  <r>
    <n v="606"/>
    <n v="2.5012500000000002"/>
    <n v="0"/>
    <x v="6"/>
    <n v="0"/>
    <n v="1"/>
    <x v="17"/>
    <n v="0"/>
    <n v="0"/>
    <n v="24"/>
    <n v="0"/>
    <n v="-1.6709100000000001"/>
    <n v="0.18807583872907546"/>
    <n v="0.15830288993189734"/>
    <n v="0.13324308497110693"/>
  </r>
  <r>
    <n v="609"/>
    <n v="2.67"/>
    <n v="0"/>
    <x v="2"/>
    <n v="0"/>
    <n v="0"/>
    <x v="0"/>
    <n v="0"/>
    <n v="0"/>
    <n v="5"/>
    <n v="0"/>
    <n v="-2.2493300000000001"/>
    <n v="0.10546986570446099"/>
    <n v="9.5407273392522807E-2"/>
    <n v="8.6304725576327207E-2"/>
  </r>
  <r>
    <n v="610"/>
    <n v="3.1414300000000002"/>
    <n v="0"/>
    <x v="15"/>
    <n v="1"/>
    <n v="0"/>
    <x v="0"/>
    <n v="0"/>
    <n v="0"/>
    <n v="7"/>
    <n v="1"/>
    <n v="-1.8997899999999999"/>
    <n v="0.14960003193089075"/>
    <n v="0.13013224406371979"/>
    <n v="0.11319784311866025"/>
  </r>
  <r>
    <n v="611"/>
    <n v="3.33"/>
    <n v="0"/>
    <x v="5"/>
    <n v="0"/>
    <n v="1"/>
    <x v="35"/>
    <n v="0"/>
    <n v="0"/>
    <n v="3"/>
    <n v="0"/>
    <n v="-1.1399533333333336"/>
    <n v="0.31983394705224139"/>
    <n v="0.24232892915549611"/>
    <n v="0.18360561924984667"/>
  </r>
  <r>
    <n v="612"/>
    <n v="4"/>
    <n v="0"/>
    <x v="17"/>
    <n v="0"/>
    <n v="1"/>
    <x v="21"/>
    <n v="0"/>
    <n v="0"/>
    <n v="19"/>
    <n v="0"/>
    <n v="-2.9062800000000002"/>
    <n v="5.4678756980599652E-2"/>
    <n v="5.1843991944179692E-2"/>
    <n v="4.9156192443471525E-2"/>
  </r>
  <r>
    <n v="613"/>
    <n v="2.25"/>
    <n v="0"/>
    <x v="33"/>
    <n v="0"/>
    <n v="1"/>
    <x v="52"/>
    <n v="0"/>
    <n v="0"/>
    <n v="12"/>
    <n v="1"/>
    <n v="-1.5103500000000001"/>
    <n v="0.22083267299625009"/>
    <n v="0.18088692896321953"/>
    <n v="0.1481668478934747"/>
  </r>
  <r>
    <n v="614"/>
    <n v="4"/>
    <n v="0"/>
    <x v="0"/>
    <n v="0"/>
    <n v="0"/>
    <x v="0"/>
    <n v="0"/>
    <n v="0"/>
    <n v="5"/>
    <n v="0"/>
    <n v="-2.3030599999999999"/>
    <n v="9.9952520574452863E-2"/>
    <n v="9.0869850020664902E-2"/>
    <n v="8.2612520377886772E-2"/>
  </r>
  <r>
    <n v="615"/>
    <n v="2.2410299999999999"/>
    <n v="0"/>
    <x v="1"/>
    <n v="0"/>
    <n v="1"/>
    <x v="46"/>
    <n v="0"/>
    <n v="0"/>
    <n v="29"/>
    <n v="1"/>
    <n v="-2.0527333333333333"/>
    <n v="0.12838350864319772"/>
    <n v="0.11377648437770056"/>
    <n v="0.10083139598035142"/>
  </r>
  <r>
    <n v="616"/>
    <n v="3.1372399999999998"/>
    <n v="0"/>
    <x v="5"/>
    <n v="0"/>
    <n v="1"/>
    <x v="40"/>
    <n v="0"/>
    <n v="0"/>
    <n v="29"/>
    <n v="0"/>
    <n v="-1.2294333333333336"/>
    <n v="0.29245825707960799"/>
    <n v="0.22628062103950353"/>
    <n v="0.17507770158148012"/>
  </r>
  <r>
    <n v="621"/>
    <n v="2.9020000000000001"/>
    <n v="0"/>
    <x v="20"/>
    <n v="0"/>
    <n v="1"/>
    <x v="27"/>
    <n v="0"/>
    <n v="0"/>
    <n v="10"/>
    <n v="0"/>
    <n v="-2.9608500000000002"/>
    <n v="5.1774889807410081E-2"/>
    <n v="4.9226208297186623E-2"/>
    <n v="4.6802988713868621E-2"/>
  </r>
  <r>
    <n v="623"/>
    <n v="2.9375"/>
    <n v="0"/>
    <x v="9"/>
    <n v="0"/>
    <n v="1"/>
    <x v="52"/>
    <n v="0"/>
    <n v="0"/>
    <n v="16"/>
    <n v="1"/>
    <n v="-1.7790000000000001"/>
    <n v="0.16880686976305109"/>
    <n v="0.1444266577567882"/>
    <n v="0.12356759828599177"/>
  </r>
  <r>
    <n v="624"/>
    <n v="3.3608699999999998"/>
    <n v="0"/>
    <x v="20"/>
    <n v="0"/>
    <n v="1"/>
    <x v="27"/>
    <n v="1"/>
    <n v="0"/>
    <n v="23"/>
    <n v="0"/>
    <n v="-2.9608500000000002"/>
    <n v="5.1774889807410081E-2"/>
    <n v="4.9226208297186623E-2"/>
    <n v="4.6802988713868621E-2"/>
  </r>
  <r>
    <n v="626"/>
    <n v="2.4024100000000002"/>
    <n v="0"/>
    <x v="0"/>
    <n v="0"/>
    <n v="1"/>
    <x v="53"/>
    <n v="0"/>
    <n v="0"/>
    <n v="19"/>
    <n v="0"/>
    <n v="-1.9812333333333334"/>
    <n v="0.13789905688437767"/>
    <n v="0.1211874252378343"/>
    <n v="0.10650103320205861"/>
  </r>
  <r>
    <n v="627"/>
    <n v="1.4272"/>
    <n v="1"/>
    <x v="2"/>
    <n v="0"/>
    <n v="1"/>
    <x v="17"/>
    <n v="0"/>
    <n v="0"/>
    <n v="22"/>
    <n v="1"/>
    <n v="-1.7783700000000002"/>
    <n v="0.16891325159776116"/>
    <n v="0.14450452278377154"/>
    <n v="0.12362296567880598"/>
  </r>
  <r>
    <n v="633"/>
    <n v="2.2679999999999998"/>
    <n v="0"/>
    <x v="13"/>
    <n v="1"/>
    <n v="1"/>
    <x v="30"/>
    <n v="1"/>
    <n v="0"/>
    <n v="15"/>
    <n v="0"/>
    <n v="-1.3099433333333335"/>
    <n v="0.2698353466211012"/>
    <n v="0.21249632666085788"/>
    <n v="0.16734163781649986"/>
  </r>
  <r>
    <n v="634"/>
    <n v="2.1608000000000001"/>
    <n v="0"/>
    <x v="13"/>
    <n v="0"/>
    <n v="1"/>
    <x v="40"/>
    <n v="1"/>
    <n v="0"/>
    <n v="25"/>
    <n v="1"/>
    <n v="-2.0353833333333338"/>
    <n v="0.13063039791922385"/>
    <n v="0.11553766656162073"/>
    <n v="0.10218871416711647"/>
  </r>
  <r>
    <n v="637"/>
    <n v="3.3473899999999999"/>
    <n v="0"/>
    <x v="0"/>
    <n v="0"/>
    <n v="1"/>
    <x v="26"/>
    <n v="0"/>
    <n v="0"/>
    <n v="23"/>
    <n v="0"/>
    <n v="-2.2496733333333334"/>
    <n v="0.10543366059946779"/>
    <n v="9.5377646219214976E-2"/>
    <n v="8.6280750820897242E-2"/>
  </r>
  <r>
    <n v="638"/>
    <n v="3.3578600000000001"/>
    <n v="0"/>
    <x v="11"/>
    <n v="0"/>
    <n v="0"/>
    <x v="0"/>
    <n v="0"/>
    <n v="0"/>
    <n v="16"/>
    <n v="0"/>
    <n v="-2.6254400000000002"/>
    <n v="7.2407890552296517E-2"/>
    <n v="6.7518983392602622E-2"/>
    <n v="6.2960170274232077E-2"/>
  </r>
  <r>
    <n v="639"/>
    <n v="1.67"/>
    <n v="1"/>
    <x v="7"/>
    <n v="1"/>
    <n v="0"/>
    <x v="0"/>
    <n v="0"/>
    <n v="0"/>
    <n v="3"/>
    <n v="0"/>
    <n v="-2.0609799999999998"/>
    <n v="0.12732912618773198"/>
    <n v="0.11294760618695138"/>
    <n v="0.10019044444358871"/>
  </r>
  <r>
    <n v="640"/>
    <n v="2.5831300000000001"/>
    <n v="0"/>
    <x v="5"/>
    <n v="1"/>
    <n v="1"/>
    <x v="24"/>
    <n v="0"/>
    <n v="0"/>
    <n v="16"/>
    <n v="1"/>
    <n v="-0.56364666666666663"/>
    <n v="0.56912984820332091"/>
    <n v="0.3627041119987513"/>
    <n v="0.23114983913794857"/>
  </r>
  <r>
    <n v="641"/>
    <n v="3"/>
    <n v="0"/>
    <x v="6"/>
    <n v="1"/>
    <n v="1"/>
    <x v="1"/>
    <n v="1"/>
    <n v="0"/>
    <n v="3"/>
    <n v="0"/>
    <n v="-1.0946033333333334"/>
    <n v="0.3346723339818185"/>
    <n v="0.25075243223433563"/>
    <n v="0.18787564996290054"/>
  </r>
  <r>
    <n v="643"/>
    <n v="2.335"/>
    <n v="0"/>
    <x v="6"/>
    <n v="1"/>
    <n v="1"/>
    <x v="58"/>
    <n v="1"/>
    <n v="0"/>
    <n v="6"/>
    <n v="0"/>
    <n v="-0.19980333333333333"/>
    <n v="0.8188917859604683"/>
    <n v="0.45021468142375021"/>
    <n v="0.24752142205426131"/>
  </r>
  <r>
    <n v="644"/>
    <n v="0.73399999999999999"/>
    <n v="1"/>
    <x v="6"/>
    <n v="1"/>
    <n v="1"/>
    <x v="8"/>
    <n v="1"/>
    <n v="0"/>
    <n v="9"/>
    <n v="0"/>
    <n v="-0.14015"/>
    <n v="0.86922784144328713"/>
    <n v="0.465019738188861"/>
    <n v="0.24877638128362417"/>
  </r>
  <r>
    <n v="645"/>
    <n v="2.1157699999999999"/>
    <n v="0"/>
    <x v="6"/>
    <n v="1"/>
    <n v="1"/>
    <x v="17"/>
    <n v="0"/>
    <n v="0"/>
    <n v="26"/>
    <n v="0"/>
    <n v="-1.21391"/>
    <n v="0.29703360453426858"/>
    <n v="0.2290099527844737"/>
    <n v="0.17656439431012683"/>
  </r>
  <r>
    <n v="647"/>
    <n v="2.0329999999999999"/>
    <n v="0"/>
    <x v="15"/>
    <n v="0"/>
    <n v="1"/>
    <x v="43"/>
    <n v="0"/>
    <n v="0"/>
    <n v="10"/>
    <n v="0"/>
    <n v="-1.8560033333333334"/>
    <n v="0.15629604694499066"/>
    <n v="0.13516957647475744"/>
    <n v="0.11689876207039214"/>
  </r>
  <r>
    <n v="648"/>
    <n v="2.33"/>
    <n v="0"/>
    <x v="3"/>
    <n v="1"/>
    <n v="0"/>
    <x v="0"/>
    <n v="0"/>
    <n v="0"/>
    <n v="4"/>
    <n v="0"/>
    <n v="-1.57741"/>
    <n v="0.20650926515683315"/>
    <n v="0.17116260199625502"/>
    <n v="0.14186596567412663"/>
  </r>
  <r>
    <n v="651"/>
    <n v="3.0784600000000002"/>
    <n v="0"/>
    <x v="32"/>
    <n v="0"/>
    <n v="1"/>
    <x v="25"/>
    <n v="0"/>
    <n v="0"/>
    <n v="13"/>
    <n v="0"/>
    <n v="-2.8711600000000002"/>
    <n v="5.663319395730617E-2"/>
    <n v="5.3597780460789182E-2"/>
    <n v="5.0725058390466225E-2"/>
  </r>
  <r>
    <n v="652"/>
    <n v="3.5555599999999998"/>
    <n v="0"/>
    <x v="29"/>
    <n v="0"/>
    <n v="1"/>
    <x v="28"/>
    <n v="0"/>
    <n v="0"/>
    <n v="9"/>
    <n v="0"/>
    <n v="-2.0235366666666668"/>
    <n v="0.13218713556946216"/>
    <n v="0.11675378691083192"/>
    <n v="0.10312234015281198"/>
  </r>
  <r>
    <n v="653"/>
    <n v="2.8149999999999999"/>
    <n v="0"/>
    <x v="5"/>
    <n v="1"/>
    <n v="1"/>
    <x v="24"/>
    <n v="0"/>
    <n v="0"/>
    <n v="18"/>
    <n v="1"/>
    <n v="-0.56364666666666663"/>
    <n v="0.56912984820332091"/>
    <n v="0.3627041119987513"/>
    <n v="0.23114983913794857"/>
  </r>
  <r>
    <n v="656"/>
    <n v="1.8155600000000001"/>
    <n v="1"/>
    <x v="6"/>
    <n v="0"/>
    <n v="1"/>
    <x v="40"/>
    <n v="0"/>
    <n v="0"/>
    <n v="18"/>
    <n v="0"/>
    <n v="-1.2831633333333334"/>
    <n v="0.27715916544190439"/>
    <n v="0.21701223539041489"/>
    <n v="0.16991792508127004"/>
  </r>
  <r>
    <n v="657"/>
    <n v="2.00136"/>
    <n v="0"/>
    <x v="2"/>
    <n v="0"/>
    <n v="1"/>
    <x v="24"/>
    <n v="1"/>
    <n v="0"/>
    <n v="16"/>
    <n v="1"/>
    <n v="-1.1818366666666669"/>
    <n v="0.306714887945924"/>
    <n v="0.23472211939672705"/>
    <n v="0.17962764606263565"/>
  </r>
  <r>
    <n v="658"/>
    <n v="2.9103300000000001"/>
    <n v="0"/>
    <x v="36"/>
    <n v="1"/>
    <n v="1"/>
    <x v="24"/>
    <n v="1"/>
    <n v="0"/>
    <n v="30"/>
    <n v="1"/>
    <n v="-2.605386666666667"/>
    <n v="7.387456684179762E-2"/>
    <n v="6.8792547214390598E-2"/>
    <n v="6.4060132662146441E-2"/>
  </r>
  <r>
    <n v="659"/>
    <n v="2.3736000000000002"/>
    <n v="0"/>
    <x v="39"/>
    <n v="1"/>
    <n v="1"/>
    <x v="8"/>
    <n v="0"/>
    <n v="1"/>
    <n v="22"/>
    <n v="1"/>
    <n v="-1.8057800000000004"/>
    <n v="0.16434621652114825"/>
    <n v="0.14114892476928764"/>
    <n v="0.12122590580576162"/>
  </r>
  <r>
    <n v="661"/>
    <n v="3.5"/>
    <n v="0"/>
    <x v="5"/>
    <n v="1"/>
    <n v="0"/>
    <x v="0"/>
    <n v="0"/>
    <n v="1"/>
    <n v="6"/>
    <n v="0"/>
    <n v="-1.63114"/>
    <n v="0.195706341679076"/>
    <n v="0.16367425249602213"/>
    <n v="0.13688499156589051"/>
  </r>
  <r>
    <n v="663"/>
    <n v="3.75"/>
    <n v="0"/>
    <x v="1"/>
    <n v="0"/>
    <n v="0"/>
    <x v="0"/>
    <n v="0"/>
    <n v="0"/>
    <n v="12"/>
    <n v="0"/>
    <n v="-2.1955999999999998"/>
    <n v="0.11129176640854244"/>
    <n v="0.10014630700289776"/>
    <n v="9.0117024196579104E-2"/>
  </r>
  <r>
    <n v="664"/>
    <n v="3.23821"/>
    <n v="0"/>
    <x v="40"/>
    <n v="0"/>
    <n v="1"/>
    <x v="24"/>
    <n v="1"/>
    <n v="0"/>
    <n v="30"/>
    <n v="1"/>
    <n v="-2.4176266666666666"/>
    <n v="8.9132908731287389E-2"/>
    <n v="8.1838412939993541E-2"/>
    <n v="7.5140887107456644E-2"/>
  </r>
  <r>
    <n v="666"/>
    <n v="3.90571"/>
    <n v="0"/>
    <x v="5"/>
    <n v="1"/>
    <n v="1"/>
    <x v="40"/>
    <n v="0"/>
    <n v="0"/>
    <n v="7"/>
    <n v="1"/>
    <n v="-0.77243333333333331"/>
    <n v="0.46188777284307359"/>
    <n v="0.31595296261681982"/>
    <n v="0.21612668803047427"/>
  </r>
  <r>
    <n v="667"/>
    <n v="2.3333300000000001"/>
    <n v="0"/>
    <x v="5"/>
    <n v="1"/>
    <n v="1"/>
    <x v="6"/>
    <n v="0"/>
    <n v="0"/>
    <n v="9"/>
    <n v="0"/>
    <n v="-0.89173999999999998"/>
    <n v="0.40994183303283432"/>
    <n v="0.29075088307085339"/>
    <n v="0.20621480706437234"/>
  </r>
  <r>
    <n v="669"/>
    <n v="3.9119999999999999"/>
    <n v="0"/>
    <x v="7"/>
    <n v="0"/>
    <n v="0"/>
    <x v="0"/>
    <n v="0"/>
    <n v="0"/>
    <n v="15"/>
    <n v="0"/>
    <n v="-2.5179800000000001"/>
    <n v="8.0622299419442156E-2"/>
    <n v="7.4607288284496823E-2"/>
    <n v="6.9041040819330809E-2"/>
  </r>
  <r>
    <n v="671"/>
    <n v="2.5625"/>
    <n v="0"/>
    <x v="6"/>
    <n v="0"/>
    <n v="1"/>
    <x v="36"/>
    <n v="0"/>
    <n v="0"/>
    <n v="16"/>
    <n v="0"/>
    <n v="-1.4919500000000001"/>
    <n v="0.22493360707251553"/>
    <n v="0.18362922347284377"/>
    <n v="0.14990953175960417"/>
  </r>
  <r>
    <n v="672"/>
    <n v="3.9292899999999999"/>
    <n v="0"/>
    <x v="41"/>
    <n v="0"/>
    <n v="0"/>
    <x v="0"/>
    <n v="0"/>
    <n v="0"/>
    <n v="14"/>
    <n v="1"/>
    <n v="-4.2910699999999995"/>
    <n v="1.369026886988382E-2"/>
    <n v="1.3505376632594553E-2"/>
    <n v="1.3322981434606323E-2"/>
  </r>
  <r>
    <n v="673"/>
    <n v="3.4660000000000002"/>
    <n v="0"/>
    <x v="35"/>
    <n v="1"/>
    <n v="1"/>
    <x v="26"/>
    <n v="0"/>
    <n v="0"/>
    <n v="15"/>
    <n v="1"/>
    <n v="-2.9210033333333332"/>
    <n v="5.387960097194338E-2"/>
    <n v="5.1125006046471314E-2"/>
    <n v="4.8511239803219586E-2"/>
  </r>
  <r>
    <n v="676"/>
    <n v="3.48692"/>
    <n v="0"/>
    <x v="6"/>
    <n v="0"/>
    <n v="1"/>
    <x v="1"/>
    <n v="0"/>
    <n v="0"/>
    <n v="13"/>
    <n v="0"/>
    <n v="-1.5516033333333334"/>
    <n v="0.21190794224020534"/>
    <n v="0.17485481764274494"/>
    <n v="0.14428061038986736"/>
  </r>
  <r>
    <n v="680"/>
    <n v="3.3010000000000002"/>
    <n v="0"/>
    <x v="35"/>
    <n v="0"/>
    <n v="1"/>
    <x v="3"/>
    <n v="0"/>
    <n v="0"/>
    <n v="10"/>
    <n v="0"/>
    <n v="-2.3340700000000001"/>
    <n v="9.6900558153884361E-2"/>
    <n v="8.8340330792584174E-2"/>
    <n v="8.0536316748040973E-2"/>
  </r>
  <r>
    <n v="684"/>
    <n v="1.2861899999999999"/>
    <n v="1"/>
    <x v="1"/>
    <n v="0"/>
    <n v="1"/>
    <x v="30"/>
    <n v="0"/>
    <n v="0"/>
    <n v="16"/>
    <n v="0"/>
    <n v="-1.0684533333333335"/>
    <n v="0.34353944773925549"/>
    <n v="0.25569732866223005"/>
    <n v="0.19031620477722955"/>
  </r>
  <r>
    <n v="686"/>
    <n v="2.90524"/>
    <n v="0"/>
    <x v="1"/>
    <n v="0"/>
    <n v="1"/>
    <x v="18"/>
    <n v="1"/>
    <n v="0"/>
    <n v="18"/>
    <n v="1"/>
    <n v="-1.5755066666666668"/>
    <n v="0.20690269542054332"/>
    <n v="0.17143278924275532"/>
    <n v="0.14204358801520436"/>
  </r>
  <r>
    <n v="689"/>
    <n v="3.5388500000000001"/>
    <n v="0"/>
    <x v="14"/>
    <n v="1"/>
    <n v="1"/>
    <x v="35"/>
    <n v="0"/>
    <n v="0"/>
    <n v="26"/>
    <n v="1"/>
    <n v="-1.0590633333333335"/>
    <n v="0.34678047596706957"/>
    <n v="0.25748849360031023"/>
    <n v="0.19118816926375323"/>
  </r>
  <r>
    <n v="690"/>
    <n v="3"/>
    <n v="0"/>
    <x v="1"/>
    <n v="0"/>
    <n v="1"/>
    <x v="38"/>
    <n v="0"/>
    <n v="0"/>
    <n v="6"/>
    <n v="1"/>
    <n v="-1.3965466666666668"/>
    <n v="0.24745001754855458"/>
    <n v="0.19836467519142351"/>
    <n v="0.15901613082762456"/>
  </r>
  <r>
    <n v="691"/>
    <n v="3.5"/>
    <n v="0"/>
    <x v="5"/>
    <n v="1"/>
    <n v="1"/>
    <x v="46"/>
    <n v="0"/>
    <n v="0"/>
    <n v="6"/>
    <n v="1"/>
    <n v="-1.4882733333333333"/>
    <n v="0.22576213514529772"/>
    <n v="0.18418103208787459"/>
    <n v="0.15025837950691989"/>
  </r>
  <r>
    <n v="694"/>
    <n v="4"/>
    <n v="0"/>
    <x v="1"/>
    <n v="0"/>
    <n v="1"/>
    <x v="6"/>
    <n v="0"/>
    <n v="0"/>
    <n v="4"/>
    <n v="1"/>
    <n v="-1.4562000000000002"/>
    <n v="0.23312045144553278"/>
    <n v="0.18904921345863332"/>
    <n v="0.1533096083493054"/>
  </r>
  <r>
    <n v="696"/>
    <n v="3.6930800000000001"/>
    <n v="0"/>
    <x v="24"/>
    <n v="0"/>
    <n v="1"/>
    <x v="43"/>
    <n v="0"/>
    <n v="1"/>
    <n v="13"/>
    <n v="1"/>
    <n v="-2.6082233333333336"/>
    <n v="7.366530626209962E-2"/>
    <n v="6.8611052096449784E-2"/>
    <n v="6.3903575626668041E-2"/>
  </r>
  <r>
    <n v="697"/>
    <n v="4"/>
    <n v="0"/>
    <x v="42"/>
    <n v="0"/>
    <n v="0"/>
    <x v="0"/>
    <n v="0"/>
    <n v="0"/>
    <n v="5"/>
    <n v="0"/>
    <n v="-4.5597200000000004"/>
    <n v="1.0464988730081944E-2"/>
    <n v="1.0356606955015817E-2"/>
    <n v="1.0249347647395135E-2"/>
  </r>
  <r>
    <n v="698"/>
    <n v="3.7010000000000001"/>
    <n v="0"/>
    <x v="12"/>
    <n v="0"/>
    <n v="1"/>
    <x v="33"/>
    <n v="0"/>
    <n v="1"/>
    <n v="30"/>
    <n v="1"/>
    <n v="-2.3215933333333334"/>
    <n v="9.811712770252716E-2"/>
    <n v="8.9350329966901718E-2"/>
    <n v="8.13668485017075E-2"/>
  </r>
  <r>
    <n v="699"/>
    <n v="3.335"/>
    <n v="0"/>
    <x v="14"/>
    <n v="1"/>
    <n v="1"/>
    <x v="42"/>
    <n v="1"/>
    <n v="0"/>
    <n v="6"/>
    <n v="0"/>
    <n v="-0.61166333333333345"/>
    <n v="0.54244784668409152"/>
    <n v="0.35167986253164396"/>
    <n v="0.22800113682136797"/>
  </r>
  <r>
    <n v="700"/>
    <n v="1.2553799999999999"/>
    <n v="1"/>
    <x v="5"/>
    <n v="0"/>
    <n v="1"/>
    <x v="24"/>
    <n v="0"/>
    <n v="0"/>
    <n v="10"/>
    <n v="0"/>
    <n v="-1.0206466666666669"/>
    <n v="0.36036183082524553"/>
    <n v="0.26490145684743061"/>
    <n v="0.19472867500753946"/>
  </r>
  <r>
    <n v="701"/>
    <n v="2.61"/>
    <n v="0"/>
    <x v="0"/>
    <n v="0"/>
    <n v="1"/>
    <x v="18"/>
    <n v="0"/>
    <n v="0"/>
    <n v="18"/>
    <n v="1"/>
    <n v="-1.6829666666666667"/>
    <n v="0.18582188591576027"/>
    <n v="0.15670303282710779"/>
    <n v="0.13214719232989416"/>
  </r>
  <r>
    <n v="702"/>
    <n v="3.1662499999999998"/>
    <n v="0"/>
    <x v="6"/>
    <n v="1"/>
    <n v="1"/>
    <x v="17"/>
    <n v="0"/>
    <n v="0"/>
    <n v="24"/>
    <n v="0"/>
    <n v="-1.21391"/>
    <n v="0.29703360453426858"/>
    <n v="0.2290099527844737"/>
    <n v="0.17656439431012683"/>
  </r>
  <r>
    <n v="703"/>
    <n v="3.5294099999999999"/>
    <n v="0"/>
    <x v="32"/>
    <n v="1"/>
    <n v="1"/>
    <x v="65"/>
    <n v="0"/>
    <n v="0"/>
    <n v="20"/>
    <n v="1"/>
    <n v="-3.070346666666667"/>
    <n v="4.640506497948732E-2"/>
    <n v="4.4347133373630027E-2"/>
    <n v="4.2380465135171498E-2"/>
  </r>
  <r>
    <n v="705"/>
    <n v="3.67"/>
    <n v="0"/>
    <x v="5"/>
    <n v="0"/>
    <n v="1"/>
    <x v="29"/>
    <n v="0"/>
    <n v="0"/>
    <n v="3"/>
    <n v="0"/>
    <n v="-1.1996066666666669"/>
    <n v="0.30131270493765483"/>
    <n v="0.23154519570458706"/>
    <n v="0.17793201805071154"/>
  </r>
  <r>
    <n v="706"/>
    <n v="2.4011800000000001"/>
    <n v="0"/>
    <x v="4"/>
    <n v="0"/>
    <n v="1"/>
    <x v="38"/>
    <n v="0"/>
    <n v="0"/>
    <n v="29"/>
    <n v="1"/>
    <n v="-1.6114666666666668"/>
    <n v="0.19959466045966692"/>
    <n v="0.16638508576153982"/>
    <n v="0.13870108899766484"/>
  </r>
  <r>
    <n v="707"/>
    <n v="4"/>
    <n v="0"/>
    <x v="36"/>
    <n v="1"/>
    <n v="1"/>
    <x v="66"/>
    <n v="1"/>
    <n v="0"/>
    <n v="6"/>
    <n v="1"/>
    <n v="-2.2623800000000003"/>
    <n v="0.10410242590816814"/>
    <n v="9.42869279745851E-2"/>
    <n v="8.5396903187700504E-2"/>
  </r>
  <r>
    <n v="708"/>
    <n v="1.5"/>
    <n v="1"/>
    <x v="29"/>
    <n v="1"/>
    <n v="1"/>
    <x v="37"/>
    <n v="1"/>
    <n v="0"/>
    <n v="6"/>
    <n v="0"/>
    <n v="-1.0296566666666667"/>
    <n v="0.35712955400294466"/>
    <n v="0.26315067190863767"/>
    <n v="0.19390239578267021"/>
  </r>
  <r>
    <n v="709"/>
    <n v="0.55667"/>
    <n v="1"/>
    <x v="6"/>
    <n v="1"/>
    <n v="0"/>
    <x v="0"/>
    <n v="0"/>
    <n v="0"/>
    <n v="3"/>
    <n v="0"/>
    <n v="-1.6848699999999999"/>
    <n v="0.18546854129919854"/>
    <n v="0.15645167698498078"/>
    <n v="0.13197454975356801"/>
  </r>
  <r>
    <n v="710"/>
    <n v="3.9449999999999998"/>
    <n v="0"/>
    <x v="33"/>
    <n v="0"/>
    <n v="1"/>
    <x v="27"/>
    <n v="0"/>
    <n v="0"/>
    <n v="18"/>
    <n v="1"/>
    <n v="-1.7787900000000001"/>
    <n v="0.1688423229281534"/>
    <n v="0.14445260889011444"/>
    <n v="0.12358605267495407"/>
  </r>
  <r>
    <n v="711"/>
    <n v="2"/>
    <n v="0"/>
    <x v="6"/>
    <n v="0"/>
    <n v="1"/>
    <x v="54"/>
    <n v="0"/>
    <n v="0"/>
    <n v="3"/>
    <n v="1"/>
    <n v="-1.1042033333333334"/>
    <n v="0.33147485204551086"/>
    <n v="0.24895314510542538"/>
    <n v="0.18697547664754238"/>
  </r>
  <r>
    <n v="712"/>
    <n v="2"/>
    <n v="0"/>
    <x v="5"/>
    <n v="1"/>
    <n v="1"/>
    <x v="29"/>
    <n v="0"/>
    <n v="0"/>
    <n v="12"/>
    <n v="1"/>
    <n v="-0.74260666666666664"/>
    <n v="0.4758718580993675"/>
    <n v="0.32243440071565344"/>
    <n v="0.21847045795079087"/>
  </r>
  <r>
    <n v="713"/>
    <n v="2.665"/>
    <n v="0"/>
    <x v="1"/>
    <n v="1"/>
    <n v="0"/>
    <x v="0"/>
    <n v="0"/>
    <n v="0"/>
    <n v="6"/>
    <n v="1"/>
    <n v="-1.7385999999999999"/>
    <n v="0.17576630126815271"/>
    <n v="0.14949084786540956"/>
    <n v="0.12714333426989052"/>
  </r>
  <r>
    <n v="715"/>
    <n v="1.8231299999999999"/>
    <n v="1"/>
    <x v="2"/>
    <n v="0"/>
    <n v="1"/>
    <x v="52"/>
    <n v="0"/>
    <n v="0"/>
    <n v="20"/>
    <n v="1"/>
    <n v="-0.97305000000000019"/>
    <n v="0.37792859625593356"/>
    <n v="0.27427299011199119"/>
    <n v="0.19904731700701878"/>
  </r>
  <r>
    <n v="716"/>
    <n v="1.4005000000000001"/>
    <n v="1"/>
    <x v="6"/>
    <n v="1"/>
    <n v="1"/>
    <x v="54"/>
    <n v="0"/>
    <n v="0"/>
    <n v="13"/>
    <n v="0"/>
    <n v="-0.64720333333333335"/>
    <n v="0.5235078082377852"/>
    <n v="0.34362003621321607"/>
    <n v="0.225545306926044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7">
  <r>
    <n v="1"/>
    <n v="2.1710799999999999"/>
    <n v="0"/>
    <n v="0"/>
    <x v="0"/>
    <x v="0"/>
    <n v="0"/>
    <n v="1"/>
    <x v="0"/>
    <n v="0"/>
    <n v="0"/>
    <n v="1"/>
    <n v="31.799999999999997"/>
    <x v="0"/>
    <n v="1"/>
    <x v="0"/>
    <x v="0"/>
    <n v="46095"/>
    <n v="26.7"/>
    <n v="7.9"/>
    <n v="23.9"/>
    <n v="0"/>
    <s v="CTE"/>
  </r>
  <r>
    <n v="2"/>
    <n v="2.41675"/>
    <n v="0"/>
    <n v="0"/>
    <x v="0"/>
    <x v="1"/>
    <n v="1"/>
    <n v="1"/>
    <x v="1"/>
    <n v="0"/>
    <n v="0"/>
    <n v="1"/>
    <n v="44.8"/>
    <x v="1"/>
    <n v="0"/>
    <x v="0"/>
    <x v="1"/>
    <n v="74742"/>
    <n v="17.100000000000001"/>
    <n v="5.9"/>
    <n v="38.9"/>
    <n v="0"/>
    <s v="Lib Arts"/>
  </r>
  <r>
    <n v="3"/>
    <n v="3.6809099999999999"/>
    <n v="0"/>
    <n v="0"/>
    <x v="1"/>
    <x v="2"/>
    <n v="1"/>
    <n v="0"/>
    <x v="1"/>
    <n v="0"/>
    <n v="1"/>
    <n v="0"/>
    <n v="36.9"/>
    <x v="2"/>
    <n v="0"/>
    <x v="1"/>
    <x v="2"/>
    <n v="37289"/>
    <n v="10.6"/>
    <n v="5.4"/>
    <n v="31.5"/>
    <n v="31"/>
    <s v="Lib Arts"/>
  </r>
  <r>
    <n v="4"/>
    <n v="2.9375499999999999"/>
    <n v="0"/>
    <n v="0"/>
    <x v="0"/>
    <x v="3"/>
    <n v="1"/>
    <n v="0"/>
    <x v="1"/>
    <n v="0"/>
    <n v="0"/>
    <n v="1"/>
    <n v="34.799999999999997"/>
    <x v="3"/>
    <n v="1"/>
    <x v="0"/>
    <x v="3"/>
    <n v="37511"/>
    <n v="15.1"/>
    <n v="6.1"/>
    <n v="28.7"/>
    <n v="0"/>
    <s v="CTE"/>
  </r>
  <r>
    <n v="5"/>
    <n v="3.6"/>
    <n v="0"/>
    <n v="0"/>
    <x v="0"/>
    <x v="3"/>
    <n v="1"/>
    <n v="1"/>
    <x v="1"/>
    <n v="0"/>
    <n v="0"/>
    <n v="1"/>
    <n v="22"/>
    <x v="4"/>
    <n v="0"/>
    <x v="0"/>
    <x v="4"/>
    <n v="42079"/>
    <n v="35"/>
    <n v="7.6"/>
    <n v="14.4"/>
    <n v="0"/>
    <s v="Lib Arts"/>
  </r>
  <r>
    <n v="6"/>
    <n v="3.4680499999999999"/>
    <n v="0"/>
    <n v="1"/>
    <x v="2"/>
    <x v="4"/>
    <n v="0"/>
    <n v="1"/>
    <x v="1"/>
    <n v="1"/>
    <n v="0"/>
    <n v="0"/>
    <n v="15.4"/>
    <x v="5"/>
    <n v="0"/>
    <x v="0"/>
    <x v="5"/>
    <n v="36447"/>
    <n v="40.700000000000003"/>
    <n v="6.9"/>
    <n v="8.5"/>
    <n v="0"/>
    <s v="Lib Arts"/>
  </r>
  <r>
    <n v="7"/>
    <n v="3.44333"/>
    <n v="0"/>
    <n v="0"/>
    <x v="0"/>
    <x v="1"/>
    <n v="0"/>
    <n v="1"/>
    <x v="0"/>
    <n v="0"/>
    <n v="0"/>
    <n v="1"/>
    <n v="32.6"/>
    <x v="6"/>
    <n v="0"/>
    <x v="0"/>
    <x v="6"/>
    <n v="55275"/>
    <n v="22.7"/>
    <n v="7.2"/>
    <n v="25.4"/>
    <n v="0"/>
    <s v="Lib Arts"/>
  </r>
  <r>
    <n v="8"/>
    <n v="2.1666699999999999"/>
    <n v="0"/>
    <n v="1"/>
    <x v="0"/>
    <x v="5"/>
    <n v="1"/>
    <n v="1"/>
    <x v="1"/>
    <n v="0"/>
    <n v="0"/>
    <n v="1"/>
    <n v="22"/>
    <x v="7"/>
    <n v="1"/>
    <x v="0"/>
    <x v="7"/>
    <n v="42079"/>
    <n v="35"/>
    <n v="7.6"/>
    <n v="14.4"/>
    <n v="0"/>
    <s v="CTE"/>
  </r>
  <r>
    <n v="9"/>
    <n v="1.6666700000000001"/>
    <n v="1"/>
    <n v="0"/>
    <x v="2"/>
    <x v="1"/>
    <n v="0"/>
    <n v="1"/>
    <x v="0"/>
    <n v="1"/>
    <n v="0"/>
    <n v="1"/>
    <n v="13.2"/>
    <x v="8"/>
    <n v="1"/>
    <x v="0"/>
    <x v="8"/>
    <n v="24208"/>
    <n v="30.4"/>
    <n v="3.8"/>
    <n v="9.4"/>
    <n v="29.36"/>
    <s v="CTE"/>
  </r>
  <r>
    <n v="10"/>
    <n v="3.20519"/>
    <n v="0"/>
    <n v="1"/>
    <x v="0"/>
    <x v="6"/>
    <n v="1"/>
    <n v="1"/>
    <x v="1"/>
    <n v="0"/>
    <n v="0"/>
    <n v="1"/>
    <n v="40"/>
    <x v="9"/>
    <n v="0"/>
    <x v="0"/>
    <x v="9"/>
    <n v="54629"/>
    <n v="20.5"/>
    <n v="8"/>
    <n v="32"/>
    <n v="0"/>
    <s v="Lib Arts"/>
  </r>
  <r>
    <n v="11"/>
    <n v="3.3887499999999999"/>
    <n v="0"/>
    <n v="0"/>
    <x v="0"/>
    <x v="7"/>
    <n v="1"/>
    <n v="0"/>
    <x v="0"/>
    <n v="0"/>
    <n v="0"/>
    <n v="1"/>
    <n v="41.4"/>
    <x v="10"/>
    <n v="1"/>
    <x v="1"/>
    <x v="2"/>
    <n v="76309"/>
    <n v="19.5"/>
    <n v="7"/>
    <n v="34.4"/>
    <n v="0"/>
    <s v="CTE"/>
  </r>
  <r>
    <n v="12"/>
    <n v="3.3092899999999998"/>
    <n v="0"/>
    <n v="1"/>
    <x v="0"/>
    <x v="8"/>
    <n v="1"/>
    <n v="0"/>
    <x v="1"/>
    <n v="0"/>
    <n v="0"/>
    <n v="1"/>
    <n v="40"/>
    <x v="11"/>
    <n v="1"/>
    <x v="1"/>
    <x v="2"/>
    <n v="54629"/>
    <n v="20.5"/>
    <n v="8"/>
    <n v="32"/>
    <n v="25"/>
    <s v="CTE"/>
  </r>
  <r>
    <n v="13"/>
    <n v="3.5625"/>
    <n v="0"/>
    <n v="1"/>
    <x v="1"/>
    <x v="6"/>
    <n v="1"/>
    <n v="1"/>
    <x v="0"/>
    <n v="0"/>
    <n v="1"/>
    <n v="0"/>
    <n v="38.099999999999994"/>
    <x v="12"/>
    <n v="1"/>
    <x v="1"/>
    <x v="2"/>
    <n v="56977"/>
    <n v="22.9"/>
    <n v="10.199999999999999"/>
    <n v="27.9"/>
    <n v="0"/>
    <s v="CTE"/>
  </r>
  <r>
    <n v="14"/>
    <n v="3.9175"/>
    <n v="0"/>
    <n v="0"/>
    <x v="0"/>
    <x v="9"/>
    <n v="1"/>
    <n v="1"/>
    <x v="0"/>
    <n v="0"/>
    <n v="0"/>
    <n v="1"/>
    <n v="15.5"/>
    <x v="13"/>
    <n v="0"/>
    <x v="0"/>
    <x v="10"/>
    <n v="39457"/>
    <n v="41.4"/>
    <n v="6"/>
    <n v="9.5"/>
    <n v="0"/>
    <s v="Lib Arts"/>
  </r>
  <r>
    <n v="15"/>
    <n v="2.3333300000000001"/>
    <n v="0"/>
    <n v="0"/>
    <x v="0"/>
    <x v="0"/>
    <n v="1"/>
    <n v="1"/>
    <x v="0"/>
    <n v="0"/>
    <n v="0"/>
    <n v="1"/>
    <n v="40"/>
    <x v="6"/>
    <n v="1"/>
    <x v="0"/>
    <x v="11"/>
    <n v="54629"/>
    <n v="20.5"/>
    <n v="8"/>
    <n v="32"/>
    <n v="0"/>
    <s v="CTE"/>
  </r>
  <r>
    <n v="16"/>
    <n v="3.165"/>
    <n v="0"/>
    <n v="0"/>
    <x v="0"/>
    <x v="0"/>
    <n v="0"/>
    <n v="1"/>
    <x v="0"/>
    <n v="0"/>
    <n v="0"/>
    <n v="1"/>
    <n v="32.6"/>
    <x v="14"/>
    <n v="0"/>
    <x v="0"/>
    <x v="12"/>
    <n v="55275"/>
    <n v="22.7"/>
    <n v="7.2"/>
    <n v="25.4"/>
    <n v="0"/>
    <s v="Lib Arts"/>
  </r>
  <r>
    <n v="17"/>
    <n v="2"/>
    <n v="0"/>
    <n v="1"/>
    <x v="0"/>
    <x v="6"/>
    <n v="1"/>
    <n v="0"/>
    <x v="1"/>
    <n v="0"/>
    <n v="0"/>
    <n v="1"/>
    <n v="10.3"/>
    <x v="15"/>
    <n v="1"/>
    <x v="0"/>
    <x v="13"/>
    <n v="33810"/>
    <n v="56.4"/>
    <n v="4.2"/>
    <n v="6.1"/>
    <n v="9"/>
    <s v="CTE"/>
  </r>
  <r>
    <n v="18"/>
    <n v="1.8660000000000001"/>
    <n v="1"/>
    <n v="1"/>
    <x v="1"/>
    <x v="6"/>
    <n v="0"/>
    <n v="1"/>
    <x v="0"/>
    <n v="0"/>
    <n v="1"/>
    <n v="0"/>
    <n v="22"/>
    <x v="16"/>
    <n v="0"/>
    <x v="0"/>
    <x v="14"/>
    <n v="42079"/>
    <n v="35"/>
    <n v="7.6"/>
    <n v="14.4"/>
    <n v="0"/>
    <s v="Lib Arts"/>
  </r>
  <r>
    <n v="19"/>
    <n v="1"/>
    <n v="1"/>
    <n v="0"/>
    <x v="0"/>
    <x v="3"/>
    <n v="1"/>
    <n v="1"/>
    <x v="0"/>
    <n v="0"/>
    <n v="0"/>
    <n v="1"/>
    <n v="25.5"/>
    <x v="15"/>
    <n v="0"/>
    <x v="1"/>
    <x v="2"/>
    <n v="61278"/>
    <n v="34.9"/>
    <n v="7.8"/>
    <n v="17.7"/>
    <n v="0"/>
    <s v="Lib Arts"/>
  </r>
  <r>
    <n v="20"/>
    <n v="0.50895000000000001"/>
    <n v="1"/>
    <n v="0"/>
    <x v="2"/>
    <x v="0"/>
    <n v="1"/>
    <n v="1"/>
    <x v="1"/>
    <n v="1"/>
    <n v="0"/>
    <n v="1"/>
    <n v="29.8"/>
    <x v="14"/>
    <n v="1"/>
    <x v="0"/>
    <x v="15"/>
    <n v="51587"/>
    <n v="33.9"/>
    <n v="11.2"/>
    <n v="18.600000000000001"/>
    <n v="0"/>
    <s v="CTE"/>
  </r>
  <r>
    <n v="21"/>
    <n v="3.1025800000000001"/>
    <n v="0"/>
    <n v="1"/>
    <x v="0"/>
    <x v="6"/>
    <n v="0"/>
    <n v="1"/>
    <x v="0"/>
    <n v="0"/>
    <n v="0"/>
    <n v="1"/>
    <n v="34.799999999999997"/>
    <x v="17"/>
    <n v="0"/>
    <x v="0"/>
    <x v="16"/>
    <n v="37511"/>
    <n v="15.1"/>
    <n v="6.1"/>
    <n v="28.7"/>
    <n v="0"/>
    <s v="Lib Arts"/>
  </r>
  <r>
    <n v="22"/>
    <n v="3.1757900000000001"/>
    <n v="0"/>
    <n v="1"/>
    <x v="2"/>
    <x v="4"/>
    <n v="0"/>
    <n v="1"/>
    <x v="0"/>
    <n v="1"/>
    <n v="0"/>
    <n v="1"/>
    <n v="13.2"/>
    <x v="18"/>
    <n v="1"/>
    <x v="0"/>
    <x v="17"/>
    <n v="32129"/>
    <n v="37.6"/>
    <n v="5"/>
    <n v="8.1999999999999993"/>
    <n v="0"/>
    <s v="CTE"/>
  </r>
  <r>
    <n v="23"/>
    <n v="2.7209099999999999"/>
    <n v="0"/>
    <n v="0"/>
    <x v="0"/>
    <x v="3"/>
    <n v="1"/>
    <n v="0"/>
    <x v="1"/>
    <n v="0"/>
    <n v="0"/>
    <n v="1"/>
    <n v="34.799999999999997"/>
    <x v="19"/>
    <n v="0"/>
    <x v="0"/>
    <x v="18"/>
    <n v="37511"/>
    <n v="15.1"/>
    <n v="6.1"/>
    <n v="28.7"/>
    <n v="0"/>
    <s v="Lib Arts"/>
  </r>
  <r>
    <n v="24"/>
    <n v="2.8420299999999998"/>
    <n v="0"/>
    <n v="1"/>
    <x v="2"/>
    <x v="10"/>
    <n v="1"/>
    <n v="1"/>
    <x v="1"/>
    <n v="1"/>
    <n v="0"/>
    <n v="1"/>
    <n v="15.5"/>
    <x v="20"/>
    <n v="1"/>
    <x v="0"/>
    <x v="9"/>
    <n v="39457"/>
    <n v="41.4"/>
    <n v="6"/>
    <n v="9.5"/>
    <n v="0"/>
    <s v="CTE"/>
  </r>
  <r>
    <n v="25"/>
    <n v="3"/>
    <n v="0"/>
    <n v="0"/>
    <x v="0"/>
    <x v="3"/>
    <n v="1"/>
    <n v="0"/>
    <x v="0"/>
    <n v="0"/>
    <n v="0"/>
    <n v="0"/>
    <n v="33.4"/>
    <x v="15"/>
    <n v="0"/>
    <x v="1"/>
    <x v="2"/>
    <n v="67608"/>
    <n v="22.8"/>
    <n v="6.7"/>
    <n v="26.7"/>
    <n v="0"/>
    <s v="Lib Arts"/>
  </r>
  <r>
    <n v="26"/>
    <n v="2.33"/>
    <n v="0"/>
    <n v="0"/>
    <x v="0"/>
    <x v="0"/>
    <n v="1"/>
    <n v="1"/>
    <x v="0"/>
    <n v="0"/>
    <n v="0"/>
    <n v="1"/>
    <n v="23.4"/>
    <x v="15"/>
    <n v="0"/>
    <x v="0"/>
    <x v="19"/>
    <n v="40078"/>
    <n v="36.799999999999997"/>
    <n v="8.5"/>
    <n v="14.9"/>
    <n v="0"/>
    <s v="Lib Arts"/>
  </r>
  <r>
    <n v="27"/>
    <n v="2.7250000000000001"/>
    <n v="0"/>
    <n v="1"/>
    <x v="0"/>
    <x v="11"/>
    <n v="1"/>
    <n v="0"/>
    <x v="0"/>
    <n v="0"/>
    <n v="0"/>
    <n v="1"/>
    <n v="44.8"/>
    <x v="14"/>
    <n v="1"/>
    <x v="1"/>
    <x v="2"/>
    <n v="74742"/>
    <n v="17.100000000000001"/>
    <n v="5.9"/>
    <n v="38.9"/>
    <n v="0"/>
    <s v="CTE"/>
  </r>
  <r>
    <n v="28"/>
    <n v="0.66666999999999998"/>
    <n v="1"/>
    <n v="0"/>
    <x v="2"/>
    <x v="9"/>
    <n v="0"/>
    <n v="1"/>
    <x v="0"/>
    <n v="1"/>
    <n v="0"/>
    <n v="1"/>
    <n v="29.8"/>
    <x v="21"/>
    <n v="0"/>
    <x v="0"/>
    <x v="20"/>
    <n v="51587"/>
    <n v="33.9"/>
    <n v="11.2"/>
    <n v="18.600000000000001"/>
    <n v="0"/>
    <s v="Lib Arts"/>
  </r>
  <r>
    <n v="29"/>
    <n v="3.09429"/>
    <n v="0"/>
    <n v="0"/>
    <x v="0"/>
    <x v="3"/>
    <n v="1"/>
    <n v="1"/>
    <x v="1"/>
    <n v="0"/>
    <n v="0"/>
    <n v="1"/>
    <n v="40"/>
    <x v="22"/>
    <n v="0"/>
    <x v="0"/>
    <x v="17"/>
    <n v="54629"/>
    <n v="20.5"/>
    <n v="8"/>
    <n v="32"/>
    <n v="0"/>
    <s v="Lib Arts"/>
  </r>
  <r>
    <n v="30"/>
    <n v="2.9802900000000001"/>
    <n v="0"/>
    <n v="1"/>
    <x v="1"/>
    <x v="12"/>
    <n v="0"/>
    <n v="1"/>
    <x v="1"/>
    <n v="0"/>
    <n v="1"/>
    <n v="1"/>
    <n v="27.9"/>
    <x v="23"/>
    <n v="1"/>
    <x v="0"/>
    <x v="5"/>
    <n v="47177"/>
    <n v="29.6"/>
    <n v="6"/>
    <n v="21.9"/>
    <n v="18"/>
    <s v="CTE"/>
  </r>
  <r>
    <n v="31"/>
    <n v="1.9934000000000001"/>
    <n v="1"/>
    <n v="0"/>
    <x v="0"/>
    <x v="0"/>
    <n v="1"/>
    <n v="1"/>
    <x v="0"/>
    <n v="0"/>
    <n v="0"/>
    <n v="1"/>
    <n v="45.3"/>
    <x v="24"/>
    <n v="1"/>
    <x v="0"/>
    <x v="21"/>
    <n v="54410"/>
    <n v="13.8"/>
    <n v="6.9"/>
    <n v="38.4"/>
    <n v="0"/>
    <s v="CTE"/>
  </r>
  <r>
    <n v="32"/>
    <n v="1.335"/>
    <n v="1"/>
    <n v="1"/>
    <x v="0"/>
    <x v="6"/>
    <n v="1"/>
    <n v="1"/>
    <x v="0"/>
    <n v="0"/>
    <n v="0"/>
    <n v="0"/>
    <n v="13"/>
    <x v="15"/>
    <n v="1"/>
    <x v="0"/>
    <x v="22"/>
    <n v="40316"/>
    <n v="44.3"/>
    <n v="5.3"/>
    <n v="7.7"/>
    <n v="0"/>
    <s v="CTE"/>
  </r>
  <r>
    <n v="33"/>
    <n v="2.69231"/>
    <n v="0"/>
    <n v="0"/>
    <x v="1"/>
    <x v="2"/>
    <n v="0"/>
    <n v="1"/>
    <x v="1"/>
    <n v="0"/>
    <n v="1"/>
    <n v="1"/>
    <n v="36.9"/>
    <x v="25"/>
    <n v="1"/>
    <x v="0"/>
    <x v="11"/>
    <n v="37289"/>
    <n v="10.6"/>
    <n v="5.4"/>
    <n v="31.5"/>
    <n v="28.5"/>
    <s v="CTE"/>
  </r>
  <r>
    <n v="34"/>
    <n v="3.1339999999999999"/>
    <n v="0"/>
    <n v="1"/>
    <x v="0"/>
    <x v="10"/>
    <n v="0"/>
    <n v="1"/>
    <x v="0"/>
    <n v="0"/>
    <n v="0"/>
    <n v="0"/>
    <n v="15.4"/>
    <x v="26"/>
    <n v="1"/>
    <x v="0"/>
    <x v="8"/>
    <n v="36447"/>
    <n v="40.700000000000003"/>
    <n v="6.9"/>
    <n v="8.5"/>
    <n v="0"/>
    <s v="CTE"/>
  </r>
  <r>
    <n v="35"/>
    <n v="2.3438099999999999"/>
    <n v="0"/>
    <n v="0"/>
    <x v="0"/>
    <x v="3"/>
    <n v="1"/>
    <n v="1"/>
    <x v="1"/>
    <n v="0"/>
    <n v="0"/>
    <n v="1"/>
    <n v="30.5"/>
    <x v="27"/>
    <n v="0"/>
    <x v="0"/>
    <x v="23"/>
    <n v="60255"/>
    <n v="27.1"/>
    <n v="11.2"/>
    <n v="19.3"/>
    <n v="3"/>
    <s v="Lib Arts"/>
  </r>
  <r>
    <n v="36"/>
    <n v="3.37303"/>
    <n v="0"/>
    <n v="1"/>
    <x v="0"/>
    <x v="13"/>
    <n v="0"/>
    <n v="1"/>
    <x v="0"/>
    <n v="0"/>
    <n v="0"/>
    <n v="0"/>
    <n v="15.8"/>
    <x v="28"/>
    <n v="1"/>
    <x v="0"/>
    <x v="7"/>
    <n v="26339"/>
    <n v="44.1"/>
    <n v="5.9"/>
    <n v="9.9"/>
    <n v="8"/>
    <s v="CTE"/>
  </r>
  <r>
    <n v="37"/>
    <n v="3.19231"/>
    <n v="0"/>
    <n v="0"/>
    <x v="0"/>
    <x v="3"/>
    <n v="1"/>
    <n v="0"/>
    <x v="1"/>
    <n v="0"/>
    <n v="0"/>
    <n v="1"/>
    <n v="13.2"/>
    <x v="25"/>
    <n v="1"/>
    <x v="0"/>
    <x v="24"/>
    <n v="32129"/>
    <n v="37.6"/>
    <n v="5"/>
    <n v="8.1999999999999993"/>
    <n v="0"/>
    <s v="CTE"/>
  </r>
  <r>
    <n v="38"/>
    <n v="2.4672000000000001"/>
    <n v="0"/>
    <n v="0"/>
    <x v="2"/>
    <x v="3"/>
    <n v="1"/>
    <n v="1"/>
    <x v="1"/>
    <n v="1"/>
    <n v="0"/>
    <n v="1"/>
    <n v="36.9"/>
    <x v="29"/>
    <n v="0"/>
    <x v="0"/>
    <x v="4"/>
    <n v="37289"/>
    <n v="10.6"/>
    <n v="5.4"/>
    <n v="31.5"/>
    <n v="0"/>
    <s v="Lib Arts"/>
  </r>
  <r>
    <n v="39"/>
    <n v="3.5339999999999998"/>
    <n v="0"/>
    <n v="1"/>
    <x v="0"/>
    <x v="14"/>
    <n v="0"/>
    <n v="0"/>
    <x v="0"/>
    <n v="0"/>
    <n v="0"/>
    <n v="1"/>
    <n v="45.3"/>
    <x v="26"/>
    <n v="1"/>
    <x v="1"/>
    <x v="2"/>
    <n v="54410"/>
    <n v="13.8"/>
    <n v="6.9"/>
    <n v="38.4"/>
    <n v="0"/>
    <s v="CTE"/>
  </r>
  <r>
    <n v="40"/>
    <n v="2.6326499999999999"/>
    <n v="0"/>
    <n v="1"/>
    <x v="1"/>
    <x v="4"/>
    <n v="0"/>
    <n v="1"/>
    <x v="1"/>
    <n v="0"/>
    <n v="1"/>
    <n v="1"/>
    <n v="40"/>
    <x v="30"/>
    <n v="1"/>
    <x v="1"/>
    <x v="2"/>
    <n v="54629"/>
    <n v="20.5"/>
    <n v="8"/>
    <n v="32"/>
    <n v="0"/>
    <s v="CTE"/>
  </r>
  <r>
    <n v="41"/>
    <n v="2"/>
    <n v="0"/>
    <n v="1"/>
    <x v="2"/>
    <x v="4"/>
    <n v="0"/>
    <n v="1"/>
    <x v="1"/>
    <n v="1"/>
    <n v="0"/>
    <n v="1"/>
    <n v="13.2"/>
    <x v="15"/>
    <n v="0"/>
    <x v="0"/>
    <x v="14"/>
    <n v="32129"/>
    <n v="37.6"/>
    <n v="5"/>
    <n v="8.1999999999999993"/>
    <n v="0"/>
    <s v="Lib Arts"/>
  </r>
  <r>
    <n v="42"/>
    <n v="1.835"/>
    <n v="1"/>
    <n v="1"/>
    <x v="0"/>
    <x v="15"/>
    <n v="0"/>
    <n v="1"/>
    <x v="0"/>
    <n v="0"/>
    <n v="0"/>
    <n v="0"/>
    <n v="31.8"/>
    <x v="14"/>
    <n v="0"/>
    <x v="0"/>
    <x v="25"/>
    <n v="39260"/>
    <n v="23.4"/>
    <n v="5.8"/>
    <n v="26"/>
    <n v="0"/>
    <s v="Lib Arts"/>
  </r>
  <r>
    <n v="43"/>
    <n v="4"/>
    <n v="0"/>
    <n v="1"/>
    <x v="1"/>
    <x v="16"/>
    <n v="0"/>
    <n v="0"/>
    <x v="0"/>
    <n v="0"/>
    <n v="1"/>
    <n v="1"/>
    <n v="31.799999999999997"/>
    <x v="6"/>
    <n v="1"/>
    <x v="1"/>
    <x v="2"/>
    <n v="46095"/>
    <n v="26.7"/>
    <n v="7.9"/>
    <n v="23.9"/>
    <n v="0"/>
    <s v="CTE"/>
  </r>
  <r>
    <n v="44"/>
    <n v="1.63524"/>
    <n v="1"/>
    <n v="0"/>
    <x v="0"/>
    <x v="2"/>
    <n v="0"/>
    <n v="1"/>
    <x v="0"/>
    <n v="0"/>
    <n v="0"/>
    <n v="1"/>
    <n v="34.799999999999997"/>
    <x v="22"/>
    <n v="0"/>
    <x v="0"/>
    <x v="8"/>
    <n v="37511"/>
    <n v="15.1"/>
    <n v="6.1"/>
    <n v="28.7"/>
    <n v="0"/>
    <s v="Lib Arts"/>
  </r>
  <r>
    <n v="45"/>
    <n v="2.56"/>
    <n v="0"/>
    <n v="0"/>
    <x v="0"/>
    <x v="2"/>
    <n v="1"/>
    <n v="1"/>
    <x v="0"/>
    <n v="0"/>
    <n v="0"/>
    <n v="1"/>
    <n v="38.099999999999994"/>
    <x v="31"/>
    <n v="1"/>
    <x v="0"/>
    <x v="16"/>
    <n v="56977"/>
    <n v="22.9"/>
    <n v="10.199999999999999"/>
    <n v="27.9"/>
    <n v="0"/>
    <s v="CTE"/>
  </r>
  <r>
    <n v="46"/>
    <n v="2.7481"/>
    <n v="0"/>
    <n v="1"/>
    <x v="2"/>
    <x v="15"/>
    <n v="0"/>
    <n v="1"/>
    <x v="1"/>
    <n v="1"/>
    <n v="0"/>
    <n v="1"/>
    <n v="45.3"/>
    <x v="32"/>
    <n v="1"/>
    <x v="0"/>
    <x v="26"/>
    <n v="54410"/>
    <n v="13.8"/>
    <n v="6.9"/>
    <n v="38.4"/>
    <n v="8"/>
    <s v="CTE"/>
  </r>
  <r>
    <n v="47"/>
    <n v="3.6"/>
    <n v="0"/>
    <n v="0"/>
    <x v="0"/>
    <x v="9"/>
    <n v="1"/>
    <n v="0"/>
    <x v="0"/>
    <n v="0"/>
    <n v="0"/>
    <n v="1"/>
    <n v="38.099999999999994"/>
    <x v="26"/>
    <n v="0"/>
    <x v="0"/>
    <x v="3"/>
    <n v="56977"/>
    <n v="22.9"/>
    <n v="10.199999999999999"/>
    <n v="27.9"/>
    <n v="0"/>
    <s v="Lib Arts"/>
  </r>
  <r>
    <n v="48"/>
    <n v="3.7954500000000002"/>
    <n v="0"/>
    <n v="1"/>
    <x v="0"/>
    <x v="12"/>
    <n v="1"/>
    <n v="1"/>
    <x v="0"/>
    <n v="0"/>
    <n v="0"/>
    <n v="1"/>
    <n v="29.8"/>
    <x v="19"/>
    <n v="0"/>
    <x v="0"/>
    <x v="15"/>
    <n v="51587"/>
    <n v="33.9"/>
    <n v="11.2"/>
    <n v="18.600000000000001"/>
    <n v="16.5"/>
    <s v="Lib Arts"/>
  </r>
  <r>
    <n v="49"/>
    <n v="2.0865999999999998"/>
    <n v="0"/>
    <n v="0"/>
    <x v="0"/>
    <x v="1"/>
    <n v="1"/>
    <n v="1"/>
    <x v="0"/>
    <n v="0"/>
    <n v="0"/>
    <n v="1"/>
    <n v="38.099999999999994"/>
    <x v="33"/>
    <n v="1"/>
    <x v="0"/>
    <x v="27"/>
    <n v="56977"/>
    <n v="22.9"/>
    <n v="10.199999999999999"/>
    <n v="27.9"/>
    <n v="0"/>
    <s v="CTE"/>
  </r>
  <r>
    <n v="50"/>
    <n v="2.7089599999999998"/>
    <n v="0"/>
    <n v="0"/>
    <x v="0"/>
    <x v="1"/>
    <n v="1"/>
    <n v="1"/>
    <x v="0"/>
    <n v="0"/>
    <n v="0"/>
    <n v="1"/>
    <n v="22.6"/>
    <x v="34"/>
    <n v="0"/>
    <x v="0"/>
    <x v="28"/>
    <n v="43180"/>
    <n v="33.6"/>
    <n v="8.4"/>
    <n v="14.2"/>
    <n v="0"/>
    <s v="Lib Arts"/>
  </r>
  <r>
    <n v="51"/>
    <n v="3.0004200000000001"/>
    <n v="0"/>
    <n v="0"/>
    <x v="0"/>
    <x v="3"/>
    <n v="1"/>
    <n v="1"/>
    <x v="1"/>
    <n v="0"/>
    <n v="0"/>
    <n v="1"/>
    <n v="34.799999999999997"/>
    <x v="10"/>
    <n v="0"/>
    <x v="0"/>
    <x v="27"/>
    <n v="37511"/>
    <n v="15.1"/>
    <n v="6.1"/>
    <n v="28.7"/>
    <n v="0"/>
    <s v="Lib Arts"/>
  </r>
  <r>
    <n v="52"/>
    <n v="2.9881199999999999"/>
    <n v="0"/>
    <n v="1"/>
    <x v="0"/>
    <x v="15"/>
    <n v="0"/>
    <n v="0"/>
    <x v="0"/>
    <n v="0"/>
    <n v="0"/>
    <n v="1"/>
    <n v="17.3"/>
    <x v="35"/>
    <n v="0"/>
    <x v="0"/>
    <x v="29"/>
    <n v="40945"/>
    <n v="42.9"/>
    <n v="5.2"/>
    <n v="12.1"/>
    <n v="0"/>
    <s v="Lib Arts"/>
  </r>
  <r>
    <n v="53"/>
    <n v="2.91222"/>
    <n v="0"/>
    <n v="1"/>
    <x v="0"/>
    <x v="8"/>
    <n v="1"/>
    <n v="1"/>
    <x v="0"/>
    <n v="0"/>
    <n v="0"/>
    <n v="1"/>
    <n v="35.200000000000003"/>
    <x v="36"/>
    <n v="0"/>
    <x v="1"/>
    <x v="2"/>
    <n v="60050"/>
    <n v="28.6"/>
    <n v="9.8000000000000007"/>
    <n v="25.4"/>
    <n v="25"/>
    <s v="Lib Arts"/>
  </r>
  <r>
    <n v="54"/>
    <n v="2.835"/>
    <n v="0"/>
    <n v="1"/>
    <x v="0"/>
    <x v="6"/>
    <n v="1"/>
    <n v="1"/>
    <x v="1"/>
    <n v="0"/>
    <n v="0"/>
    <n v="1"/>
    <n v="33"/>
    <x v="14"/>
    <n v="1"/>
    <x v="0"/>
    <x v="30"/>
    <n v="45721"/>
    <n v="32.1"/>
    <n v="10.199999999999999"/>
    <n v="22.8"/>
    <n v="21"/>
    <s v="CTE"/>
  </r>
  <r>
    <n v="55"/>
    <n v="9.5710000000000003E-2"/>
    <n v="1"/>
    <n v="0"/>
    <x v="0"/>
    <x v="1"/>
    <n v="0"/>
    <n v="1"/>
    <x v="0"/>
    <n v="0"/>
    <n v="0"/>
    <n v="1"/>
    <n v="44.8"/>
    <x v="37"/>
    <n v="0"/>
    <x v="0"/>
    <x v="8"/>
    <n v="74742"/>
    <n v="17.100000000000001"/>
    <n v="5.9"/>
    <n v="38.9"/>
    <n v="0"/>
    <s v="Lib Arts"/>
  </r>
  <r>
    <n v="56"/>
    <n v="2.8408099999999998"/>
    <n v="0"/>
    <n v="1"/>
    <x v="0"/>
    <x v="6"/>
    <n v="1"/>
    <n v="1"/>
    <x v="0"/>
    <n v="0"/>
    <n v="0"/>
    <n v="1"/>
    <n v="17.3"/>
    <x v="38"/>
    <n v="0"/>
    <x v="0"/>
    <x v="31"/>
    <n v="40945"/>
    <n v="42.9"/>
    <n v="5.2"/>
    <n v="12.1"/>
    <n v="0"/>
    <s v="Lib Arts"/>
  </r>
  <r>
    <n v="57"/>
    <n v="3.8743799999999999"/>
    <n v="0"/>
    <n v="1"/>
    <x v="0"/>
    <x v="4"/>
    <n v="1"/>
    <n v="0"/>
    <x v="0"/>
    <n v="0"/>
    <n v="0"/>
    <n v="1"/>
    <n v="40"/>
    <x v="12"/>
    <n v="1"/>
    <x v="1"/>
    <x v="2"/>
    <n v="54629"/>
    <n v="20.5"/>
    <n v="8"/>
    <n v="32"/>
    <n v="46"/>
    <s v="CTE"/>
  </r>
  <r>
    <n v="58"/>
    <n v="3.33"/>
    <n v="0"/>
    <n v="0"/>
    <x v="0"/>
    <x v="3"/>
    <n v="1"/>
    <n v="0"/>
    <x v="0"/>
    <n v="0"/>
    <n v="0"/>
    <n v="1"/>
    <n v="31.799999999999997"/>
    <x v="15"/>
    <n v="1"/>
    <x v="0"/>
    <x v="32"/>
    <n v="46095"/>
    <n v="26.7"/>
    <n v="7.9"/>
    <n v="23.9"/>
    <n v="0"/>
    <s v="CTE"/>
  </r>
  <r>
    <n v="59"/>
    <n v="3.2753800000000002"/>
    <n v="0"/>
    <n v="1"/>
    <x v="0"/>
    <x v="16"/>
    <n v="1"/>
    <n v="0"/>
    <x v="0"/>
    <n v="0"/>
    <n v="0"/>
    <n v="1"/>
    <n v="38"/>
    <x v="39"/>
    <n v="0"/>
    <x v="0"/>
    <x v="33"/>
    <n v="57886"/>
    <n v="28.2"/>
    <n v="12.7"/>
    <n v="25.3"/>
    <n v="6"/>
    <s v="Lib Arts"/>
  </r>
  <r>
    <n v="60"/>
    <n v="3.6930800000000001"/>
    <n v="0"/>
    <n v="0"/>
    <x v="0"/>
    <x v="0"/>
    <n v="1"/>
    <n v="0"/>
    <x v="0"/>
    <n v="0"/>
    <n v="0"/>
    <n v="1"/>
    <n v="23.2"/>
    <x v="40"/>
    <n v="0"/>
    <x v="0"/>
    <x v="34"/>
    <n v="39966"/>
    <n v="37.5"/>
    <n v="8.6999999999999993"/>
    <n v="14.5"/>
    <n v="0"/>
    <s v="Lib Arts"/>
  </r>
  <r>
    <n v="61"/>
    <n v="2.6633300000000002"/>
    <n v="0"/>
    <n v="0"/>
    <x v="0"/>
    <x v="2"/>
    <n v="1"/>
    <n v="0"/>
    <x v="1"/>
    <n v="0"/>
    <n v="0"/>
    <n v="1"/>
    <n v="29.8"/>
    <x v="41"/>
    <n v="1"/>
    <x v="0"/>
    <x v="11"/>
    <n v="51587"/>
    <n v="33.9"/>
    <n v="11.2"/>
    <n v="18.600000000000001"/>
    <n v="0"/>
    <s v="CTE"/>
  </r>
  <r>
    <n v="62"/>
    <n v="2.5"/>
    <n v="0"/>
    <n v="1"/>
    <x v="0"/>
    <x v="17"/>
    <n v="0"/>
    <n v="1"/>
    <x v="0"/>
    <n v="0"/>
    <n v="0"/>
    <n v="1"/>
    <n v="13.4"/>
    <x v="14"/>
    <n v="1"/>
    <x v="0"/>
    <x v="6"/>
    <n v="17188"/>
    <n v="33"/>
    <n v="3.1"/>
    <n v="10.3"/>
    <n v="0"/>
    <s v="CTE"/>
  </r>
  <r>
    <n v="63"/>
    <n v="0.67"/>
    <n v="1"/>
    <n v="1"/>
    <x v="0"/>
    <x v="6"/>
    <n v="0"/>
    <n v="1"/>
    <x v="1"/>
    <n v="0"/>
    <n v="0"/>
    <n v="1"/>
    <n v="18.8"/>
    <x v="15"/>
    <n v="1"/>
    <x v="0"/>
    <x v="26"/>
    <n v="48882"/>
    <n v="50.4"/>
    <n v="6.5"/>
    <n v="12.3"/>
    <n v="19"/>
    <s v="CTE"/>
  </r>
  <r>
    <n v="64"/>
    <n v="2.4945499999999998"/>
    <n v="0"/>
    <n v="1"/>
    <x v="2"/>
    <x v="11"/>
    <n v="1"/>
    <n v="1"/>
    <x v="0"/>
    <n v="1"/>
    <n v="0"/>
    <n v="1"/>
    <n v="22"/>
    <x v="42"/>
    <n v="1"/>
    <x v="0"/>
    <x v="13"/>
    <n v="42079"/>
    <n v="35"/>
    <n v="7.6"/>
    <n v="14.4"/>
    <n v="18"/>
    <s v="CTE"/>
  </r>
  <r>
    <n v="65"/>
    <n v="2.169"/>
    <n v="0"/>
    <n v="0"/>
    <x v="0"/>
    <x v="0"/>
    <n v="1"/>
    <n v="0"/>
    <x v="1"/>
    <n v="0"/>
    <n v="0"/>
    <n v="1"/>
    <n v="44.8"/>
    <x v="4"/>
    <n v="0"/>
    <x v="0"/>
    <x v="35"/>
    <n v="74742"/>
    <n v="17.100000000000001"/>
    <n v="5.9"/>
    <n v="38.9"/>
    <n v="0"/>
    <s v="Lib Arts"/>
  </r>
  <r>
    <n v="66"/>
    <n v="2.2512500000000002"/>
    <n v="0"/>
    <n v="0"/>
    <x v="0"/>
    <x v="0"/>
    <n v="0"/>
    <n v="1"/>
    <x v="0"/>
    <n v="0"/>
    <n v="0"/>
    <n v="1"/>
    <n v="17.8"/>
    <x v="10"/>
    <n v="1"/>
    <x v="0"/>
    <x v="36"/>
    <n v="44924"/>
    <n v="42.2"/>
    <n v="8.4"/>
    <n v="9.4"/>
    <n v="0"/>
    <s v="CTE"/>
  </r>
  <r>
    <n v="67"/>
    <n v="1.64286"/>
    <n v="1"/>
    <n v="0"/>
    <x v="0"/>
    <x v="9"/>
    <n v="1"/>
    <n v="0"/>
    <x v="1"/>
    <n v="0"/>
    <n v="0"/>
    <n v="1"/>
    <n v="31.8"/>
    <x v="22"/>
    <n v="1"/>
    <x v="0"/>
    <x v="10"/>
    <n v="39260"/>
    <n v="23.4"/>
    <n v="5.8"/>
    <n v="26"/>
    <n v="0"/>
    <s v="CTE"/>
  </r>
  <r>
    <n v="68"/>
    <n v="2"/>
    <n v="0"/>
    <n v="1"/>
    <x v="0"/>
    <x v="6"/>
    <n v="0"/>
    <n v="0"/>
    <x v="1"/>
    <n v="0"/>
    <n v="0"/>
    <n v="1"/>
    <n v="13.2"/>
    <x v="14"/>
    <n v="1"/>
    <x v="0"/>
    <x v="37"/>
    <n v="32129"/>
    <n v="37.6"/>
    <n v="5"/>
    <n v="8.1999999999999993"/>
    <n v="0"/>
    <s v="CTE"/>
  </r>
  <r>
    <n v="69"/>
    <n v="3"/>
    <n v="0"/>
    <n v="1"/>
    <x v="0"/>
    <x v="12"/>
    <n v="0"/>
    <n v="1"/>
    <x v="0"/>
    <n v="0"/>
    <n v="0"/>
    <n v="1"/>
    <n v="15.5"/>
    <x v="15"/>
    <n v="1"/>
    <x v="1"/>
    <x v="2"/>
    <n v="39457"/>
    <n v="41.4"/>
    <n v="6"/>
    <n v="9.5"/>
    <n v="0"/>
    <s v="CTE"/>
  </r>
  <r>
    <n v="70"/>
    <n v="3.9223499999999998"/>
    <n v="0"/>
    <n v="0"/>
    <x v="0"/>
    <x v="9"/>
    <n v="1"/>
    <n v="0"/>
    <x v="0"/>
    <n v="0"/>
    <n v="0"/>
    <n v="1"/>
    <n v="38.200000000000003"/>
    <x v="43"/>
    <n v="0"/>
    <x v="1"/>
    <x v="2"/>
    <n v="57297"/>
    <n v="23.2"/>
    <n v="8"/>
    <n v="30.2"/>
    <n v="0"/>
    <s v="Lib Arts"/>
  </r>
  <r>
    <n v="71"/>
    <n v="2.7736000000000001"/>
    <n v="0"/>
    <n v="1"/>
    <x v="2"/>
    <x v="12"/>
    <n v="0"/>
    <n v="1"/>
    <x v="0"/>
    <n v="1"/>
    <n v="0"/>
    <n v="1"/>
    <n v="18.600000000000001"/>
    <x v="29"/>
    <n v="0"/>
    <x v="0"/>
    <x v="0"/>
    <n v="38235"/>
    <n v="41.2"/>
    <n v="9"/>
    <n v="9.6"/>
    <n v="0"/>
    <s v="Lib Arts"/>
  </r>
  <r>
    <n v="72"/>
    <n v="2"/>
    <n v="0"/>
    <n v="0"/>
    <x v="0"/>
    <x v="3"/>
    <n v="0"/>
    <n v="0"/>
    <x v="1"/>
    <n v="0"/>
    <n v="0"/>
    <n v="1"/>
    <n v="15.100000000000001"/>
    <x v="15"/>
    <n v="0"/>
    <x v="0"/>
    <x v="38"/>
    <n v="36597"/>
    <n v="38.4"/>
    <n v="6.3"/>
    <n v="8.8000000000000007"/>
    <n v="0"/>
    <s v="Lib Arts"/>
  </r>
  <r>
    <n v="73"/>
    <n v="2.8"/>
    <n v="0"/>
    <n v="0"/>
    <x v="0"/>
    <x v="9"/>
    <n v="1"/>
    <n v="1"/>
    <x v="0"/>
    <n v="0"/>
    <n v="0"/>
    <n v="1"/>
    <n v="23.2"/>
    <x v="4"/>
    <n v="1"/>
    <x v="0"/>
    <x v="20"/>
    <n v="39966"/>
    <n v="37.5"/>
    <n v="8.6999999999999993"/>
    <n v="14.5"/>
    <n v="0"/>
    <s v="CTE"/>
  </r>
  <r>
    <n v="74"/>
    <n v="3.1885699999999999"/>
    <n v="0"/>
    <n v="1"/>
    <x v="0"/>
    <x v="18"/>
    <n v="0"/>
    <n v="0"/>
    <x v="0"/>
    <n v="0"/>
    <n v="0"/>
    <n v="1"/>
    <n v="17.799999999999997"/>
    <x v="44"/>
    <n v="0"/>
    <x v="1"/>
    <x v="2"/>
    <n v="43516"/>
    <n v="41.6"/>
    <n v="7.1"/>
    <n v="10.7"/>
    <n v="18"/>
    <s v="Lib Arts"/>
  </r>
  <r>
    <n v="75"/>
    <n v="2.01885"/>
    <n v="0"/>
    <n v="0"/>
    <x v="2"/>
    <x v="0"/>
    <n v="1"/>
    <n v="1"/>
    <x v="0"/>
    <n v="1"/>
    <n v="0"/>
    <n v="1"/>
    <n v="36.9"/>
    <x v="30"/>
    <n v="0"/>
    <x v="0"/>
    <x v="39"/>
    <n v="37289"/>
    <n v="10.6"/>
    <n v="5.4"/>
    <n v="31.5"/>
    <n v="0"/>
    <s v="Lib Arts"/>
  </r>
  <r>
    <n v="76"/>
    <n v="2.6373500000000001"/>
    <n v="0"/>
    <n v="1"/>
    <x v="0"/>
    <x v="6"/>
    <n v="0"/>
    <n v="1"/>
    <x v="1"/>
    <n v="0"/>
    <n v="0"/>
    <n v="1"/>
    <n v="21.9"/>
    <x v="0"/>
    <n v="1"/>
    <x v="0"/>
    <x v="18"/>
    <n v="48696"/>
    <n v="40.299999999999997"/>
    <n v="8.9"/>
    <n v="13"/>
    <n v="0"/>
    <s v="CTE"/>
  </r>
  <r>
    <n v="77"/>
    <n v="3.1935099999999998"/>
    <n v="0"/>
    <n v="1"/>
    <x v="0"/>
    <x v="10"/>
    <n v="0"/>
    <n v="1"/>
    <x v="0"/>
    <n v="0"/>
    <n v="0"/>
    <n v="1"/>
    <n v="23.2"/>
    <x v="45"/>
    <n v="1"/>
    <x v="0"/>
    <x v="17"/>
    <n v="39966"/>
    <n v="37.5"/>
    <n v="8.6999999999999993"/>
    <n v="14.5"/>
    <n v="0"/>
    <s v="CTE"/>
  </r>
  <r>
    <n v="78"/>
    <n v="2.367"/>
    <n v="0"/>
    <n v="0"/>
    <x v="0"/>
    <x v="0"/>
    <n v="0"/>
    <n v="0"/>
    <x v="0"/>
    <n v="0"/>
    <n v="0"/>
    <n v="1"/>
    <n v="14.7"/>
    <x v="4"/>
    <n v="1"/>
    <x v="0"/>
    <x v="40"/>
    <n v="43646"/>
    <n v="49"/>
    <n v="5.2"/>
    <n v="9.5"/>
    <n v="0"/>
    <s v="CTE"/>
  </r>
  <r>
    <n v="79"/>
    <n v="3.3945500000000002"/>
    <n v="0"/>
    <n v="0"/>
    <x v="0"/>
    <x v="2"/>
    <n v="0"/>
    <n v="1"/>
    <x v="0"/>
    <n v="0"/>
    <n v="0"/>
    <n v="1"/>
    <n v="30.400000000000002"/>
    <x v="2"/>
    <n v="1"/>
    <x v="0"/>
    <x v="37"/>
    <n v="41851"/>
    <n v="24.5"/>
    <n v="5.3"/>
    <n v="25.1"/>
    <n v="9"/>
    <s v="CTE"/>
  </r>
  <r>
    <n v="80"/>
    <n v="3.0631699999999999"/>
    <n v="0"/>
    <n v="1"/>
    <x v="0"/>
    <x v="12"/>
    <n v="0"/>
    <n v="1"/>
    <x v="1"/>
    <n v="0"/>
    <n v="0"/>
    <n v="1"/>
    <n v="36.9"/>
    <x v="46"/>
    <n v="0"/>
    <x v="0"/>
    <x v="23"/>
    <n v="37289"/>
    <n v="10.6"/>
    <n v="5.4"/>
    <n v="31.5"/>
    <n v="5"/>
    <s v="Lib Arts"/>
  </r>
  <r>
    <n v="81"/>
    <n v="3"/>
    <n v="0"/>
    <n v="1"/>
    <x v="1"/>
    <x v="19"/>
    <n v="1"/>
    <n v="1"/>
    <x v="0"/>
    <n v="0"/>
    <n v="1"/>
    <n v="1"/>
    <n v="20.5"/>
    <x v="47"/>
    <n v="0"/>
    <x v="0"/>
    <x v="6"/>
    <n v="33972"/>
    <n v="36.700000000000003"/>
    <n v="6.9"/>
    <n v="13.6"/>
    <n v="44"/>
    <s v="Lib Arts"/>
  </r>
  <r>
    <n v="82"/>
    <n v="2.5940599999999998"/>
    <n v="0"/>
    <n v="1"/>
    <x v="0"/>
    <x v="4"/>
    <n v="0"/>
    <n v="1"/>
    <x v="0"/>
    <n v="0"/>
    <n v="0"/>
    <n v="1"/>
    <n v="31.8"/>
    <x v="48"/>
    <n v="0"/>
    <x v="0"/>
    <x v="23"/>
    <n v="39260"/>
    <n v="23.4"/>
    <n v="5.8"/>
    <n v="26"/>
    <n v="3"/>
    <s v="Lib Arts"/>
  </r>
  <r>
    <n v="83"/>
    <n v="3.6666699999999999"/>
    <n v="0"/>
    <n v="1"/>
    <x v="0"/>
    <x v="20"/>
    <n v="0"/>
    <n v="1"/>
    <x v="1"/>
    <n v="0"/>
    <n v="0"/>
    <n v="1"/>
    <n v="15.5"/>
    <x v="14"/>
    <n v="0"/>
    <x v="0"/>
    <x v="37"/>
    <n v="39457"/>
    <n v="41.4"/>
    <n v="6"/>
    <n v="9.5"/>
    <n v="0"/>
    <s v="Lib Arts"/>
  </r>
  <r>
    <n v="84"/>
    <n v="2.76471"/>
    <n v="0"/>
    <n v="0"/>
    <x v="0"/>
    <x v="2"/>
    <n v="1"/>
    <n v="1"/>
    <x v="0"/>
    <n v="0"/>
    <n v="0"/>
    <n v="1"/>
    <n v="36.9"/>
    <x v="43"/>
    <n v="0"/>
    <x v="1"/>
    <x v="2"/>
    <n v="37289"/>
    <n v="10.6"/>
    <n v="5.4"/>
    <n v="31.5"/>
    <n v="40.5"/>
    <s v="Lib Arts"/>
  </r>
  <r>
    <n v="85"/>
    <n v="2.7819600000000002"/>
    <n v="0"/>
    <n v="1"/>
    <x v="0"/>
    <x v="12"/>
    <n v="0"/>
    <n v="1"/>
    <x v="0"/>
    <n v="0"/>
    <n v="0"/>
    <n v="1"/>
    <n v="38.099999999999994"/>
    <x v="49"/>
    <n v="1"/>
    <x v="0"/>
    <x v="19"/>
    <n v="56977"/>
    <n v="22.9"/>
    <n v="10.199999999999999"/>
    <n v="27.9"/>
    <n v="0"/>
    <s v="CTE"/>
  </r>
  <r>
    <n v="86"/>
    <n v="3"/>
    <n v="0"/>
    <n v="0"/>
    <x v="0"/>
    <x v="0"/>
    <n v="1"/>
    <n v="1"/>
    <x v="1"/>
    <n v="0"/>
    <n v="0"/>
    <n v="1"/>
    <n v="40"/>
    <x v="15"/>
    <n v="1"/>
    <x v="0"/>
    <x v="5"/>
    <n v="54629"/>
    <n v="20.5"/>
    <n v="8"/>
    <n v="32"/>
    <n v="0"/>
    <s v="CTE"/>
  </r>
  <r>
    <n v="87"/>
    <n v="1.4563299999999999"/>
    <n v="1"/>
    <n v="0"/>
    <x v="0"/>
    <x v="2"/>
    <n v="1"/>
    <n v="0"/>
    <x v="1"/>
    <n v="0"/>
    <n v="0"/>
    <n v="1"/>
    <n v="32.6"/>
    <x v="12"/>
    <n v="0"/>
    <x v="1"/>
    <x v="2"/>
    <n v="55275"/>
    <n v="22.7"/>
    <n v="7.2"/>
    <n v="25.4"/>
    <n v="22"/>
    <s v="Lib Arts"/>
  </r>
  <r>
    <n v="88"/>
    <n v="0.55667"/>
    <n v="1"/>
    <n v="0"/>
    <x v="2"/>
    <x v="0"/>
    <n v="1"/>
    <n v="1"/>
    <x v="1"/>
    <n v="1"/>
    <n v="0"/>
    <n v="1"/>
    <n v="31.799999999999997"/>
    <x v="15"/>
    <n v="1"/>
    <x v="0"/>
    <x v="5"/>
    <n v="46095"/>
    <n v="26.7"/>
    <n v="7.9"/>
    <n v="23.9"/>
    <n v="0"/>
    <s v="CTE"/>
  </r>
  <r>
    <n v="89"/>
    <n v="1.6495"/>
    <n v="1"/>
    <n v="0"/>
    <x v="0"/>
    <x v="0"/>
    <n v="1"/>
    <n v="0"/>
    <x v="1"/>
    <n v="0"/>
    <n v="0"/>
    <n v="1"/>
    <n v="34.799999999999997"/>
    <x v="43"/>
    <n v="1"/>
    <x v="0"/>
    <x v="41"/>
    <n v="37511"/>
    <n v="15.1"/>
    <n v="6.1"/>
    <n v="28.7"/>
    <n v="6"/>
    <s v="CTE"/>
  </r>
  <r>
    <n v="90"/>
    <n v="3.37114"/>
    <n v="0"/>
    <n v="1"/>
    <x v="0"/>
    <x v="21"/>
    <n v="1"/>
    <n v="1"/>
    <x v="0"/>
    <n v="0"/>
    <n v="0"/>
    <n v="1"/>
    <n v="31.8"/>
    <x v="50"/>
    <n v="0"/>
    <x v="1"/>
    <x v="2"/>
    <n v="39260"/>
    <n v="23.4"/>
    <n v="5.8"/>
    <n v="26"/>
    <n v="0"/>
    <s v="Lib Arts"/>
  </r>
  <r>
    <n v="91"/>
    <n v="3.0873900000000001"/>
    <n v="0"/>
    <n v="1"/>
    <x v="0"/>
    <x v="17"/>
    <n v="0"/>
    <n v="1"/>
    <x v="0"/>
    <n v="0"/>
    <n v="0"/>
    <n v="1"/>
    <n v="21.7"/>
    <x v="51"/>
    <n v="0"/>
    <x v="0"/>
    <x v="42"/>
    <n v="34648"/>
    <n v="35.200000000000003"/>
    <n v="9.1"/>
    <n v="12.6"/>
    <n v="7"/>
    <s v="Lib Arts"/>
  </r>
  <r>
    <n v="92"/>
    <n v="2.165"/>
    <n v="0"/>
    <n v="0"/>
    <x v="0"/>
    <x v="9"/>
    <n v="1"/>
    <n v="1"/>
    <x v="1"/>
    <n v="0"/>
    <n v="0"/>
    <n v="1"/>
    <n v="29.3"/>
    <x v="14"/>
    <n v="1"/>
    <x v="0"/>
    <x v="5"/>
    <n v="55505"/>
    <n v="36.9"/>
    <n v="9"/>
    <n v="20.3"/>
    <n v="0"/>
    <s v="CTE"/>
  </r>
  <r>
    <n v="93"/>
    <n v="2.6666699999999999"/>
    <n v="0"/>
    <n v="0"/>
    <x v="0"/>
    <x v="0"/>
    <n v="1"/>
    <n v="1"/>
    <x v="0"/>
    <n v="0"/>
    <n v="0"/>
    <n v="1"/>
    <n v="29.3"/>
    <x v="6"/>
    <n v="1"/>
    <x v="1"/>
    <x v="2"/>
    <n v="55505"/>
    <n v="36.9"/>
    <n v="9"/>
    <n v="20.3"/>
    <n v="15"/>
    <s v="CTE"/>
  </r>
  <r>
    <n v="94"/>
    <n v="2.56088"/>
    <n v="0"/>
    <n v="1"/>
    <x v="0"/>
    <x v="17"/>
    <n v="1"/>
    <n v="1"/>
    <x v="0"/>
    <n v="0"/>
    <n v="0"/>
    <n v="1"/>
    <n v="31.799999999999997"/>
    <x v="52"/>
    <n v="1"/>
    <x v="0"/>
    <x v="21"/>
    <n v="46095"/>
    <n v="26.7"/>
    <n v="7.9"/>
    <n v="23.9"/>
    <n v="0"/>
    <s v="CTE"/>
  </r>
  <r>
    <n v="95"/>
    <n v="3.9119999999999999"/>
    <n v="0"/>
    <n v="1"/>
    <x v="0"/>
    <x v="22"/>
    <n v="1"/>
    <n v="0"/>
    <x v="0"/>
    <n v="0"/>
    <n v="0"/>
    <n v="1"/>
    <n v="16"/>
    <x v="26"/>
    <n v="1"/>
    <x v="1"/>
    <x v="2"/>
    <n v="30086"/>
    <n v="42.8"/>
    <n v="5.3"/>
    <n v="10.7"/>
    <n v="18"/>
    <s v="CTE"/>
  </r>
  <r>
    <n v="96"/>
    <n v="0.67"/>
    <n v="1"/>
    <n v="1"/>
    <x v="0"/>
    <x v="12"/>
    <n v="1"/>
    <n v="1"/>
    <x v="1"/>
    <n v="0"/>
    <n v="0"/>
    <n v="1"/>
    <n v="15.5"/>
    <x v="14"/>
    <n v="1"/>
    <x v="0"/>
    <x v="24"/>
    <n v="39457"/>
    <n v="41.4"/>
    <n v="6"/>
    <n v="9.5"/>
    <n v="0"/>
    <s v="CTE"/>
  </r>
  <r>
    <n v="97"/>
    <n v="3.4927299999999999"/>
    <n v="0"/>
    <n v="1"/>
    <x v="2"/>
    <x v="23"/>
    <n v="1"/>
    <n v="1"/>
    <x v="0"/>
    <n v="1"/>
    <n v="0"/>
    <n v="1"/>
    <n v="20"/>
    <x v="19"/>
    <n v="1"/>
    <x v="0"/>
    <x v="37"/>
    <n v="37076"/>
    <n v="38"/>
    <n v="8.9"/>
    <n v="11.1"/>
    <n v="0"/>
    <s v="CTE"/>
  </r>
  <r>
    <n v="98"/>
    <n v="2.0931999999999999"/>
    <n v="0"/>
    <n v="0"/>
    <x v="0"/>
    <x v="0"/>
    <n v="1"/>
    <n v="1"/>
    <x v="1"/>
    <n v="0"/>
    <n v="0"/>
    <n v="1"/>
    <n v="36.9"/>
    <x v="2"/>
    <n v="0"/>
    <x v="0"/>
    <x v="0"/>
    <n v="37289"/>
    <n v="10.6"/>
    <n v="5.4"/>
    <n v="31.5"/>
    <n v="0"/>
    <s v="Lib Arts"/>
  </r>
  <r>
    <n v="99"/>
    <n v="2.5642900000000002"/>
    <n v="0"/>
    <n v="0"/>
    <x v="0"/>
    <x v="3"/>
    <n v="1"/>
    <n v="0"/>
    <x v="1"/>
    <n v="0"/>
    <n v="0"/>
    <n v="1"/>
    <n v="17.3"/>
    <x v="11"/>
    <n v="0"/>
    <x v="0"/>
    <x v="8"/>
    <n v="40945"/>
    <n v="42.9"/>
    <n v="5.2"/>
    <n v="12.1"/>
    <n v="0"/>
    <s v="Lib Arts"/>
  </r>
  <r>
    <n v="100"/>
    <n v="2.4497499999999999"/>
    <n v="0"/>
    <n v="0"/>
    <x v="2"/>
    <x v="3"/>
    <n v="1"/>
    <n v="1"/>
    <x v="1"/>
    <n v="1"/>
    <n v="0"/>
    <n v="1"/>
    <n v="15.5"/>
    <x v="33"/>
    <n v="0"/>
    <x v="0"/>
    <x v="43"/>
    <n v="39457"/>
    <n v="41.4"/>
    <n v="6"/>
    <n v="9.5"/>
    <n v="0"/>
    <s v="Lib Arts"/>
  </r>
  <r>
    <n v="101"/>
    <n v="2.8817599999999999"/>
    <n v="0"/>
    <n v="0"/>
    <x v="0"/>
    <x v="3"/>
    <n v="1"/>
    <n v="1"/>
    <x v="0"/>
    <n v="0"/>
    <n v="0"/>
    <n v="1"/>
    <n v="15.5"/>
    <x v="43"/>
    <n v="1"/>
    <x v="0"/>
    <x v="44"/>
    <n v="39457"/>
    <n v="41.4"/>
    <n v="6"/>
    <n v="9.5"/>
    <n v="0"/>
    <s v="CTE"/>
  </r>
  <r>
    <n v="102"/>
    <n v="4"/>
    <n v="0"/>
    <n v="1"/>
    <x v="0"/>
    <x v="21"/>
    <n v="0"/>
    <n v="0"/>
    <x v="1"/>
    <n v="0"/>
    <n v="0"/>
    <n v="1"/>
    <n v="17.3"/>
    <x v="15"/>
    <n v="0"/>
    <x v="1"/>
    <x v="2"/>
    <n v="40945"/>
    <n v="42.9"/>
    <n v="5.2"/>
    <n v="12.1"/>
    <n v="0"/>
    <s v="Lib Arts"/>
  </r>
  <r>
    <n v="103"/>
    <n v="3.5207299999999999"/>
    <n v="0"/>
    <n v="0"/>
    <x v="0"/>
    <x v="3"/>
    <n v="1"/>
    <n v="0"/>
    <x v="1"/>
    <n v="0"/>
    <n v="0"/>
    <n v="1"/>
    <n v="29.9"/>
    <x v="53"/>
    <n v="1"/>
    <x v="0"/>
    <x v="8"/>
    <n v="43148"/>
    <n v="30.6"/>
    <n v="8.1"/>
    <n v="21.8"/>
    <n v="0"/>
    <s v="CTE"/>
  </r>
  <r>
    <n v="104"/>
    <n v="3.09"/>
    <n v="0"/>
    <n v="0"/>
    <x v="0"/>
    <x v="9"/>
    <n v="1"/>
    <n v="1"/>
    <x v="1"/>
    <n v="0"/>
    <n v="0"/>
    <n v="1"/>
    <n v="24.4"/>
    <x v="26"/>
    <n v="0"/>
    <x v="0"/>
    <x v="11"/>
    <n v="41033"/>
    <n v="41.7"/>
    <n v="7.9"/>
    <n v="16.5"/>
    <n v="0"/>
    <s v="Lib Arts"/>
  </r>
  <r>
    <n v="105"/>
    <n v="2.3086700000000002"/>
    <n v="0"/>
    <n v="0"/>
    <x v="2"/>
    <x v="1"/>
    <n v="0"/>
    <n v="1"/>
    <x v="0"/>
    <n v="1"/>
    <n v="0"/>
    <n v="1"/>
    <n v="40"/>
    <x v="26"/>
    <n v="0"/>
    <x v="0"/>
    <x v="41"/>
    <n v="54629"/>
    <n v="20.5"/>
    <n v="8"/>
    <n v="32"/>
    <n v="0"/>
    <s v="Lib Arts"/>
  </r>
  <r>
    <n v="106"/>
    <n v="3.6266699999999998"/>
    <n v="0"/>
    <n v="0"/>
    <x v="0"/>
    <x v="2"/>
    <n v="1"/>
    <n v="1"/>
    <x v="1"/>
    <n v="0"/>
    <n v="0"/>
    <n v="1"/>
    <n v="36.5"/>
    <x v="42"/>
    <n v="1"/>
    <x v="0"/>
    <x v="45"/>
    <n v="45587"/>
    <n v="18"/>
    <n v="6"/>
    <n v="30.5"/>
    <n v="0"/>
    <s v="CTE"/>
  </r>
  <r>
    <n v="107"/>
    <n v="3.40395"/>
    <n v="0"/>
    <n v="1"/>
    <x v="2"/>
    <x v="11"/>
    <n v="0"/>
    <n v="0"/>
    <x v="0"/>
    <n v="1"/>
    <n v="0"/>
    <n v="1"/>
    <n v="32.6"/>
    <x v="54"/>
    <n v="1"/>
    <x v="0"/>
    <x v="40"/>
    <n v="55275"/>
    <n v="22.7"/>
    <n v="7.2"/>
    <n v="25.4"/>
    <n v="0"/>
    <s v="CTE"/>
  </r>
  <r>
    <n v="108"/>
    <n v="4"/>
    <n v="0"/>
    <n v="0"/>
    <x v="0"/>
    <x v="3"/>
    <n v="1"/>
    <n v="1"/>
    <x v="0"/>
    <n v="0"/>
    <n v="0"/>
    <n v="1"/>
    <n v="15.4"/>
    <x v="16"/>
    <n v="0"/>
    <x v="0"/>
    <x v="4"/>
    <n v="36447"/>
    <n v="40.700000000000003"/>
    <n v="6.9"/>
    <n v="8.5"/>
    <n v="23"/>
    <s v="Lib Arts"/>
  </r>
  <r>
    <n v="109"/>
    <n v="2.3333300000000001"/>
    <n v="0"/>
    <n v="0"/>
    <x v="0"/>
    <x v="3"/>
    <n v="0"/>
    <n v="1"/>
    <x v="0"/>
    <n v="0"/>
    <n v="0"/>
    <n v="1"/>
    <n v="38.099999999999994"/>
    <x v="8"/>
    <n v="0"/>
    <x v="0"/>
    <x v="29"/>
    <n v="56977"/>
    <n v="22.9"/>
    <n v="10.199999999999999"/>
    <n v="27.9"/>
    <n v="0"/>
    <s v="Lib Arts"/>
  </r>
  <r>
    <n v="110"/>
    <n v="2.1063200000000002"/>
    <n v="0"/>
    <n v="0"/>
    <x v="2"/>
    <x v="1"/>
    <n v="0"/>
    <n v="0"/>
    <x v="0"/>
    <n v="1"/>
    <n v="0"/>
    <n v="1"/>
    <n v="15.100000000000001"/>
    <x v="26"/>
    <n v="0"/>
    <x v="0"/>
    <x v="40"/>
    <n v="36597"/>
    <n v="38.4"/>
    <n v="6.3"/>
    <n v="8.8000000000000007"/>
    <n v="0"/>
    <s v="Lib Arts"/>
  </r>
  <r>
    <n v="111"/>
    <n v="3.8616700000000002"/>
    <n v="0"/>
    <n v="1"/>
    <x v="0"/>
    <x v="15"/>
    <n v="1"/>
    <n v="1"/>
    <x v="0"/>
    <n v="0"/>
    <n v="0"/>
    <n v="0"/>
    <n v="36.5"/>
    <x v="1"/>
    <n v="1"/>
    <x v="1"/>
    <x v="2"/>
    <n v="45587"/>
    <n v="18"/>
    <n v="6"/>
    <n v="30.5"/>
    <n v="0"/>
    <s v="CTE"/>
  </r>
  <r>
    <n v="112"/>
    <n v="3.38171"/>
    <n v="0"/>
    <n v="1"/>
    <x v="0"/>
    <x v="6"/>
    <n v="1"/>
    <n v="0"/>
    <x v="0"/>
    <n v="0"/>
    <n v="0"/>
    <n v="1"/>
    <n v="29.3"/>
    <x v="55"/>
    <n v="1"/>
    <x v="0"/>
    <x v="44"/>
    <n v="55505"/>
    <n v="36.9"/>
    <n v="9"/>
    <n v="20.3"/>
    <n v="6"/>
    <s v="CTE"/>
  </r>
  <r>
    <n v="113"/>
    <n v="3.4511099999999999"/>
    <n v="0"/>
    <n v="1"/>
    <x v="0"/>
    <x v="4"/>
    <n v="0"/>
    <n v="1"/>
    <x v="0"/>
    <n v="0"/>
    <n v="0"/>
    <n v="1"/>
    <n v="15.4"/>
    <x v="34"/>
    <n v="0"/>
    <x v="0"/>
    <x v="27"/>
    <n v="36447"/>
    <n v="40.700000000000003"/>
    <n v="6.9"/>
    <n v="8.5"/>
    <n v="0"/>
    <s v="Lib Arts"/>
  </r>
  <r>
    <n v="114"/>
    <n v="2.8657400000000002"/>
    <n v="0"/>
    <n v="0"/>
    <x v="0"/>
    <x v="1"/>
    <n v="1"/>
    <n v="0"/>
    <x v="0"/>
    <n v="0"/>
    <n v="0"/>
    <n v="1"/>
    <n v="25.6"/>
    <x v="56"/>
    <n v="1"/>
    <x v="0"/>
    <x v="46"/>
    <n v="47594"/>
    <n v="36.799999999999997"/>
    <n v="7.6"/>
    <n v="18"/>
    <n v="8"/>
    <s v="CTE"/>
  </r>
  <r>
    <n v="115"/>
    <n v="2.67"/>
    <n v="0"/>
    <n v="0"/>
    <x v="0"/>
    <x v="7"/>
    <n v="1"/>
    <n v="0"/>
    <x v="1"/>
    <n v="0"/>
    <n v="0"/>
    <n v="1"/>
    <n v="25.5"/>
    <x v="15"/>
    <n v="0"/>
    <x v="0"/>
    <x v="44"/>
    <n v="61278"/>
    <n v="34.9"/>
    <n v="7.8"/>
    <n v="17.7"/>
    <n v="0"/>
    <s v="Lib Arts"/>
  </r>
  <r>
    <n v="116"/>
    <n v="3.7581799999999999"/>
    <n v="0"/>
    <n v="1"/>
    <x v="0"/>
    <x v="4"/>
    <n v="1"/>
    <n v="1"/>
    <x v="0"/>
    <n v="0"/>
    <n v="0"/>
    <n v="1"/>
    <n v="32.6"/>
    <x v="2"/>
    <n v="0"/>
    <x v="0"/>
    <x v="39"/>
    <n v="55275"/>
    <n v="22.7"/>
    <n v="7.2"/>
    <n v="25.4"/>
    <n v="0"/>
    <s v="Lib Arts"/>
  </r>
  <r>
    <n v="117"/>
    <n v="2.7553299999999998"/>
    <n v="0"/>
    <n v="1"/>
    <x v="0"/>
    <x v="12"/>
    <n v="1"/>
    <n v="1"/>
    <x v="0"/>
    <n v="0"/>
    <n v="0"/>
    <n v="1"/>
    <n v="14.2"/>
    <x v="26"/>
    <n v="0"/>
    <x v="0"/>
    <x v="24"/>
    <n v="30061"/>
    <n v="41.6"/>
    <n v="6"/>
    <n v="8.1999999999999993"/>
    <n v="0"/>
    <s v="Lib Arts"/>
  </r>
  <r>
    <n v="118"/>
    <n v="1.8460000000000001"/>
    <n v="1"/>
    <n v="1"/>
    <x v="0"/>
    <x v="16"/>
    <n v="1"/>
    <n v="1"/>
    <x v="0"/>
    <n v="0"/>
    <n v="0"/>
    <n v="0"/>
    <n v="32.6"/>
    <x v="13"/>
    <n v="1"/>
    <x v="0"/>
    <x v="40"/>
    <n v="55275"/>
    <n v="22.7"/>
    <n v="7.2"/>
    <n v="25.4"/>
    <n v="0"/>
    <s v="CTE"/>
  </r>
  <r>
    <n v="119"/>
    <n v="2.8764799999999999"/>
    <n v="0"/>
    <n v="1"/>
    <x v="0"/>
    <x v="24"/>
    <n v="0"/>
    <n v="1"/>
    <x v="0"/>
    <n v="0"/>
    <n v="0"/>
    <n v="1"/>
    <n v="15.100000000000001"/>
    <x v="45"/>
    <n v="1"/>
    <x v="0"/>
    <x v="41"/>
    <n v="36597"/>
    <n v="38.4"/>
    <n v="6.3"/>
    <n v="8.8000000000000007"/>
    <n v="0"/>
    <s v="CTE"/>
  </r>
  <r>
    <n v="120"/>
    <n v="2.0350000000000001"/>
    <n v="0"/>
    <n v="1"/>
    <x v="0"/>
    <x v="25"/>
    <n v="0"/>
    <n v="1"/>
    <x v="1"/>
    <n v="0"/>
    <n v="0"/>
    <n v="1"/>
    <n v="29.8"/>
    <x v="57"/>
    <n v="1"/>
    <x v="0"/>
    <x v="18"/>
    <n v="51587"/>
    <n v="33.9"/>
    <n v="11.2"/>
    <n v="18.600000000000001"/>
    <n v="0"/>
    <s v="CTE"/>
  </r>
  <r>
    <n v="121"/>
    <n v="2.5714299999999999"/>
    <n v="0"/>
    <n v="1"/>
    <x v="0"/>
    <x v="26"/>
    <n v="0"/>
    <n v="1"/>
    <x v="1"/>
    <n v="0"/>
    <n v="0"/>
    <n v="1"/>
    <n v="23.4"/>
    <x v="32"/>
    <n v="1"/>
    <x v="1"/>
    <x v="2"/>
    <n v="40078"/>
    <n v="36.799999999999997"/>
    <n v="8.5"/>
    <n v="14.9"/>
    <n v="0"/>
    <s v="CTE"/>
  </r>
  <r>
    <n v="122"/>
    <n v="1.9339999999999999"/>
    <n v="1"/>
    <n v="0"/>
    <x v="0"/>
    <x v="1"/>
    <n v="0"/>
    <n v="1"/>
    <x v="1"/>
    <n v="0"/>
    <n v="0"/>
    <n v="1"/>
    <n v="32.6"/>
    <x v="13"/>
    <n v="1"/>
    <x v="0"/>
    <x v="37"/>
    <n v="55275"/>
    <n v="22.7"/>
    <n v="7.2"/>
    <n v="25.4"/>
    <n v="0"/>
    <s v="CTE"/>
  </r>
  <r>
    <n v="123"/>
    <n v="3.8553000000000002"/>
    <n v="0"/>
    <n v="1"/>
    <x v="0"/>
    <x v="22"/>
    <n v="1"/>
    <n v="1"/>
    <x v="0"/>
    <n v="0"/>
    <n v="0"/>
    <n v="1"/>
    <n v="38.200000000000003"/>
    <x v="58"/>
    <n v="0"/>
    <x v="0"/>
    <x v="21"/>
    <n v="57297"/>
    <n v="23.2"/>
    <n v="8"/>
    <n v="30.2"/>
    <n v="0"/>
    <s v="Lib Arts"/>
  </r>
  <r>
    <n v="124"/>
    <n v="2.5457200000000002"/>
    <n v="0"/>
    <n v="1"/>
    <x v="0"/>
    <x v="27"/>
    <n v="0"/>
    <n v="1"/>
    <x v="0"/>
    <n v="0"/>
    <n v="0"/>
    <n v="0"/>
    <n v="32.6"/>
    <x v="59"/>
    <n v="0"/>
    <x v="1"/>
    <x v="2"/>
    <n v="55275"/>
    <n v="22.7"/>
    <n v="7.2"/>
    <n v="25.4"/>
    <n v="22"/>
    <s v="Lib Arts"/>
  </r>
  <r>
    <n v="125"/>
    <n v="2.8403200000000002"/>
    <n v="0"/>
    <n v="0"/>
    <x v="0"/>
    <x v="0"/>
    <n v="1"/>
    <n v="1"/>
    <x v="0"/>
    <n v="0"/>
    <n v="0"/>
    <n v="1"/>
    <n v="17.3"/>
    <x v="36"/>
    <n v="0"/>
    <x v="0"/>
    <x v="21"/>
    <n v="40945"/>
    <n v="42.9"/>
    <n v="5.2"/>
    <n v="12.1"/>
    <n v="0"/>
    <s v="Lib Arts"/>
  </r>
  <r>
    <n v="126"/>
    <n v="3.67"/>
    <n v="0"/>
    <n v="1"/>
    <x v="0"/>
    <x v="6"/>
    <n v="1"/>
    <n v="1"/>
    <x v="0"/>
    <n v="0"/>
    <n v="0"/>
    <n v="1"/>
    <n v="15.5"/>
    <x v="37"/>
    <n v="1"/>
    <x v="0"/>
    <x v="42"/>
    <n v="39457"/>
    <n v="41.4"/>
    <n v="6"/>
    <n v="9.5"/>
    <n v="0"/>
    <s v="CTE"/>
  </r>
  <r>
    <n v="127"/>
    <n v="3.7024300000000001"/>
    <n v="0"/>
    <n v="0"/>
    <x v="0"/>
    <x v="0"/>
    <n v="1"/>
    <n v="0"/>
    <x v="1"/>
    <n v="0"/>
    <n v="0"/>
    <n v="1"/>
    <n v="34.799999999999997"/>
    <x v="60"/>
    <n v="1"/>
    <x v="0"/>
    <x v="47"/>
    <n v="37511"/>
    <n v="15.1"/>
    <n v="6.1"/>
    <n v="28.7"/>
    <n v="19"/>
    <s v="CTE"/>
  </r>
  <r>
    <n v="128"/>
    <n v="2.3130199999999999"/>
    <n v="0"/>
    <n v="1"/>
    <x v="0"/>
    <x v="12"/>
    <n v="1"/>
    <n v="0"/>
    <x v="1"/>
    <n v="0"/>
    <n v="0"/>
    <n v="1"/>
    <n v="31.8"/>
    <x v="61"/>
    <n v="0"/>
    <x v="0"/>
    <x v="15"/>
    <n v="39260"/>
    <n v="23.4"/>
    <n v="5.8"/>
    <n v="26"/>
    <n v="0"/>
    <s v="Lib Arts"/>
  </r>
  <r>
    <n v="129"/>
    <n v="2.21909"/>
    <n v="0"/>
    <n v="1"/>
    <x v="0"/>
    <x v="10"/>
    <n v="0"/>
    <n v="0"/>
    <x v="1"/>
    <n v="0"/>
    <n v="0"/>
    <n v="0"/>
    <n v="22.9"/>
    <x v="24"/>
    <n v="1"/>
    <x v="1"/>
    <x v="2"/>
    <n v="44940"/>
    <n v="38"/>
    <n v="7.4"/>
    <n v="15.5"/>
    <n v="0"/>
    <s v="CTE"/>
  </r>
  <r>
    <n v="130"/>
    <n v="2.44333"/>
    <n v="0"/>
    <n v="0"/>
    <x v="1"/>
    <x v="0"/>
    <n v="1"/>
    <n v="1"/>
    <x v="1"/>
    <n v="0"/>
    <n v="1"/>
    <n v="0"/>
    <n v="40"/>
    <x v="6"/>
    <n v="0"/>
    <x v="0"/>
    <x v="40"/>
    <n v="54629"/>
    <n v="20.5"/>
    <n v="8"/>
    <n v="32"/>
    <n v="0"/>
    <s v="Lib Arts"/>
  </r>
  <r>
    <n v="131"/>
    <n v="2.38462"/>
    <n v="0"/>
    <n v="0"/>
    <x v="0"/>
    <x v="0"/>
    <n v="1"/>
    <n v="0"/>
    <x v="0"/>
    <n v="0"/>
    <n v="0"/>
    <n v="1"/>
    <n v="31.799999999999997"/>
    <x v="40"/>
    <n v="0"/>
    <x v="1"/>
    <x v="2"/>
    <n v="46095"/>
    <n v="26.7"/>
    <n v="7.9"/>
    <n v="23.9"/>
    <n v="14"/>
    <s v="Lib Arts"/>
  </r>
  <r>
    <n v="132"/>
    <n v="3.12846"/>
    <n v="0"/>
    <n v="0"/>
    <x v="0"/>
    <x v="0"/>
    <n v="1"/>
    <n v="0"/>
    <x v="1"/>
    <n v="0"/>
    <n v="0"/>
    <n v="1"/>
    <n v="32.6"/>
    <x v="40"/>
    <n v="0"/>
    <x v="0"/>
    <x v="48"/>
    <n v="55275"/>
    <n v="22.7"/>
    <n v="7.2"/>
    <n v="25.4"/>
    <n v="7"/>
    <s v="Lib Arts"/>
  </r>
  <r>
    <n v="133"/>
    <n v="2.9313199999999999"/>
    <n v="0"/>
    <n v="0"/>
    <x v="0"/>
    <x v="3"/>
    <n v="0"/>
    <n v="1"/>
    <x v="1"/>
    <n v="0"/>
    <n v="0"/>
    <n v="1"/>
    <n v="17.399999999999999"/>
    <x v="62"/>
    <n v="1"/>
    <x v="0"/>
    <x v="0"/>
    <n v="34427"/>
    <n v="48.1"/>
    <n v="7.4"/>
    <n v="10"/>
    <n v="0"/>
    <s v="CTE"/>
  </r>
  <r>
    <n v="134"/>
    <n v="1.6765699999999999"/>
    <n v="1"/>
    <n v="1"/>
    <x v="0"/>
    <x v="15"/>
    <n v="1"/>
    <n v="1"/>
    <x v="0"/>
    <n v="0"/>
    <n v="0"/>
    <n v="1"/>
    <n v="15.5"/>
    <x v="29"/>
    <n v="1"/>
    <x v="0"/>
    <x v="20"/>
    <n v="39457"/>
    <n v="41.4"/>
    <n v="6"/>
    <n v="9.5"/>
    <n v="0"/>
    <s v="CTE"/>
  </r>
  <r>
    <n v="135"/>
    <n v="1.534"/>
    <n v="1"/>
    <n v="1"/>
    <x v="0"/>
    <x v="11"/>
    <n v="1"/>
    <n v="1"/>
    <x v="0"/>
    <n v="0"/>
    <n v="0"/>
    <n v="1"/>
    <n v="40"/>
    <x v="6"/>
    <n v="0"/>
    <x v="0"/>
    <x v="27"/>
    <n v="54629"/>
    <n v="20.5"/>
    <n v="8"/>
    <n v="32"/>
    <n v="0"/>
    <s v="Lib Arts"/>
  </r>
  <r>
    <n v="136"/>
    <n v="3.40293"/>
    <n v="0"/>
    <n v="0"/>
    <x v="0"/>
    <x v="1"/>
    <n v="1"/>
    <n v="1"/>
    <x v="0"/>
    <n v="0"/>
    <n v="0"/>
    <n v="1"/>
    <n v="13"/>
    <x v="63"/>
    <n v="0"/>
    <x v="1"/>
    <x v="2"/>
    <n v="40316"/>
    <n v="44.3"/>
    <n v="5.3"/>
    <n v="7.7"/>
    <n v="0"/>
    <s v="Lib Arts"/>
  </r>
  <r>
    <n v="137"/>
    <n v="2.15462"/>
    <n v="0"/>
    <n v="1"/>
    <x v="0"/>
    <x v="11"/>
    <n v="0"/>
    <n v="1"/>
    <x v="0"/>
    <n v="0"/>
    <n v="0"/>
    <n v="1"/>
    <n v="40"/>
    <x v="29"/>
    <n v="1"/>
    <x v="0"/>
    <x v="24"/>
    <n v="54629"/>
    <n v="20.5"/>
    <n v="8"/>
    <n v="32"/>
    <n v="0"/>
    <s v="CTE"/>
  </r>
  <r>
    <n v="138"/>
    <n v="3.2395800000000001"/>
    <n v="0"/>
    <n v="0"/>
    <x v="0"/>
    <x v="3"/>
    <n v="1"/>
    <n v="1"/>
    <x v="0"/>
    <n v="0"/>
    <n v="0"/>
    <n v="1"/>
    <n v="29.9"/>
    <x v="31"/>
    <n v="1"/>
    <x v="0"/>
    <x v="40"/>
    <n v="43148"/>
    <n v="30.6"/>
    <n v="8.1"/>
    <n v="21.8"/>
    <n v="0"/>
    <s v="CTE"/>
  </r>
  <r>
    <n v="139"/>
    <n v="2.8403999999999998"/>
    <n v="0"/>
    <n v="0"/>
    <x v="0"/>
    <x v="1"/>
    <n v="0"/>
    <n v="1"/>
    <x v="1"/>
    <n v="0"/>
    <n v="0"/>
    <n v="1"/>
    <n v="13.4"/>
    <x v="29"/>
    <n v="0"/>
    <x v="1"/>
    <x v="2"/>
    <n v="17188"/>
    <n v="33"/>
    <n v="3.1"/>
    <n v="10.3"/>
    <n v="35"/>
    <s v="Lib Arts"/>
  </r>
  <r>
    <n v="140"/>
    <n v="2"/>
    <n v="0"/>
    <n v="1"/>
    <x v="0"/>
    <x v="25"/>
    <n v="1"/>
    <n v="1"/>
    <x v="0"/>
    <n v="0"/>
    <n v="0"/>
    <n v="1"/>
    <n v="17.3"/>
    <x v="6"/>
    <n v="1"/>
    <x v="0"/>
    <x v="49"/>
    <n v="40945"/>
    <n v="42.9"/>
    <n v="5.2"/>
    <n v="12.1"/>
    <n v="15"/>
    <s v="CTE"/>
  </r>
  <r>
    <n v="141"/>
    <n v="1.54714"/>
    <n v="1"/>
    <n v="0"/>
    <x v="0"/>
    <x v="3"/>
    <n v="1"/>
    <n v="1"/>
    <x v="0"/>
    <n v="0"/>
    <n v="0"/>
    <n v="1"/>
    <n v="22"/>
    <x v="22"/>
    <n v="1"/>
    <x v="0"/>
    <x v="6"/>
    <n v="42079"/>
    <n v="35"/>
    <n v="7.6"/>
    <n v="14.4"/>
    <n v="0"/>
    <s v="CTE"/>
  </r>
  <r>
    <n v="142"/>
    <n v="1.9045700000000001"/>
    <n v="1"/>
    <n v="0"/>
    <x v="0"/>
    <x v="3"/>
    <n v="1"/>
    <n v="0"/>
    <x v="0"/>
    <n v="0"/>
    <n v="0"/>
    <n v="1"/>
    <n v="29.8"/>
    <x v="64"/>
    <n v="1"/>
    <x v="0"/>
    <x v="0"/>
    <n v="51587"/>
    <n v="33.9"/>
    <n v="11.2"/>
    <n v="18.600000000000001"/>
    <n v="0"/>
    <s v="CTE"/>
  </r>
  <r>
    <n v="143"/>
    <n v="3.2978399999999999"/>
    <n v="0"/>
    <n v="1"/>
    <x v="0"/>
    <x v="28"/>
    <n v="0"/>
    <n v="1"/>
    <x v="0"/>
    <n v="0"/>
    <n v="0"/>
    <n v="1"/>
    <n v="18.5"/>
    <x v="33"/>
    <n v="1"/>
    <x v="0"/>
    <x v="17"/>
    <n v="33469"/>
    <n v="40"/>
    <n v="7.6"/>
    <n v="10.9"/>
    <n v="12"/>
    <s v="CTE"/>
  </r>
  <r>
    <n v="144"/>
    <n v="2.3711099999999998"/>
    <n v="0"/>
    <n v="0"/>
    <x v="0"/>
    <x v="0"/>
    <n v="1"/>
    <n v="0"/>
    <x v="0"/>
    <n v="0"/>
    <n v="0"/>
    <n v="1"/>
    <n v="13.2"/>
    <x v="10"/>
    <n v="0"/>
    <x v="0"/>
    <x v="48"/>
    <n v="24208"/>
    <n v="30.4"/>
    <n v="3.8"/>
    <n v="9.4"/>
    <n v="0"/>
    <s v="Lib Arts"/>
  </r>
  <r>
    <n v="145"/>
    <n v="1"/>
    <n v="1"/>
    <n v="0"/>
    <x v="0"/>
    <x v="0"/>
    <n v="0"/>
    <n v="1"/>
    <x v="0"/>
    <n v="0"/>
    <n v="0"/>
    <n v="1"/>
    <n v="40"/>
    <x v="15"/>
    <n v="0"/>
    <x v="0"/>
    <x v="14"/>
    <n v="54629"/>
    <n v="20.5"/>
    <n v="8"/>
    <n v="32"/>
    <n v="0"/>
    <s v="Lib Arts"/>
  </r>
  <r>
    <n v="146"/>
    <n v="3.18283"/>
    <n v="0"/>
    <n v="1"/>
    <x v="2"/>
    <x v="29"/>
    <n v="0"/>
    <n v="0"/>
    <x v="1"/>
    <n v="1"/>
    <n v="0"/>
    <n v="0"/>
    <n v="44.8"/>
    <x v="27"/>
    <n v="1"/>
    <x v="0"/>
    <x v="16"/>
    <n v="74742"/>
    <n v="17.100000000000001"/>
    <n v="5.9"/>
    <n v="38.9"/>
    <n v="13"/>
    <s v="CTE"/>
  </r>
  <r>
    <n v="147"/>
    <n v="3.3746900000000002"/>
    <n v="0"/>
    <n v="0"/>
    <x v="0"/>
    <x v="2"/>
    <n v="1"/>
    <n v="1"/>
    <x v="0"/>
    <n v="0"/>
    <n v="0"/>
    <n v="1"/>
    <n v="31.799999999999997"/>
    <x v="7"/>
    <n v="1"/>
    <x v="0"/>
    <x v="45"/>
    <n v="46095"/>
    <n v="26.7"/>
    <n v="7.9"/>
    <n v="23.9"/>
    <n v="9"/>
    <s v="CTE"/>
  </r>
  <r>
    <n v="148"/>
    <n v="2.875"/>
    <n v="0"/>
    <n v="0"/>
    <x v="1"/>
    <x v="3"/>
    <n v="1"/>
    <n v="0"/>
    <x v="0"/>
    <n v="0"/>
    <n v="1"/>
    <n v="1"/>
    <n v="40"/>
    <x v="12"/>
    <n v="0"/>
    <x v="0"/>
    <x v="23"/>
    <n v="54629"/>
    <n v="20.5"/>
    <n v="8"/>
    <n v="32"/>
    <n v="0"/>
    <s v="Lib Arts"/>
  </r>
  <r>
    <n v="149"/>
    <n v="2.335"/>
    <n v="0"/>
    <n v="0"/>
    <x v="0"/>
    <x v="3"/>
    <n v="0"/>
    <n v="0"/>
    <x v="0"/>
    <n v="0"/>
    <n v="0"/>
    <n v="1"/>
    <n v="38.200000000000003"/>
    <x v="14"/>
    <n v="0"/>
    <x v="1"/>
    <x v="2"/>
    <n v="57297"/>
    <n v="23.2"/>
    <n v="8"/>
    <n v="30.2"/>
    <n v="0"/>
    <s v="Lib Arts"/>
  </r>
  <r>
    <n v="150"/>
    <n v="2.2980499999999999"/>
    <n v="0"/>
    <n v="0"/>
    <x v="0"/>
    <x v="2"/>
    <n v="1"/>
    <n v="1"/>
    <x v="1"/>
    <n v="0"/>
    <n v="0"/>
    <n v="1"/>
    <n v="36.9"/>
    <x v="65"/>
    <n v="1"/>
    <x v="0"/>
    <x v="20"/>
    <n v="37289"/>
    <n v="10.6"/>
    <n v="5.4"/>
    <n v="31.5"/>
    <n v="0"/>
    <s v="CTE"/>
  </r>
  <r>
    <n v="151"/>
    <n v="1.2508300000000001"/>
    <n v="1"/>
    <n v="1"/>
    <x v="2"/>
    <x v="10"/>
    <n v="0"/>
    <n v="1"/>
    <x v="0"/>
    <n v="1"/>
    <n v="0"/>
    <n v="0"/>
    <n v="13.2"/>
    <x v="66"/>
    <n v="1"/>
    <x v="0"/>
    <x v="40"/>
    <n v="32129"/>
    <n v="37.6"/>
    <n v="5"/>
    <n v="8.1999999999999993"/>
    <n v="0"/>
    <s v="CTE"/>
  </r>
  <r>
    <n v="152"/>
    <n v="1.5884199999999999"/>
    <n v="1"/>
    <n v="0"/>
    <x v="0"/>
    <x v="3"/>
    <n v="1"/>
    <n v="0"/>
    <x v="1"/>
    <n v="0"/>
    <n v="0"/>
    <n v="1"/>
    <n v="29.8"/>
    <x v="64"/>
    <n v="1"/>
    <x v="0"/>
    <x v="7"/>
    <n v="51587"/>
    <n v="33.9"/>
    <n v="11.2"/>
    <n v="18.600000000000001"/>
    <n v="0"/>
    <s v="CTE"/>
  </r>
  <r>
    <n v="153"/>
    <n v="2"/>
    <n v="0"/>
    <n v="1"/>
    <x v="0"/>
    <x v="15"/>
    <n v="1"/>
    <n v="0"/>
    <x v="0"/>
    <n v="0"/>
    <n v="0"/>
    <n v="0"/>
    <n v="22.1"/>
    <x v="15"/>
    <n v="1"/>
    <x v="0"/>
    <x v="23"/>
    <n v="42118"/>
    <n v="41.4"/>
    <n v="8.3000000000000007"/>
    <n v="13.8"/>
    <n v="0"/>
    <s v="CTE"/>
  </r>
  <r>
    <n v="154"/>
    <n v="2.835"/>
    <n v="0"/>
    <n v="1"/>
    <x v="2"/>
    <x v="15"/>
    <n v="0"/>
    <n v="1"/>
    <x v="0"/>
    <n v="1"/>
    <n v="0"/>
    <n v="0"/>
    <n v="15.5"/>
    <x v="13"/>
    <n v="1"/>
    <x v="0"/>
    <x v="16"/>
    <n v="39457"/>
    <n v="41.4"/>
    <n v="6"/>
    <n v="9.5"/>
    <n v="0"/>
    <s v="CTE"/>
  </r>
  <r>
    <n v="155"/>
    <n v="3.0456799999999999"/>
    <n v="0"/>
    <n v="1"/>
    <x v="0"/>
    <x v="17"/>
    <n v="1"/>
    <n v="0"/>
    <x v="1"/>
    <n v="0"/>
    <n v="0"/>
    <n v="1"/>
    <n v="34.799999999999997"/>
    <x v="60"/>
    <n v="1"/>
    <x v="0"/>
    <x v="29"/>
    <n v="37511"/>
    <n v="15.1"/>
    <n v="6.1"/>
    <n v="28.7"/>
    <n v="0"/>
    <s v="CTE"/>
  </r>
  <r>
    <n v="156"/>
    <n v="2.8"/>
    <n v="0"/>
    <n v="0"/>
    <x v="0"/>
    <x v="0"/>
    <n v="0"/>
    <n v="1"/>
    <x v="0"/>
    <n v="0"/>
    <n v="0"/>
    <n v="1"/>
    <n v="15.5"/>
    <x v="67"/>
    <n v="0"/>
    <x v="0"/>
    <x v="5"/>
    <n v="39457"/>
    <n v="41.4"/>
    <n v="6"/>
    <n v="9.5"/>
    <n v="0"/>
    <s v="Lib Arts"/>
  </r>
  <r>
    <n v="157"/>
    <n v="3.70444"/>
    <n v="0"/>
    <n v="1"/>
    <x v="0"/>
    <x v="23"/>
    <n v="0"/>
    <n v="1"/>
    <x v="1"/>
    <n v="0"/>
    <n v="0"/>
    <n v="1"/>
    <n v="15.4"/>
    <x v="36"/>
    <n v="1"/>
    <x v="1"/>
    <x v="2"/>
    <n v="36447"/>
    <n v="40.700000000000003"/>
    <n v="6.9"/>
    <n v="8.5"/>
    <n v="0"/>
    <s v="CTE"/>
  </r>
  <r>
    <n v="158"/>
    <n v="2.1680000000000001"/>
    <n v="0"/>
    <n v="0"/>
    <x v="2"/>
    <x v="1"/>
    <n v="1"/>
    <n v="1"/>
    <x v="0"/>
    <n v="1"/>
    <n v="0"/>
    <n v="1"/>
    <n v="22"/>
    <x v="4"/>
    <n v="1"/>
    <x v="0"/>
    <x v="18"/>
    <n v="42079"/>
    <n v="35"/>
    <n v="7.6"/>
    <n v="14.4"/>
    <n v="0"/>
    <s v="CTE"/>
  </r>
  <r>
    <n v="159"/>
    <n v="2.5"/>
    <n v="0"/>
    <n v="1"/>
    <x v="2"/>
    <x v="17"/>
    <n v="1"/>
    <n v="1"/>
    <x v="0"/>
    <n v="1"/>
    <n v="0"/>
    <n v="0"/>
    <n v="34.799999999999997"/>
    <x v="66"/>
    <n v="0"/>
    <x v="1"/>
    <x v="2"/>
    <n v="37511"/>
    <n v="15.1"/>
    <n v="6.1"/>
    <n v="28.7"/>
    <n v="0"/>
    <s v="Lib Arts"/>
  </r>
  <r>
    <n v="160"/>
    <n v="3.45512"/>
    <n v="0"/>
    <n v="1"/>
    <x v="2"/>
    <x v="30"/>
    <n v="0"/>
    <n v="0"/>
    <x v="0"/>
    <n v="1"/>
    <n v="0"/>
    <n v="1"/>
    <n v="34.799999999999997"/>
    <x v="24"/>
    <n v="1"/>
    <x v="0"/>
    <x v="7"/>
    <n v="37511"/>
    <n v="15.1"/>
    <n v="6.1"/>
    <n v="28.7"/>
    <n v="0"/>
    <s v="CTE"/>
  </r>
  <r>
    <n v="161"/>
    <n v="3.2015099999999999"/>
    <n v="0"/>
    <n v="0"/>
    <x v="1"/>
    <x v="2"/>
    <n v="1"/>
    <n v="1"/>
    <x v="0"/>
    <n v="0"/>
    <n v="1"/>
    <n v="1"/>
    <n v="38.200000000000003"/>
    <x v="62"/>
    <n v="0"/>
    <x v="0"/>
    <x v="18"/>
    <n v="57297"/>
    <n v="23.2"/>
    <n v="8"/>
    <n v="30.2"/>
    <n v="9"/>
    <s v="Lib Arts"/>
  </r>
  <r>
    <n v="162"/>
    <n v="2.665"/>
    <n v="0"/>
    <n v="0"/>
    <x v="0"/>
    <x v="7"/>
    <n v="1"/>
    <n v="1"/>
    <x v="0"/>
    <n v="0"/>
    <n v="0"/>
    <n v="1"/>
    <n v="25.6"/>
    <x v="14"/>
    <n v="0"/>
    <x v="0"/>
    <x v="29"/>
    <n v="47594"/>
    <n v="36.799999999999997"/>
    <n v="7.6"/>
    <n v="18"/>
    <n v="0"/>
    <s v="Lib Arts"/>
  </r>
  <r>
    <n v="163"/>
    <n v="2.4579200000000001"/>
    <n v="0"/>
    <n v="1"/>
    <x v="2"/>
    <x v="12"/>
    <n v="1"/>
    <n v="1"/>
    <x v="0"/>
    <n v="1"/>
    <n v="0"/>
    <n v="1"/>
    <n v="13.2"/>
    <x v="32"/>
    <n v="1"/>
    <x v="1"/>
    <x v="2"/>
    <n v="24208"/>
    <n v="30.4"/>
    <n v="3.8"/>
    <n v="9.4"/>
    <n v="0"/>
    <s v="CTE"/>
  </r>
  <r>
    <n v="164"/>
    <n v="3.1675"/>
    <n v="0"/>
    <n v="0"/>
    <x v="0"/>
    <x v="0"/>
    <n v="0"/>
    <n v="0"/>
    <x v="1"/>
    <n v="0"/>
    <n v="0"/>
    <n v="1"/>
    <n v="29.8"/>
    <x v="12"/>
    <n v="1"/>
    <x v="0"/>
    <x v="20"/>
    <n v="51587"/>
    <n v="33.9"/>
    <n v="11.2"/>
    <n v="18.600000000000001"/>
    <n v="0"/>
    <s v="CTE"/>
  </r>
  <r>
    <n v="165"/>
    <n v="0.89949999999999997"/>
    <n v="1"/>
    <n v="0"/>
    <x v="0"/>
    <x v="9"/>
    <n v="0"/>
    <n v="0"/>
    <x v="1"/>
    <n v="0"/>
    <n v="0"/>
    <n v="1"/>
    <n v="38.099999999999994"/>
    <x v="4"/>
    <n v="1"/>
    <x v="0"/>
    <x v="12"/>
    <n v="56977"/>
    <n v="22.9"/>
    <n v="10.199999999999999"/>
    <n v="27.9"/>
    <n v="0"/>
    <s v="CTE"/>
  </r>
  <r>
    <n v="166"/>
    <n v="3.1057899999999998"/>
    <n v="0"/>
    <n v="0"/>
    <x v="0"/>
    <x v="0"/>
    <n v="1"/>
    <n v="1"/>
    <x v="1"/>
    <n v="0"/>
    <n v="0"/>
    <n v="1"/>
    <n v="17.2"/>
    <x v="68"/>
    <n v="1"/>
    <x v="0"/>
    <x v="20"/>
    <n v="41425"/>
    <n v="46.4"/>
    <n v="6.6"/>
    <n v="10.6"/>
    <n v="0"/>
    <s v="CTE"/>
  </r>
  <r>
    <n v="167"/>
    <n v="2.3325"/>
    <n v="0"/>
    <n v="1"/>
    <x v="0"/>
    <x v="12"/>
    <n v="1"/>
    <n v="1"/>
    <x v="0"/>
    <n v="0"/>
    <n v="0"/>
    <n v="1"/>
    <n v="23.2"/>
    <x v="13"/>
    <n v="1"/>
    <x v="0"/>
    <x v="20"/>
    <n v="39966"/>
    <n v="37.5"/>
    <n v="8.6999999999999993"/>
    <n v="14.5"/>
    <n v="0"/>
    <s v="CTE"/>
  </r>
  <r>
    <n v="168"/>
    <n v="2"/>
    <n v="0"/>
    <n v="0"/>
    <x v="0"/>
    <x v="0"/>
    <n v="0"/>
    <n v="0"/>
    <x v="1"/>
    <n v="0"/>
    <n v="0"/>
    <n v="1"/>
    <n v="40"/>
    <x v="16"/>
    <n v="0"/>
    <x v="0"/>
    <x v="48"/>
    <n v="54629"/>
    <n v="20.5"/>
    <n v="8"/>
    <n v="32"/>
    <n v="0"/>
    <s v="Lib Arts"/>
  </r>
  <r>
    <n v="169"/>
    <n v="3"/>
    <n v="0"/>
    <n v="1"/>
    <x v="0"/>
    <x v="11"/>
    <n v="1"/>
    <n v="0"/>
    <x v="0"/>
    <n v="0"/>
    <n v="0"/>
    <n v="1"/>
    <n v="15.4"/>
    <x v="16"/>
    <n v="0"/>
    <x v="0"/>
    <x v="50"/>
    <n v="36447"/>
    <n v="40.700000000000003"/>
    <n v="6.9"/>
    <n v="8.5"/>
    <n v="0"/>
    <s v="Lib Arts"/>
  </r>
  <r>
    <n v="170"/>
    <n v="3.1479400000000002"/>
    <n v="0"/>
    <n v="1"/>
    <x v="0"/>
    <x v="17"/>
    <n v="1"/>
    <n v="1"/>
    <x v="0"/>
    <n v="0"/>
    <n v="0"/>
    <n v="1"/>
    <n v="34.799999999999997"/>
    <x v="69"/>
    <n v="1"/>
    <x v="0"/>
    <x v="41"/>
    <n v="37511"/>
    <n v="15.1"/>
    <n v="6.1"/>
    <n v="28.7"/>
    <n v="0"/>
    <s v="CTE"/>
  </r>
  <r>
    <n v="171"/>
    <n v="3.5"/>
    <n v="0"/>
    <n v="1"/>
    <x v="0"/>
    <x v="17"/>
    <n v="0"/>
    <n v="0"/>
    <x v="0"/>
    <n v="0"/>
    <n v="0"/>
    <n v="1"/>
    <n v="18.8"/>
    <x v="14"/>
    <n v="0"/>
    <x v="0"/>
    <x v="24"/>
    <n v="35282"/>
    <n v="36.799999999999997"/>
    <n v="8.3000000000000007"/>
    <n v="10.5"/>
    <n v="58"/>
    <s v="Lib Arts"/>
  </r>
  <r>
    <n v="172"/>
    <n v="2.4466700000000001"/>
    <n v="0"/>
    <n v="0"/>
    <x v="0"/>
    <x v="0"/>
    <n v="1"/>
    <n v="0"/>
    <x v="0"/>
    <n v="0"/>
    <n v="0"/>
    <n v="1"/>
    <n v="31.799999999999997"/>
    <x v="6"/>
    <n v="1"/>
    <x v="0"/>
    <x v="51"/>
    <n v="46095"/>
    <n v="26.7"/>
    <n v="7.9"/>
    <n v="23.9"/>
    <n v="0"/>
    <s v="CTE"/>
  </r>
  <r>
    <n v="173"/>
    <n v="3.3791500000000001"/>
    <n v="0"/>
    <n v="1"/>
    <x v="0"/>
    <x v="4"/>
    <n v="1"/>
    <n v="1"/>
    <x v="1"/>
    <n v="0"/>
    <n v="0"/>
    <n v="1"/>
    <n v="45.3"/>
    <x v="39"/>
    <n v="1"/>
    <x v="0"/>
    <x v="15"/>
    <n v="54410"/>
    <n v="13.8"/>
    <n v="6.9"/>
    <n v="38.4"/>
    <n v="0"/>
    <s v="CTE"/>
  </r>
  <r>
    <n v="174"/>
    <n v="1"/>
    <n v="1"/>
    <n v="0"/>
    <x v="2"/>
    <x v="7"/>
    <n v="0"/>
    <n v="1"/>
    <x v="0"/>
    <n v="1"/>
    <n v="0"/>
    <n v="1"/>
    <n v="13.2"/>
    <x v="15"/>
    <n v="1"/>
    <x v="0"/>
    <x v="49"/>
    <n v="24208"/>
    <n v="30.4"/>
    <n v="3.8"/>
    <n v="9.4"/>
    <n v="0"/>
    <s v="CTE"/>
  </r>
  <r>
    <n v="175"/>
    <n v="3.5135100000000001"/>
    <n v="0"/>
    <n v="1"/>
    <x v="0"/>
    <x v="11"/>
    <n v="0"/>
    <n v="0"/>
    <x v="0"/>
    <n v="0"/>
    <n v="0"/>
    <n v="1"/>
    <n v="13"/>
    <x v="33"/>
    <n v="0"/>
    <x v="0"/>
    <x v="52"/>
    <n v="40316"/>
    <n v="44.3"/>
    <n v="5.3"/>
    <n v="7.7"/>
    <n v="0"/>
    <s v="Lib Arts"/>
  </r>
  <r>
    <n v="176"/>
    <n v="2.9165000000000001"/>
    <n v="0"/>
    <n v="0"/>
    <x v="0"/>
    <x v="3"/>
    <n v="1"/>
    <n v="0"/>
    <x v="1"/>
    <n v="0"/>
    <n v="0"/>
    <n v="1"/>
    <n v="31.8"/>
    <x v="67"/>
    <n v="1"/>
    <x v="1"/>
    <x v="2"/>
    <n v="39260"/>
    <n v="23.4"/>
    <n v="5.8"/>
    <n v="26"/>
    <n v="0"/>
    <s v="CTE"/>
  </r>
  <r>
    <n v="177"/>
    <n v="3.32857"/>
    <n v="0"/>
    <n v="0"/>
    <x v="1"/>
    <x v="3"/>
    <n v="1"/>
    <n v="0"/>
    <x v="1"/>
    <n v="0"/>
    <n v="1"/>
    <n v="1"/>
    <n v="19.399999999999999"/>
    <x v="46"/>
    <n v="1"/>
    <x v="0"/>
    <x v="20"/>
    <n v="46336"/>
    <n v="45.4"/>
    <n v="6.7"/>
    <n v="12.7"/>
    <n v="0"/>
    <s v="CTE"/>
  </r>
  <r>
    <n v="178"/>
    <n v="2.5579999999999998"/>
    <n v="0"/>
    <n v="0"/>
    <x v="0"/>
    <x v="3"/>
    <n v="1"/>
    <n v="1"/>
    <x v="0"/>
    <n v="0"/>
    <n v="0"/>
    <n v="1"/>
    <n v="38.099999999999994"/>
    <x v="0"/>
    <n v="1"/>
    <x v="0"/>
    <x v="27"/>
    <n v="56977"/>
    <n v="22.9"/>
    <n v="10.199999999999999"/>
    <n v="27.9"/>
    <n v="0"/>
    <s v="CTE"/>
  </r>
  <r>
    <n v="179"/>
    <n v="3.5888200000000001"/>
    <n v="0"/>
    <n v="0"/>
    <x v="0"/>
    <x v="9"/>
    <n v="1"/>
    <n v="0"/>
    <x v="0"/>
    <n v="0"/>
    <n v="0"/>
    <n v="1"/>
    <n v="34.799999999999997"/>
    <x v="43"/>
    <n v="0"/>
    <x v="0"/>
    <x v="29"/>
    <n v="37511"/>
    <n v="15.1"/>
    <n v="6.1"/>
    <n v="28.7"/>
    <n v="12"/>
    <s v="Lib Arts"/>
  </r>
  <r>
    <n v="180"/>
    <n v="1.415"/>
    <n v="1"/>
    <n v="0"/>
    <x v="0"/>
    <x v="0"/>
    <n v="1"/>
    <n v="1"/>
    <x v="1"/>
    <n v="0"/>
    <n v="0"/>
    <n v="1"/>
    <n v="15.5"/>
    <x v="13"/>
    <n v="1"/>
    <x v="0"/>
    <x v="4"/>
    <n v="39457"/>
    <n v="41.4"/>
    <n v="6"/>
    <n v="9.5"/>
    <n v="0"/>
    <s v="CTE"/>
  </r>
  <r>
    <n v="181"/>
    <n v="2.46048"/>
    <n v="0"/>
    <n v="0"/>
    <x v="1"/>
    <x v="9"/>
    <n v="1"/>
    <n v="1"/>
    <x v="1"/>
    <n v="0"/>
    <n v="1"/>
    <n v="1"/>
    <n v="29"/>
    <x v="11"/>
    <n v="1"/>
    <x v="0"/>
    <x v="15"/>
    <n v="60065"/>
    <n v="29.6"/>
    <n v="12"/>
    <n v="17"/>
    <n v="0"/>
    <s v="CTE"/>
  </r>
  <r>
    <n v="182"/>
    <n v="3.4452400000000001"/>
    <n v="0"/>
    <n v="1"/>
    <x v="0"/>
    <x v="6"/>
    <n v="1"/>
    <n v="1"/>
    <x v="0"/>
    <n v="0"/>
    <n v="0"/>
    <n v="1"/>
    <n v="13"/>
    <x v="11"/>
    <n v="0"/>
    <x v="0"/>
    <x v="33"/>
    <n v="40316"/>
    <n v="44.3"/>
    <n v="5.3"/>
    <n v="7.7"/>
    <n v="0"/>
    <s v="Lib Arts"/>
  </r>
  <r>
    <n v="183"/>
    <n v="3.5607099999999998"/>
    <n v="0"/>
    <n v="0"/>
    <x v="0"/>
    <x v="0"/>
    <n v="1"/>
    <n v="1"/>
    <x v="0"/>
    <n v="0"/>
    <n v="0"/>
    <n v="1"/>
    <n v="23.2"/>
    <x v="64"/>
    <n v="1"/>
    <x v="0"/>
    <x v="39"/>
    <n v="39966"/>
    <n v="37.5"/>
    <n v="8.6999999999999993"/>
    <n v="14.5"/>
    <n v="0"/>
    <s v="CTE"/>
  </r>
  <r>
    <n v="184"/>
    <n v="3.0929799999999998"/>
    <n v="0"/>
    <n v="1"/>
    <x v="0"/>
    <x v="17"/>
    <n v="1"/>
    <n v="1"/>
    <x v="1"/>
    <n v="0"/>
    <n v="0"/>
    <n v="1"/>
    <n v="40"/>
    <x v="56"/>
    <n v="1"/>
    <x v="0"/>
    <x v="16"/>
    <n v="54629"/>
    <n v="20.5"/>
    <n v="8"/>
    <n v="32"/>
    <n v="0"/>
    <s v="CTE"/>
  </r>
  <r>
    <n v="185"/>
    <n v="2.3883299999999998"/>
    <n v="0"/>
    <n v="1"/>
    <x v="2"/>
    <x v="17"/>
    <n v="0"/>
    <n v="1"/>
    <x v="1"/>
    <n v="1"/>
    <n v="0"/>
    <n v="1"/>
    <n v="31.8"/>
    <x v="8"/>
    <n v="0"/>
    <x v="0"/>
    <x v="13"/>
    <n v="39260"/>
    <n v="23.4"/>
    <n v="5.8"/>
    <n v="26"/>
    <n v="0"/>
    <s v="Lib Arts"/>
  </r>
  <r>
    <n v="186"/>
    <n v="2.4168799999999999"/>
    <n v="0"/>
    <n v="1"/>
    <x v="0"/>
    <x v="15"/>
    <n v="0"/>
    <n v="0"/>
    <x v="1"/>
    <n v="0"/>
    <n v="0"/>
    <n v="1"/>
    <n v="40.799999999999997"/>
    <x v="12"/>
    <n v="0"/>
    <x v="0"/>
    <x v="17"/>
    <n v="73309"/>
    <n v="24.3"/>
    <n v="11.3"/>
    <n v="29.5"/>
    <n v="0"/>
    <s v="Lib Arts"/>
  </r>
  <r>
    <n v="187"/>
    <n v="1.7721100000000001"/>
    <n v="1"/>
    <n v="0"/>
    <x v="0"/>
    <x v="0"/>
    <n v="1"/>
    <n v="0"/>
    <x v="0"/>
    <n v="0"/>
    <n v="0"/>
    <n v="1"/>
    <n v="38.200000000000003"/>
    <x v="68"/>
    <n v="0"/>
    <x v="0"/>
    <x v="3"/>
    <n v="57297"/>
    <n v="23.2"/>
    <n v="8"/>
    <n v="30.2"/>
    <n v="0"/>
    <s v="Lib Arts"/>
  </r>
  <r>
    <n v="188"/>
    <n v="1.77024"/>
    <n v="1"/>
    <n v="1"/>
    <x v="2"/>
    <x v="17"/>
    <n v="0"/>
    <n v="0"/>
    <x v="1"/>
    <n v="1"/>
    <n v="0"/>
    <n v="0"/>
    <n v="34.799999999999997"/>
    <x v="25"/>
    <n v="1"/>
    <x v="0"/>
    <x v="37"/>
    <n v="37511"/>
    <n v="15.1"/>
    <n v="6.1"/>
    <n v="28.7"/>
    <n v="0"/>
    <s v="CTE"/>
  </r>
  <r>
    <n v="189"/>
    <n v="2.74532"/>
    <n v="0"/>
    <n v="0"/>
    <x v="0"/>
    <x v="1"/>
    <n v="0"/>
    <n v="0"/>
    <x v="1"/>
    <n v="0"/>
    <n v="0"/>
    <n v="1"/>
    <n v="13.2"/>
    <x v="56"/>
    <n v="0"/>
    <x v="0"/>
    <x v="53"/>
    <n v="32129"/>
    <n v="37.6"/>
    <n v="5"/>
    <n v="8.1999999999999993"/>
    <n v="0"/>
    <s v="Lib Arts"/>
  </r>
  <r>
    <n v="190"/>
    <n v="3.75"/>
    <n v="0"/>
    <n v="1"/>
    <x v="0"/>
    <x v="12"/>
    <n v="1"/>
    <n v="0"/>
    <x v="1"/>
    <n v="0"/>
    <n v="0"/>
    <n v="1"/>
    <n v="38.200000000000003"/>
    <x v="13"/>
    <n v="1"/>
    <x v="1"/>
    <x v="2"/>
    <n v="57297"/>
    <n v="23.2"/>
    <n v="8"/>
    <n v="30.2"/>
    <n v="0"/>
    <s v="CTE"/>
  </r>
  <r>
    <n v="191"/>
    <n v="2.85609"/>
    <n v="0"/>
    <n v="0"/>
    <x v="0"/>
    <x v="0"/>
    <n v="1"/>
    <n v="0"/>
    <x v="0"/>
    <n v="0"/>
    <n v="0"/>
    <n v="1"/>
    <n v="44.8"/>
    <x v="51"/>
    <n v="0"/>
    <x v="1"/>
    <x v="2"/>
    <n v="74742"/>
    <n v="17.100000000000001"/>
    <n v="5.9"/>
    <n v="38.9"/>
    <n v="0"/>
    <s v="Lib Arts"/>
  </r>
  <r>
    <n v="192"/>
    <n v="3.6987800000000002"/>
    <n v="0"/>
    <n v="1"/>
    <x v="0"/>
    <x v="19"/>
    <n v="1"/>
    <n v="0"/>
    <x v="0"/>
    <n v="0"/>
    <n v="0"/>
    <n v="0"/>
    <n v="23.2"/>
    <x v="20"/>
    <n v="1"/>
    <x v="0"/>
    <x v="54"/>
    <n v="39966"/>
    <n v="37.5"/>
    <n v="8.6999999999999993"/>
    <n v="14.5"/>
    <n v="0"/>
    <s v="CTE"/>
  </r>
  <r>
    <n v="193"/>
    <n v="3.29"/>
    <n v="0"/>
    <n v="1"/>
    <x v="0"/>
    <x v="31"/>
    <n v="0"/>
    <n v="1"/>
    <x v="1"/>
    <n v="0"/>
    <n v="0"/>
    <n v="1"/>
    <n v="36.9"/>
    <x v="51"/>
    <n v="1"/>
    <x v="0"/>
    <x v="45"/>
    <n v="37289"/>
    <n v="10.6"/>
    <n v="5.4"/>
    <n v="31.5"/>
    <n v="0"/>
    <s v="CTE"/>
  </r>
  <r>
    <n v="194"/>
    <n v="3"/>
    <n v="0"/>
    <n v="0"/>
    <x v="0"/>
    <x v="9"/>
    <n v="1"/>
    <n v="0"/>
    <x v="1"/>
    <n v="0"/>
    <n v="0"/>
    <n v="1"/>
    <n v="41.4"/>
    <x v="4"/>
    <n v="0"/>
    <x v="0"/>
    <x v="55"/>
    <n v="76309"/>
    <n v="19.5"/>
    <n v="7"/>
    <n v="34.4"/>
    <n v="0"/>
    <s v="Lib Arts"/>
  </r>
  <r>
    <n v="195"/>
    <n v="2.67"/>
    <n v="0"/>
    <n v="1"/>
    <x v="0"/>
    <x v="6"/>
    <n v="1"/>
    <n v="1"/>
    <x v="1"/>
    <n v="0"/>
    <n v="0"/>
    <n v="1"/>
    <n v="23.2"/>
    <x v="21"/>
    <n v="0"/>
    <x v="0"/>
    <x v="17"/>
    <n v="39966"/>
    <n v="37.5"/>
    <n v="8.6999999999999993"/>
    <n v="14.5"/>
    <n v="0"/>
    <s v="Lib Arts"/>
  </r>
  <r>
    <n v="196"/>
    <n v="3.4175"/>
    <n v="0"/>
    <n v="0"/>
    <x v="0"/>
    <x v="1"/>
    <n v="1"/>
    <n v="0"/>
    <x v="0"/>
    <n v="0"/>
    <n v="0"/>
    <n v="1"/>
    <n v="40"/>
    <x v="12"/>
    <n v="0"/>
    <x v="1"/>
    <x v="2"/>
    <n v="54629"/>
    <n v="20.5"/>
    <n v="8"/>
    <n v="32"/>
    <n v="13"/>
    <s v="Lib Arts"/>
  </r>
  <r>
    <n v="197"/>
    <n v="2.96333"/>
    <n v="0"/>
    <n v="0"/>
    <x v="0"/>
    <x v="1"/>
    <n v="1"/>
    <n v="1"/>
    <x v="0"/>
    <n v="0"/>
    <n v="0"/>
    <n v="1"/>
    <n v="38.200000000000003"/>
    <x v="36"/>
    <n v="1"/>
    <x v="0"/>
    <x v="37"/>
    <n v="57297"/>
    <n v="23.2"/>
    <n v="8"/>
    <n v="30.2"/>
    <n v="36"/>
    <s v="CTE"/>
  </r>
  <r>
    <n v="198"/>
    <n v="4"/>
    <n v="0"/>
    <n v="0"/>
    <x v="0"/>
    <x v="9"/>
    <n v="1"/>
    <n v="0"/>
    <x v="0"/>
    <n v="0"/>
    <n v="0"/>
    <n v="1"/>
    <n v="24.6"/>
    <x v="6"/>
    <n v="0"/>
    <x v="1"/>
    <x v="2"/>
    <n v="35803"/>
    <n v="28.4"/>
    <n v="7.4"/>
    <n v="17.2"/>
    <n v="0"/>
    <s v="Lib Arts"/>
  </r>
  <r>
    <n v="199"/>
    <n v="2.835"/>
    <n v="0"/>
    <n v="1"/>
    <x v="2"/>
    <x v="29"/>
    <n v="0"/>
    <n v="1"/>
    <x v="0"/>
    <n v="1"/>
    <n v="0"/>
    <n v="1"/>
    <n v="31.8"/>
    <x v="14"/>
    <n v="1"/>
    <x v="1"/>
    <x v="2"/>
    <n v="39260"/>
    <n v="23.4"/>
    <n v="5.8"/>
    <n v="26"/>
    <n v="10.68"/>
    <s v="CTE"/>
  </r>
  <r>
    <n v="200"/>
    <n v="2"/>
    <n v="0"/>
    <n v="1"/>
    <x v="0"/>
    <x v="11"/>
    <n v="0"/>
    <n v="1"/>
    <x v="0"/>
    <n v="0"/>
    <n v="0"/>
    <n v="0"/>
    <n v="23.4"/>
    <x v="47"/>
    <n v="0"/>
    <x v="0"/>
    <x v="25"/>
    <n v="40078"/>
    <n v="36.799999999999997"/>
    <n v="8.5"/>
    <n v="14.9"/>
    <n v="0"/>
    <s v="Lib Arts"/>
  </r>
  <r>
    <n v="201"/>
    <n v="2.6952199999999999"/>
    <n v="0"/>
    <n v="1"/>
    <x v="0"/>
    <x v="6"/>
    <n v="1"/>
    <n v="0"/>
    <x v="1"/>
    <n v="0"/>
    <n v="0"/>
    <n v="1"/>
    <n v="45.3"/>
    <x v="30"/>
    <n v="0"/>
    <x v="0"/>
    <x v="23"/>
    <n v="54410"/>
    <n v="13.8"/>
    <n v="6.9"/>
    <n v="38.4"/>
    <n v="44.5"/>
    <s v="Lib Arts"/>
  </r>
  <r>
    <n v="202"/>
    <n v="2.25135"/>
    <n v="0"/>
    <n v="0"/>
    <x v="1"/>
    <x v="2"/>
    <n v="1"/>
    <n v="1"/>
    <x v="1"/>
    <n v="0"/>
    <n v="1"/>
    <n v="1"/>
    <n v="36.9"/>
    <x v="0"/>
    <n v="0"/>
    <x v="0"/>
    <x v="23"/>
    <n v="37289"/>
    <n v="10.6"/>
    <n v="5.4"/>
    <n v="31.5"/>
    <n v="0"/>
    <s v="Lib Arts"/>
  </r>
  <r>
    <n v="203"/>
    <n v="3.0291399999999999"/>
    <n v="0"/>
    <n v="1"/>
    <x v="0"/>
    <x v="8"/>
    <n v="1"/>
    <n v="0"/>
    <x v="0"/>
    <n v="0"/>
    <n v="0"/>
    <n v="0"/>
    <n v="34.799999999999997"/>
    <x v="23"/>
    <n v="0"/>
    <x v="1"/>
    <x v="2"/>
    <n v="37511"/>
    <n v="15.1"/>
    <n v="6.1"/>
    <n v="28.7"/>
    <n v="6"/>
    <s v="Lib Arts"/>
  </r>
  <r>
    <n v="204"/>
    <n v="1.92235"/>
    <n v="1"/>
    <n v="0"/>
    <x v="0"/>
    <x v="0"/>
    <n v="0"/>
    <n v="1"/>
    <x v="0"/>
    <n v="0"/>
    <n v="0"/>
    <n v="1"/>
    <n v="23.2"/>
    <x v="43"/>
    <n v="0"/>
    <x v="0"/>
    <x v="18"/>
    <n v="39966"/>
    <n v="37.5"/>
    <n v="8.6999999999999993"/>
    <n v="14.5"/>
    <n v="0"/>
    <s v="Lib Arts"/>
  </r>
  <r>
    <n v="205"/>
    <n v="3.5996700000000001"/>
    <n v="0"/>
    <n v="1"/>
    <x v="0"/>
    <x v="4"/>
    <n v="0"/>
    <n v="0"/>
    <x v="0"/>
    <n v="0"/>
    <n v="0"/>
    <n v="1"/>
    <n v="38.200000000000003"/>
    <x v="42"/>
    <n v="1"/>
    <x v="1"/>
    <x v="2"/>
    <n v="57297"/>
    <n v="23.2"/>
    <n v="8"/>
    <n v="30.2"/>
    <n v="42"/>
    <s v="CTE"/>
  </r>
  <r>
    <n v="206"/>
    <n v="1.9129400000000001"/>
    <n v="1"/>
    <n v="0"/>
    <x v="0"/>
    <x v="7"/>
    <n v="1"/>
    <n v="1"/>
    <x v="1"/>
    <n v="0"/>
    <n v="0"/>
    <n v="1"/>
    <n v="36.5"/>
    <x v="0"/>
    <n v="1"/>
    <x v="0"/>
    <x v="33"/>
    <n v="45587"/>
    <n v="18"/>
    <n v="6"/>
    <n v="30.5"/>
    <n v="0"/>
    <s v="CTE"/>
  </r>
  <r>
    <n v="207"/>
    <n v="1.91625"/>
    <n v="1"/>
    <n v="0"/>
    <x v="2"/>
    <x v="3"/>
    <n v="1"/>
    <n v="1"/>
    <x v="1"/>
    <n v="1"/>
    <n v="0"/>
    <n v="1"/>
    <n v="31.799999999999997"/>
    <x v="32"/>
    <n v="1"/>
    <x v="0"/>
    <x v="51"/>
    <n v="46095"/>
    <n v="26.7"/>
    <n v="7.9"/>
    <n v="23.9"/>
    <n v="0"/>
    <s v="CTE"/>
  </r>
  <r>
    <n v="208"/>
    <n v="1"/>
    <n v="1"/>
    <n v="0"/>
    <x v="0"/>
    <x v="3"/>
    <n v="1"/>
    <n v="1"/>
    <x v="0"/>
    <n v="0"/>
    <n v="0"/>
    <n v="1"/>
    <n v="15.5"/>
    <x v="37"/>
    <n v="0"/>
    <x v="0"/>
    <x v="20"/>
    <n v="39457"/>
    <n v="41.4"/>
    <n v="6"/>
    <n v="9.5"/>
    <n v="0"/>
    <s v="Lib Arts"/>
  </r>
  <r>
    <n v="209"/>
    <n v="1.67"/>
    <n v="1"/>
    <n v="1"/>
    <x v="2"/>
    <x v="6"/>
    <n v="0"/>
    <n v="1"/>
    <x v="0"/>
    <n v="1"/>
    <n v="0"/>
    <n v="1"/>
    <n v="41.4"/>
    <x v="15"/>
    <n v="0"/>
    <x v="0"/>
    <x v="13"/>
    <n v="76309"/>
    <n v="19.5"/>
    <n v="7"/>
    <n v="34.4"/>
    <n v="15"/>
    <s v="Lib Arts"/>
  </r>
  <r>
    <n v="210"/>
    <n v="4"/>
    <n v="0"/>
    <n v="1"/>
    <x v="0"/>
    <x v="32"/>
    <n v="0"/>
    <n v="0"/>
    <x v="1"/>
    <n v="0"/>
    <n v="0"/>
    <n v="0"/>
    <n v="30.5"/>
    <x v="47"/>
    <n v="0"/>
    <x v="1"/>
    <x v="2"/>
    <n v="46912"/>
    <n v="35.200000000000003"/>
    <n v="13.3"/>
    <n v="17.2"/>
    <n v="24.01"/>
    <s v="Lib Arts"/>
  </r>
  <r>
    <n v="211"/>
    <n v="2.2093799999999999"/>
    <n v="0"/>
    <n v="1"/>
    <x v="0"/>
    <x v="6"/>
    <n v="0"/>
    <n v="0"/>
    <x v="1"/>
    <n v="0"/>
    <n v="0"/>
    <n v="1"/>
    <n v="40"/>
    <x v="7"/>
    <n v="1"/>
    <x v="0"/>
    <x v="35"/>
    <n v="54629"/>
    <n v="20.5"/>
    <n v="8"/>
    <n v="32"/>
    <n v="11"/>
    <s v="CTE"/>
  </r>
  <r>
    <n v="212"/>
    <n v="2.3571399999999998"/>
    <n v="0"/>
    <n v="1"/>
    <x v="0"/>
    <x v="16"/>
    <n v="1"/>
    <n v="1"/>
    <x v="0"/>
    <n v="0"/>
    <n v="0"/>
    <n v="1"/>
    <n v="13"/>
    <x v="6"/>
    <n v="0"/>
    <x v="0"/>
    <x v="41"/>
    <n v="40316"/>
    <n v="44.3"/>
    <n v="5.3"/>
    <n v="7.7"/>
    <n v="0"/>
    <s v="Lib Arts"/>
  </r>
  <r>
    <n v="213"/>
    <n v="2.5297399999999999"/>
    <n v="0"/>
    <n v="0"/>
    <x v="0"/>
    <x v="0"/>
    <n v="1"/>
    <n v="1"/>
    <x v="0"/>
    <n v="0"/>
    <n v="0"/>
    <n v="1"/>
    <n v="15.4"/>
    <x v="70"/>
    <n v="0"/>
    <x v="0"/>
    <x v="12"/>
    <n v="36447"/>
    <n v="40.700000000000003"/>
    <n v="6.9"/>
    <n v="8.5"/>
    <n v="0"/>
    <s v="Lib Arts"/>
  </r>
  <r>
    <n v="214"/>
    <n v="2.3328600000000002"/>
    <n v="0"/>
    <n v="0"/>
    <x v="0"/>
    <x v="2"/>
    <n v="1"/>
    <n v="1"/>
    <x v="1"/>
    <n v="0"/>
    <n v="0"/>
    <n v="1"/>
    <n v="38"/>
    <x v="32"/>
    <n v="1"/>
    <x v="0"/>
    <x v="42"/>
    <n v="57886"/>
    <n v="28.2"/>
    <n v="12.7"/>
    <n v="25.3"/>
    <n v="0"/>
    <s v="CTE"/>
  </r>
  <r>
    <n v="215"/>
    <n v="2.8461500000000002"/>
    <n v="0"/>
    <n v="0"/>
    <x v="0"/>
    <x v="0"/>
    <n v="1"/>
    <n v="0"/>
    <x v="0"/>
    <n v="0"/>
    <n v="0"/>
    <n v="1"/>
    <n v="38.200000000000003"/>
    <x v="40"/>
    <n v="0"/>
    <x v="1"/>
    <x v="2"/>
    <n v="57297"/>
    <n v="23.2"/>
    <n v="8"/>
    <n v="30.2"/>
    <n v="0"/>
    <s v="Lib Arts"/>
  </r>
  <r>
    <n v="216"/>
    <n v="1.8723099999999999"/>
    <n v="1"/>
    <n v="0"/>
    <x v="0"/>
    <x v="3"/>
    <n v="1"/>
    <n v="0"/>
    <x v="1"/>
    <n v="0"/>
    <n v="0"/>
    <n v="1"/>
    <n v="40"/>
    <x v="51"/>
    <n v="0"/>
    <x v="0"/>
    <x v="7"/>
    <n v="54629"/>
    <n v="20.5"/>
    <n v="8"/>
    <n v="32"/>
    <n v="0"/>
    <s v="Lib Arts"/>
  </r>
  <r>
    <n v="217"/>
    <n v="2.9528599999999998"/>
    <n v="0"/>
    <n v="0"/>
    <x v="0"/>
    <x v="9"/>
    <n v="1"/>
    <n v="0"/>
    <x v="0"/>
    <n v="0"/>
    <n v="0"/>
    <n v="1"/>
    <n v="38.200000000000003"/>
    <x v="44"/>
    <n v="0"/>
    <x v="1"/>
    <x v="2"/>
    <n v="57297"/>
    <n v="23.2"/>
    <n v="8"/>
    <n v="30.2"/>
    <n v="0"/>
    <s v="Lib Arts"/>
  </r>
  <r>
    <n v="218"/>
    <n v="2.7639499999999999"/>
    <n v="0"/>
    <n v="1"/>
    <x v="0"/>
    <x v="16"/>
    <n v="0"/>
    <n v="1"/>
    <x v="0"/>
    <n v="0"/>
    <n v="0"/>
    <n v="1"/>
    <n v="15.5"/>
    <x v="18"/>
    <n v="1"/>
    <x v="0"/>
    <x v="53"/>
    <n v="39457"/>
    <n v="41.4"/>
    <n v="6"/>
    <n v="9.5"/>
    <n v="0"/>
    <s v="CTE"/>
  </r>
  <r>
    <n v="219"/>
    <n v="2.26885"/>
    <n v="0"/>
    <n v="0"/>
    <x v="0"/>
    <x v="0"/>
    <n v="1"/>
    <n v="0"/>
    <x v="0"/>
    <n v="0"/>
    <n v="0"/>
    <n v="1"/>
    <n v="40"/>
    <x v="25"/>
    <n v="0"/>
    <x v="0"/>
    <x v="26"/>
    <n v="54629"/>
    <n v="20.5"/>
    <n v="8"/>
    <n v="32"/>
    <n v="0"/>
    <s v="Lib Arts"/>
  </r>
  <r>
    <n v="220"/>
    <n v="2.3507799999999999"/>
    <n v="0"/>
    <n v="1"/>
    <x v="0"/>
    <x v="25"/>
    <n v="1"/>
    <n v="1"/>
    <x v="0"/>
    <n v="0"/>
    <n v="0"/>
    <n v="1"/>
    <n v="10.6"/>
    <x v="5"/>
    <n v="0"/>
    <x v="1"/>
    <x v="2"/>
    <n v="42045"/>
    <n v="40.6"/>
    <n v="10.6"/>
    <n v="0"/>
    <n v="6"/>
    <s v="Lib Arts"/>
  </r>
  <r>
    <n v="221"/>
    <n v="3.75"/>
    <n v="0"/>
    <n v="0"/>
    <x v="0"/>
    <x v="1"/>
    <n v="1"/>
    <n v="1"/>
    <x v="1"/>
    <n v="0"/>
    <n v="0"/>
    <n v="1"/>
    <n v="21.7"/>
    <x v="10"/>
    <n v="0"/>
    <x v="0"/>
    <x v="56"/>
    <n v="34648"/>
    <n v="35.200000000000003"/>
    <n v="9.1"/>
    <n v="12.6"/>
    <n v="3"/>
    <s v="Lib Arts"/>
  </r>
  <r>
    <n v="222"/>
    <n v="2"/>
    <n v="0"/>
    <n v="0"/>
    <x v="2"/>
    <x v="7"/>
    <n v="1"/>
    <n v="0"/>
    <x v="0"/>
    <n v="1"/>
    <n v="0"/>
    <n v="1"/>
    <n v="23.4"/>
    <x v="15"/>
    <n v="0"/>
    <x v="0"/>
    <x v="42"/>
    <n v="40078"/>
    <n v="36.799999999999997"/>
    <n v="8.5"/>
    <n v="14.9"/>
    <n v="0"/>
    <s v="Lib Arts"/>
  </r>
  <r>
    <n v="223"/>
    <n v="1"/>
    <n v="1"/>
    <n v="0"/>
    <x v="0"/>
    <x v="7"/>
    <n v="1"/>
    <n v="1"/>
    <x v="1"/>
    <n v="0"/>
    <n v="0"/>
    <n v="1"/>
    <n v="32.6"/>
    <x v="14"/>
    <n v="1"/>
    <x v="0"/>
    <x v="6"/>
    <n v="55275"/>
    <n v="22.7"/>
    <n v="7.2"/>
    <n v="25.4"/>
    <n v="0"/>
    <s v="CTE"/>
  </r>
  <r>
    <n v="224"/>
    <n v="3.1903600000000001"/>
    <n v="0"/>
    <n v="1"/>
    <x v="0"/>
    <x v="25"/>
    <n v="0"/>
    <n v="1"/>
    <x v="0"/>
    <n v="0"/>
    <n v="0"/>
    <n v="0"/>
    <n v="25.6"/>
    <x v="29"/>
    <n v="0"/>
    <x v="0"/>
    <x v="20"/>
    <n v="47594"/>
    <n v="36.799999999999997"/>
    <n v="7.6"/>
    <n v="18"/>
    <n v="0"/>
    <s v="Lib Arts"/>
  </r>
  <r>
    <n v="225"/>
    <n v="3.0695299999999999"/>
    <n v="0"/>
    <n v="0"/>
    <x v="1"/>
    <x v="2"/>
    <n v="1"/>
    <n v="1"/>
    <x v="0"/>
    <n v="0"/>
    <n v="1"/>
    <n v="1"/>
    <n v="38.200000000000003"/>
    <x v="54"/>
    <n v="0"/>
    <x v="0"/>
    <x v="18"/>
    <n v="57297"/>
    <n v="23.2"/>
    <n v="8"/>
    <n v="30.2"/>
    <n v="9"/>
    <s v="Lib Arts"/>
  </r>
  <r>
    <n v="226"/>
    <n v="2.54636"/>
    <n v="0"/>
    <n v="1"/>
    <x v="0"/>
    <x v="10"/>
    <n v="0"/>
    <n v="1"/>
    <x v="0"/>
    <n v="0"/>
    <n v="0"/>
    <n v="1"/>
    <n v="31.799999999999997"/>
    <x v="68"/>
    <n v="1"/>
    <x v="0"/>
    <x v="23"/>
    <n v="46095"/>
    <n v="26.7"/>
    <n v="7.9"/>
    <n v="23.9"/>
    <n v="0"/>
    <s v="CTE"/>
  </r>
  <r>
    <n v="227"/>
    <n v="3.07416"/>
    <n v="0"/>
    <n v="1"/>
    <x v="0"/>
    <x v="33"/>
    <n v="0"/>
    <n v="1"/>
    <x v="1"/>
    <n v="0"/>
    <n v="0"/>
    <n v="1"/>
    <n v="33.9"/>
    <x v="20"/>
    <n v="1"/>
    <x v="0"/>
    <x v="4"/>
    <n v="48226"/>
    <n v="25.5"/>
    <n v="11.2"/>
    <n v="22.7"/>
    <n v="0"/>
    <s v="CTE"/>
  </r>
  <r>
    <n v="228"/>
    <n v="3.8170600000000001"/>
    <n v="0"/>
    <n v="1"/>
    <x v="2"/>
    <x v="12"/>
    <n v="1"/>
    <n v="0"/>
    <x v="0"/>
    <n v="1"/>
    <n v="0"/>
    <n v="1"/>
    <n v="32.6"/>
    <x v="71"/>
    <n v="1"/>
    <x v="0"/>
    <x v="1"/>
    <n v="55275"/>
    <n v="22.7"/>
    <n v="7.2"/>
    <n v="25.4"/>
    <n v="0"/>
    <s v="CTE"/>
  </r>
  <r>
    <n v="229"/>
    <n v="2.7058800000000001"/>
    <n v="0"/>
    <n v="1"/>
    <x v="0"/>
    <x v="6"/>
    <n v="1"/>
    <n v="0"/>
    <x v="0"/>
    <n v="0"/>
    <n v="0"/>
    <n v="1"/>
    <n v="40"/>
    <x v="43"/>
    <n v="1"/>
    <x v="0"/>
    <x v="29"/>
    <n v="54629"/>
    <n v="20.5"/>
    <n v="8"/>
    <n v="32"/>
    <n v="0"/>
    <s v="CTE"/>
  </r>
  <r>
    <n v="230"/>
    <n v="1.4466699999999999"/>
    <n v="1"/>
    <n v="0"/>
    <x v="0"/>
    <x v="0"/>
    <n v="0"/>
    <n v="1"/>
    <x v="0"/>
    <n v="0"/>
    <n v="0"/>
    <n v="1"/>
    <n v="24.4"/>
    <x v="6"/>
    <n v="0"/>
    <x v="0"/>
    <x v="23"/>
    <n v="41033"/>
    <n v="41.7"/>
    <n v="7.9"/>
    <n v="16.5"/>
    <n v="0"/>
    <s v="Lib Arts"/>
  </r>
  <r>
    <n v="231"/>
    <n v="1.9995499999999999"/>
    <n v="1"/>
    <n v="0"/>
    <x v="0"/>
    <x v="9"/>
    <n v="1"/>
    <n v="1"/>
    <x v="0"/>
    <n v="0"/>
    <n v="0"/>
    <n v="1"/>
    <n v="31.8"/>
    <x v="2"/>
    <n v="0"/>
    <x v="0"/>
    <x v="11"/>
    <n v="39260"/>
    <n v="23.4"/>
    <n v="5.8"/>
    <n v="26"/>
    <n v="0"/>
    <s v="Lib Arts"/>
  </r>
  <r>
    <n v="232"/>
    <n v="3.2015099999999999"/>
    <n v="0"/>
    <n v="0"/>
    <x v="0"/>
    <x v="3"/>
    <n v="1"/>
    <n v="1"/>
    <x v="0"/>
    <n v="0"/>
    <n v="0"/>
    <n v="1"/>
    <n v="38.099999999999994"/>
    <x v="61"/>
    <n v="1"/>
    <x v="0"/>
    <x v="41"/>
    <n v="56977"/>
    <n v="22.9"/>
    <n v="10.199999999999999"/>
    <n v="27.9"/>
    <n v="0"/>
    <s v="CTE"/>
  </r>
  <r>
    <n v="233"/>
    <n v="3.67"/>
    <n v="0"/>
    <n v="0"/>
    <x v="2"/>
    <x v="9"/>
    <n v="0"/>
    <n v="0"/>
    <x v="0"/>
    <n v="1"/>
    <n v="0"/>
    <n v="0"/>
    <n v="31.8"/>
    <x v="15"/>
    <n v="0"/>
    <x v="1"/>
    <x v="2"/>
    <n v="39260"/>
    <n v="23.4"/>
    <n v="5.8"/>
    <n v="26"/>
    <n v="0"/>
    <s v="Lib Arts"/>
  </r>
  <r>
    <n v="234"/>
    <n v="2.6211899999999999"/>
    <n v="0"/>
    <n v="1"/>
    <x v="0"/>
    <x v="4"/>
    <n v="1"/>
    <n v="1"/>
    <x v="0"/>
    <n v="0"/>
    <n v="0"/>
    <n v="1"/>
    <n v="45.3"/>
    <x v="72"/>
    <n v="1"/>
    <x v="0"/>
    <x v="8"/>
    <n v="54410"/>
    <n v="13.8"/>
    <n v="6.9"/>
    <n v="38.4"/>
    <n v="0"/>
    <s v="CTE"/>
  </r>
  <r>
    <n v="235"/>
    <n v="3.5979999999999999"/>
    <n v="0"/>
    <n v="0"/>
    <x v="1"/>
    <x v="0"/>
    <n v="1"/>
    <n v="0"/>
    <x v="0"/>
    <n v="0"/>
    <n v="1"/>
    <n v="1"/>
    <n v="36.5"/>
    <x v="16"/>
    <n v="0"/>
    <x v="0"/>
    <x v="48"/>
    <n v="45587"/>
    <n v="18"/>
    <n v="6"/>
    <n v="30.5"/>
    <n v="18"/>
    <s v="Lib Arts"/>
  </r>
  <r>
    <n v="236"/>
    <n v="3"/>
    <n v="0"/>
    <n v="0"/>
    <x v="0"/>
    <x v="9"/>
    <n v="0"/>
    <n v="0"/>
    <x v="1"/>
    <n v="0"/>
    <n v="0"/>
    <n v="1"/>
    <n v="17.799999999999997"/>
    <x v="16"/>
    <n v="0"/>
    <x v="0"/>
    <x v="20"/>
    <n v="43516"/>
    <n v="41.6"/>
    <n v="7.1"/>
    <n v="10.7"/>
    <n v="0"/>
    <s v="Lib Arts"/>
  </r>
  <r>
    <n v="237"/>
    <n v="1.835"/>
    <n v="1"/>
    <n v="0"/>
    <x v="0"/>
    <x v="0"/>
    <n v="1"/>
    <n v="0"/>
    <x v="1"/>
    <n v="0"/>
    <n v="0"/>
    <n v="1"/>
    <n v="36.9"/>
    <x v="14"/>
    <n v="0"/>
    <x v="0"/>
    <x v="15"/>
    <n v="37289"/>
    <n v="10.6"/>
    <n v="5.4"/>
    <n v="31.5"/>
    <n v="0"/>
    <s v="Lib Arts"/>
  </r>
  <r>
    <n v="238"/>
    <n v="2.1456499999999998"/>
    <n v="0"/>
    <n v="0"/>
    <x v="0"/>
    <x v="0"/>
    <n v="0"/>
    <n v="1"/>
    <x v="0"/>
    <n v="0"/>
    <n v="0"/>
    <n v="1"/>
    <n v="36.9"/>
    <x v="29"/>
    <n v="0"/>
    <x v="0"/>
    <x v="19"/>
    <n v="37289"/>
    <n v="10.6"/>
    <n v="5.4"/>
    <n v="31.5"/>
    <n v="0"/>
    <s v="Lib Arts"/>
  </r>
  <r>
    <n v="239"/>
    <n v="2.665"/>
    <n v="0"/>
    <n v="0"/>
    <x v="0"/>
    <x v="2"/>
    <n v="0"/>
    <n v="1"/>
    <x v="0"/>
    <n v="0"/>
    <n v="0"/>
    <n v="1"/>
    <n v="13.2"/>
    <x v="21"/>
    <n v="1"/>
    <x v="0"/>
    <x v="51"/>
    <n v="24208"/>
    <n v="30.4"/>
    <n v="3.8"/>
    <n v="9.4"/>
    <n v="0"/>
    <s v="CTE"/>
  </r>
  <r>
    <n v="240"/>
    <n v="1.67"/>
    <n v="1"/>
    <n v="0"/>
    <x v="0"/>
    <x v="9"/>
    <n v="1"/>
    <n v="0"/>
    <x v="1"/>
    <n v="0"/>
    <n v="0"/>
    <n v="1"/>
    <n v="21.9"/>
    <x v="16"/>
    <n v="0"/>
    <x v="1"/>
    <x v="2"/>
    <n v="48696"/>
    <n v="40.299999999999997"/>
    <n v="8.9"/>
    <n v="13"/>
    <n v="0"/>
    <s v="Lib Arts"/>
  </r>
  <r>
    <n v="241"/>
    <n v="2.2400000000000002"/>
    <n v="0"/>
    <n v="0"/>
    <x v="0"/>
    <x v="7"/>
    <n v="0"/>
    <n v="0"/>
    <x v="1"/>
    <n v="0"/>
    <n v="0"/>
    <n v="1"/>
    <n v="22.9"/>
    <x v="44"/>
    <n v="0"/>
    <x v="0"/>
    <x v="37"/>
    <n v="65417"/>
    <n v="31.6"/>
    <n v="6.9"/>
    <n v="16"/>
    <n v="0"/>
    <s v="Lib Arts"/>
  </r>
  <r>
    <n v="242"/>
    <n v="2"/>
    <n v="0"/>
    <n v="1"/>
    <x v="0"/>
    <x v="16"/>
    <n v="0"/>
    <n v="1"/>
    <x v="0"/>
    <n v="0"/>
    <n v="0"/>
    <n v="1"/>
    <n v="15.4"/>
    <x v="37"/>
    <n v="1"/>
    <x v="0"/>
    <x v="8"/>
    <n v="36447"/>
    <n v="40.700000000000003"/>
    <n v="6.9"/>
    <n v="8.5"/>
    <n v="0"/>
    <s v="CTE"/>
  </r>
  <r>
    <n v="243"/>
    <n v="3.4757099999999999"/>
    <n v="0"/>
    <n v="1"/>
    <x v="0"/>
    <x v="28"/>
    <n v="0"/>
    <n v="0"/>
    <x v="0"/>
    <n v="0"/>
    <n v="0"/>
    <n v="0"/>
    <n v="20"/>
    <x v="32"/>
    <n v="0"/>
    <x v="1"/>
    <x v="2"/>
    <n v="37076"/>
    <n v="38"/>
    <n v="8.9"/>
    <n v="11.1"/>
    <n v="12"/>
    <s v="Lib Arts"/>
  </r>
  <r>
    <n v="244"/>
    <n v="2.7042299999999999"/>
    <n v="0"/>
    <n v="0"/>
    <x v="0"/>
    <x v="3"/>
    <n v="0"/>
    <n v="1"/>
    <x v="1"/>
    <n v="0"/>
    <n v="0"/>
    <n v="1"/>
    <n v="27.5"/>
    <x v="25"/>
    <n v="1"/>
    <x v="1"/>
    <x v="2"/>
    <n v="46380"/>
    <n v="25.9"/>
    <n v="6.5"/>
    <n v="21"/>
    <n v="23"/>
    <s v="CTE"/>
  </r>
  <r>
    <n v="245"/>
    <n v="3"/>
    <n v="0"/>
    <n v="0"/>
    <x v="0"/>
    <x v="9"/>
    <n v="1"/>
    <n v="1"/>
    <x v="0"/>
    <n v="0"/>
    <n v="0"/>
    <n v="1"/>
    <n v="36.9"/>
    <x v="6"/>
    <n v="0"/>
    <x v="0"/>
    <x v="3"/>
    <n v="37289"/>
    <n v="10.6"/>
    <n v="5.4"/>
    <n v="31.5"/>
    <n v="0"/>
    <s v="Lib Arts"/>
  </r>
  <r>
    <n v="246"/>
    <n v="1.2857099999999999"/>
    <n v="1"/>
    <n v="0"/>
    <x v="0"/>
    <x v="2"/>
    <n v="1"/>
    <n v="1"/>
    <x v="1"/>
    <n v="0"/>
    <n v="0"/>
    <n v="1"/>
    <n v="23.2"/>
    <x v="44"/>
    <n v="1"/>
    <x v="0"/>
    <x v="21"/>
    <n v="39966"/>
    <n v="37.5"/>
    <n v="8.6999999999999993"/>
    <n v="14.5"/>
    <n v="0"/>
    <s v="CTE"/>
  </r>
  <r>
    <n v="247"/>
    <n v="2.3315399999999999"/>
    <n v="0"/>
    <n v="0"/>
    <x v="0"/>
    <x v="9"/>
    <n v="1"/>
    <n v="1"/>
    <x v="0"/>
    <n v="0"/>
    <n v="0"/>
    <n v="1"/>
    <n v="18.5"/>
    <x v="40"/>
    <n v="0"/>
    <x v="0"/>
    <x v="17"/>
    <n v="35453"/>
    <n v="39.4"/>
    <n v="5.9"/>
    <n v="12.6"/>
    <n v="0"/>
    <s v="Lib Arts"/>
  </r>
  <r>
    <n v="248"/>
    <n v="2.4451900000000002"/>
    <n v="0"/>
    <n v="0"/>
    <x v="0"/>
    <x v="0"/>
    <n v="1"/>
    <n v="1"/>
    <x v="1"/>
    <n v="0"/>
    <n v="0"/>
    <n v="1"/>
    <n v="29"/>
    <x v="36"/>
    <n v="0"/>
    <x v="0"/>
    <x v="57"/>
    <n v="60065"/>
    <n v="29.6"/>
    <n v="12"/>
    <n v="17"/>
    <n v="0"/>
    <s v="Lib Arts"/>
  </r>
  <r>
    <n v="249"/>
    <n v="2.6272000000000002"/>
    <n v="0"/>
    <n v="0"/>
    <x v="0"/>
    <x v="0"/>
    <n v="1"/>
    <n v="1"/>
    <x v="1"/>
    <n v="0"/>
    <n v="0"/>
    <n v="1"/>
    <n v="15.5"/>
    <x v="29"/>
    <n v="1"/>
    <x v="0"/>
    <x v="41"/>
    <n v="39457"/>
    <n v="41.4"/>
    <n v="6"/>
    <n v="9.5"/>
    <n v="0"/>
    <s v="CTE"/>
  </r>
  <r>
    <n v="250"/>
    <n v="1.5555600000000001"/>
    <n v="1"/>
    <n v="0"/>
    <x v="0"/>
    <x v="3"/>
    <n v="1"/>
    <n v="0"/>
    <x v="1"/>
    <n v="0"/>
    <n v="0"/>
    <n v="1"/>
    <n v="40"/>
    <x v="8"/>
    <n v="1"/>
    <x v="0"/>
    <x v="53"/>
    <n v="54629"/>
    <n v="20.5"/>
    <n v="8"/>
    <n v="32"/>
    <n v="0"/>
    <s v="CTE"/>
  </r>
  <r>
    <n v="251"/>
    <n v="3.7293799999999999"/>
    <n v="0"/>
    <n v="1"/>
    <x v="0"/>
    <x v="33"/>
    <n v="1"/>
    <n v="0"/>
    <x v="1"/>
    <n v="0"/>
    <n v="0"/>
    <n v="1"/>
    <n v="30.5"/>
    <x v="30"/>
    <n v="1"/>
    <x v="0"/>
    <x v="10"/>
    <n v="60255"/>
    <n v="27.1"/>
    <n v="11.2"/>
    <n v="19.3"/>
    <n v="3"/>
    <s v="CTE"/>
  </r>
  <r>
    <n v="252"/>
    <n v="2.1276199999999998"/>
    <n v="0"/>
    <n v="0"/>
    <x v="2"/>
    <x v="9"/>
    <n v="0"/>
    <n v="1"/>
    <x v="0"/>
    <n v="1"/>
    <n v="0"/>
    <n v="1"/>
    <n v="13"/>
    <x v="67"/>
    <n v="1"/>
    <x v="0"/>
    <x v="37"/>
    <n v="40316"/>
    <n v="44.3"/>
    <n v="5.3"/>
    <n v="7.7"/>
    <n v="0"/>
    <s v="CTE"/>
  </r>
  <r>
    <n v="253"/>
    <n v="2.2346300000000001"/>
    <n v="0"/>
    <n v="1"/>
    <x v="0"/>
    <x v="11"/>
    <n v="0"/>
    <n v="1"/>
    <x v="1"/>
    <n v="0"/>
    <n v="0"/>
    <n v="1"/>
    <n v="44.8"/>
    <x v="38"/>
    <n v="1"/>
    <x v="0"/>
    <x v="7"/>
    <n v="74742"/>
    <n v="17.100000000000001"/>
    <n v="5.9"/>
    <n v="38.9"/>
    <n v="13"/>
    <s v="CTE"/>
  </r>
  <r>
    <n v="254"/>
    <n v="2.7439499999999999"/>
    <n v="0"/>
    <n v="1"/>
    <x v="0"/>
    <x v="29"/>
    <n v="1"/>
    <n v="0"/>
    <x v="0"/>
    <n v="0"/>
    <n v="0"/>
    <n v="1"/>
    <n v="23.2"/>
    <x v="54"/>
    <n v="0"/>
    <x v="1"/>
    <x v="2"/>
    <n v="39966"/>
    <n v="37.5"/>
    <n v="8.6999999999999993"/>
    <n v="14.5"/>
    <n v="0"/>
    <s v="Lib Arts"/>
  </r>
  <r>
    <n v="255"/>
    <n v="4"/>
    <n v="0"/>
    <n v="0"/>
    <x v="0"/>
    <x v="3"/>
    <n v="1"/>
    <n v="0"/>
    <x v="0"/>
    <n v="0"/>
    <n v="0"/>
    <n v="1"/>
    <n v="45.3"/>
    <x v="47"/>
    <n v="0"/>
    <x v="1"/>
    <x v="2"/>
    <n v="54410"/>
    <n v="13.8"/>
    <n v="6.9"/>
    <n v="38.4"/>
    <n v="0"/>
    <s v="Lib Arts"/>
  </r>
  <r>
    <n v="256"/>
    <n v="3"/>
    <n v="0"/>
    <n v="0"/>
    <x v="0"/>
    <x v="34"/>
    <n v="0"/>
    <n v="0"/>
    <x v="0"/>
    <n v="0"/>
    <n v="0"/>
    <n v="1"/>
    <n v="15.4"/>
    <x v="15"/>
    <n v="0"/>
    <x v="1"/>
    <x v="2"/>
    <n v="36447"/>
    <n v="40.700000000000003"/>
    <n v="6.9"/>
    <n v="8.5"/>
    <n v="0"/>
    <s v="Lib Arts"/>
  </r>
  <r>
    <n v="257"/>
    <n v="2.3052199999999998"/>
    <n v="0"/>
    <n v="0"/>
    <x v="0"/>
    <x v="0"/>
    <n v="0"/>
    <n v="1"/>
    <x v="1"/>
    <n v="0"/>
    <n v="0"/>
    <n v="1"/>
    <n v="36.5"/>
    <x v="51"/>
    <n v="0"/>
    <x v="0"/>
    <x v="36"/>
    <n v="34661"/>
    <n v="10.6"/>
    <n v="3.9"/>
    <n v="32.6"/>
    <n v="0"/>
    <s v="Lib Arts"/>
  </r>
  <r>
    <n v="258"/>
    <n v="2.7197300000000002"/>
    <n v="0"/>
    <n v="0"/>
    <x v="2"/>
    <x v="2"/>
    <n v="0"/>
    <n v="0"/>
    <x v="0"/>
    <n v="1"/>
    <n v="0"/>
    <n v="1"/>
    <n v="40"/>
    <x v="31"/>
    <n v="1"/>
    <x v="0"/>
    <x v="31"/>
    <n v="54629"/>
    <n v="20.5"/>
    <n v="8"/>
    <n v="32"/>
    <n v="0"/>
    <s v="CTE"/>
  </r>
  <r>
    <n v="259"/>
    <n v="2.8879999999999999"/>
    <n v="0"/>
    <n v="1"/>
    <x v="2"/>
    <x v="12"/>
    <n v="1"/>
    <n v="0"/>
    <x v="1"/>
    <n v="1"/>
    <n v="0"/>
    <n v="1"/>
    <n v="45.3"/>
    <x v="26"/>
    <n v="0"/>
    <x v="1"/>
    <x v="2"/>
    <n v="54410"/>
    <n v="13.8"/>
    <n v="6.9"/>
    <n v="38.4"/>
    <n v="0"/>
    <s v="Lib Arts"/>
  </r>
  <r>
    <n v="260"/>
    <n v="2.19143"/>
    <n v="0"/>
    <n v="1"/>
    <x v="0"/>
    <x v="28"/>
    <n v="0"/>
    <n v="0"/>
    <x v="1"/>
    <n v="0"/>
    <n v="0"/>
    <n v="0"/>
    <n v="13"/>
    <x v="47"/>
    <n v="1"/>
    <x v="1"/>
    <x v="2"/>
    <n v="40316"/>
    <n v="44.3"/>
    <n v="5.3"/>
    <n v="7.7"/>
    <n v="0"/>
    <s v="CTE"/>
  </r>
  <r>
    <n v="261"/>
    <n v="3.05105"/>
    <n v="0"/>
    <n v="0"/>
    <x v="0"/>
    <x v="0"/>
    <n v="1"/>
    <n v="0"/>
    <x v="1"/>
    <n v="0"/>
    <n v="0"/>
    <n v="1"/>
    <n v="34.799999999999997"/>
    <x v="68"/>
    <n v="1"/>
    <x v="0"/>
    <x v="1"/>
    <n v="37511"/>
    <n v="15.1"/>
    <n v="6.1"/>
    <n v="28.7"/>
    <n v="0"/>
    <s v="CTE"/>
  </r>
  <r>
    <n v="262"/>
    <n v="2.3833299999999999"/>
    <n v="0"/>
    <n v="0"/>
    <x v="0"/>
    <x v="0"/>
    <n v="1"/>
    <n v="0"/>
    <x v="1"/>
    <n v="0"/>
    <n v="0"/>
    <n v="1"/>
    <n v="24.4"/>
    <x v="51"/>
    <n v="0"/>
    <x v="0"/>
    <x v="43"/>
    <n v="52500"/>
    <n v="39.700000000000003"/>
    <n v="8.9"/>
    <n v="15.5"/>
    <n v="0"/>
    <s v="Lib Arts"/>
  </r>
  <r>
    <n v="263"/>
    <n v="3"/>
    <n v="0"/>
    <n v="1"/>
    <x v="0"/>
    <x v="35"/>
    <n v="1"/>
    <n v="1"/>
    <x v="0"/>
    <n v="0"/>
    <n v="0"/>
    <n v="1"/>
    <n v="15.5"/>
    <x v="8"/>
    <n v="1"/>
    <x v="0"/>
    <x v="26"/>
    <n v="39457"/>
    <n v="41.4"/>
    <n v="6"/>
    <n v="9.5"/>
    <n v="0"/>
    <s v="CTE"/>
  </r>
  <r>
    <n v="264"/>
    <n v="2.4717600000000002"/>
    <n v="0"/>
    <n v="0"/>
    <x v="0"/>
    <x v="9"/>
    <n v="0"/>
    <n v="1"/>
    <x v="0"/>
    <n v="0"/>
    <n v="0"/>
    <n v="1"/>
    <n v="31.8"/>
    <x v="43"/>
    <n v="0"/>
    <x v="0"/>
    <x v="5"/>
    <n v="39260"/>
    <n v="23.4"/>
    <n v="5.8"/>
    <n v="26"/>
    <n v="0"/>
    <s v="Lib Arts"/>
  </r>
  <r>
    <n v="265"/>
    <n v="3"/>
    <n v="0"/>
    <n v="1"/>
    <x v="2"/>
    <x v="31"/>
    <n v="0"/>
    <n v="0"/>
    <x v="1"/>
    <n v="1"/>
    <n v="0"/>
    <n v="0"/>
    <n v="31.799999999999997"/>
    <x v="14"/>
    <n v="0"/>
    <x v="1"/>
    <x v="2"/>
    <n v="46095"/>
    <n v="26.7"/>
    <n v="7.9"/>
    <n v="23.9"/>
    <n v="0"/>
    <s v="Lib Arts"/>
  </r>
  <r>
    <n v="266"/>
    <n v="3"/>
    <n v="0"/>
    <n v="0"/>
    <x v="0"/>
    <x v="36"/>
    <n v="1"/>
    <n v="0"/>
    <x v="0"/>
    <n v="0"/>
    <n v="0"/>
    <n v="1"/>
    <n v="13"/>
    <x v="15"/>
    <n v="0"/>
    <x v="1"/>
    <x v="2"/>
    <n v="40316"/>
    <n v="44.3"/>
    <n v="5.3"/>
    <n v="7.7"/>
    <n v="0"/>
    <s v="Lib Arts"/>
  </r>
  <r>
    <n v="267"/>
    <n v="2.3557100000000002"/>
    <n v="0"/>
    <n v="0"/>
    <x v="0"/>
    <x v="9"/>
    <n v="0"/>
    <n v="1"/>
    <x v="0"/>
    <n v="0"/>
    <n v="0"/>
    <n v="1"/>
    <n v="34.799999999999997"/>
    <x v="22"/>
    <n v="1"/>
    <x v="0"/>
    <x v="5"/>
    <n v="37511"/>
    <n v="15.1"/>
    <n v="6.1"/>
    <n v="28.7"/>
    <n v="0"/>
    <s v="CTE"/>
  </r>
  <r>
    <n v="268"/>
    <n v="3.242"/>
    <n v="0"/>
    <n v="1"/>
    <x v="0"/>
    <x v="16"/>
    <n v="1"/>
    <n v="1"/>
    <x v="0"/>
    <n v="0"/>
    <n v="0"/>
    <n v="1"/>
    <n v="34.799999999999997"/>
    <x v="38"/>
    <n v="1"/>
    <x v="0"/>
    <x v="16"/>
    <n v="37511"/>
    <n v="15.1"/>
    <n v="6.1"/>
    <n v="28.7"/>
    <n v="0"/>
    <s v="CTE"/>
  </r>
  <r>
    <n v="269"/>
    <n v="2.9394"/>
    <n v="0"/>
    <n v="0"/>
    <x v="0"/>
    <x v="1"/>
    <n v="1"/>
    <n v="1"/>
    <x v="0"/>
    <n v="0"/>
    <n v="0"/>
    <n v="1"/>
    <n v="20"/>
    <x v="73"/>
    <n v="1"/>
    <x v="0"/>
    <x v="0"/>
    <n v="30208"/>
    <n v="44.1"/>
    <n v="7.9"/>
    <n v="12.1"/>
    <n v="0"/>
    <s v="CTE"/>
  </r>
  <r>
    <n v="270"/>
    <n v="2.1855600000000002"/>
    <n v="0"/>
    <n v="1"/>
    <x v="2"/>
    <x v="14"/>
    <n v="0"/>
    <n v="0"/>
    <x v="1"/>
    <n v="1"/>
    <n v="0"/>
    <n v="0"/>
    <n v="13"/>
    <x v="45"/>
    <n v="1"/>
    <x v="1"/>
    <x v="2"/>
    <n v="40316"/>
    <n v="44.3"/>
    <n v="5.3"/>
    <n v="7.7"/>
    <n v="0"/>
    <s v="CTE"/>
  </r>
  <r>
    <n v="271"/>
    <n v="3.0539499999999999"/>
    <n v="0"/>
    <n v="0"/>
    <x v="0"/>
    <x v="1"/>
    <n v="1"/>
    <n v="0"/>
    <x v="0"/>
    <n v="0"/>
    <n v="0"/>
    <n v="1"/>
    <n v="15.200000000000001"/>
    <x v="28"/>
    <n v="0"/>
    <x v="0"/>
    <x v="53"/>
    <n v="35266"/>
    <n v="45.5"/>
    <n v="5.9"/>
    <n v="9.3000000000000007"/>
    <n v="0"/>
    <s v="Lib Arts"/>
  </r>
  <r>
    <n v="272"/>
    <n v="2.0487299999999999"/>
    <n v="0"/>
    <n v="0"/>
    <x v="0"/>
    <x v="3"/>
    <n v="1"/>
    <n v="1"/>
    <x v="1"/>
    <n v="0"/>
    <n v="0"/>
    <n v="1"/>
    <n v="31.799999999999997"/>
    <x v="74"/>
    <n v="0"/>
    <x v="0"/>
    <x v="31"/>
    <n v="46095"/>
    <n v="26.7"/>
    <n v="7.9"/>
    <n v="23.9"/>
    <n v="0"/>
    <s v="Lib Arts"/>
  </r>
  <r>
    <n v="273"/>
    <n v="2.1241699999999999"/>
    <n v="0"/>
    <n v="0"/>
    <x v="0"/>
    <x v="1"/>
    <n v="1"/>
    <n v="0"/>
    <x v="0"/>
    <n v="0"/>
    <n v="0"/>
    <n v="1"/>
    <n v="29.9"/>
    <x v="32"/>
    <n v="1"/>
    <x v="0"/>
    <x v="55"/>
    <n v="43148"/>
    <n v="30.6"/>
    <n v="8.1"/>
    <n v="21.8"/>
    <n v="0"/>
    <s v="CTE"/>
  </r>
  <r>
    <n v="274"/>
    <n v="1.45339"/>
    <n v="1"/>
    <n v="0"/>
    <x v="0"/>
    <x v="3"/>
    <n v="1"/>
    <n v="0"/>
    <x v="1"/>
    <n v="0"/>
    <n v="0"/>
    <n v="1"/>
    <n v="22"/>
    <x v="34"/>
    <n v="1"/>
    <x v="0"/>
    <x v="11"/>
    <n v="42079"/>
    <n v="35"/>
    <n v="7.6"/>
    <n v="14.4"/>
    <n v="0"/>
    <s v="CTE"/>
  </r>
  <r>
    <n v="275"/>
    <n v="2"/>
    <n v="0"/>
    <n v="1"/>
    <x v="2"/>
    <x v="15"/>
    <n v="0"/>
    <n v="1"/>
    <x v="0"/>
    <n v="1"/>
    <n v="0"/>
    <n v="1"/>
    <n v="15.100000000000001"/>
    <x v="47"/>
    <n v="0"/>
    <x v="0"/>
    <x v="55"/>
    <n v="36597"/>
    <n v="38.4"/>
    <n v="6.3"/>
    <n v="8.8000000000000007"/>
    <n v="0"/>
    <s v="Lib Arts"/>
  </r>
  <r>
    <n v="276"/>
    <n v="0.66500000000000004"/>
    <n v="1"/>
    <n v="0"/>
    <x v="0"/>
    <x v="9"/>
    <n v="1"/>
    <n v="1"/>
    <x v="0"/>
    <n v="0"/>
    <n v="0"/>
    <n v="1"/>
    <n v="36.9"/>
    <x v="15"/>
    <n v="0"/>
    <x v="0"/>
    <x v="0"/>
    <n v="37289"/>
    <n v="10.6"/>
    <n v="5.4"/>
    <n v="31.5"/>
    <n v="12"/>
    <s v="Lib Arts"/>
  </r>
  <r>
    <n v="277"/>
    <n v="2.6187800000000001"/>
    <n v="0"/>
    <n v="0"/>
    <x v="0"/>
    <x v="0"/>
    <n v="0"/>
    <n v="1"/>
    <x v="0"/>
    <n v="0"/>
    <n v="0"/>
    <n v="1"/>
    <n v="45.3"/>
    <x v="19"/>
    <n v="1"/>
    <x v="0"/>
    <x v="27"/>
    <n v="54410"/>
    <n v="13.8"/>
    <n v="6.9"/>
    <n v="38.4"/>
    <n v="0"/>
    <s v="CTE"/>
  </r>
  <r>
    <n v="278"/>
    <n v="2.7954500000000002"/>
    <n v="0"/>
    <n v="1"/>
    <x v="2"/>
    <x v="27"/>
    <n v="0"/>
    <n v="0"/>
    <x v="0"/>
    <n v="1"/>
    <n v="0"/>
    <n v="0"/>
    <n v="29.9"/>
    <x v="75"/>
    <n v="0"/>
    <x v="1"/>
    <x v="2"/>
    <n v="43148"/>
    <n v="30.6"/>
    <n v="8.1"/>
    <n v="21.8"/>
    <n v="0"/>
    <s v="Lib Arts"/>
  </r>
  <r>
    <n v="279"/>
    <n v="3.02156"/>
    <n v="0"/>
    <n v="0"/>
    <x v="2"/>
    <x v="3"/>
    <n v="1"/>
    <n v="1"/>
    <x v="0"/>
    <n v="1"/>
    <n v="0"/>
    <n v="1"/>
    <n v="13.2"/>
    <x v="76"/>
    <n v="0"/>
    <x v="0"/>
    <x v="26"/>
    <n v="24208"/>
    <n v="30.4"/>
    <n v="3.8"/>
    <n v="9.4"/>
    <n v="0"/>
    <s v="Lib Arts"/>
  </r>
  <r>
    <n v="280"/>
    <n v="2.5081799999999999"/>
    <n v="0"/>
    <n v="0"/>
    <x v="0"/>
    <x v="9"/>
    <n v="1"/>
    <n v="1"/>
    <x v="1"/>
    <n v="0"/>
    <n v="0"/>
    <n v="1"/>
    <n v="29.3"/>
    <x v="24"/>
    <n v="1"/>
    <x v="0"/>
    <x v="11"/>
    <n v="55505"/>
    <n v="36.9"/>
    <n v="9"/>
    <n v="20.3"/>
    <n v="0"/>
    <s v="CTE"/>
  </r>
  <r>
    <n v="281"/>
    <n v="3.3759999999999999"/>
    <n v="0"/>
    <n v="1"/>
    <x v="0"/>
    <x v="35"/>
    <n v="0"/>
    <n v="0"/>
    <x v="1"/>
    <n v="0"/>
    <n v="0"/>
    <n v="1"/>
    <n v="15.4"/>
    <x v="26"/>
    <n v="1"/>
    <x v="1"/>
    <x v="2"/>
    <n v="36447"/>
    <n v="40.700000000000003"/>
    <n v="6.9"/>
    <n v="8.5"/>
    <n v="0"/>
    <s v="CTE"/>
  </r>
  <r>
    <n v="282"/>
    <n v="3.9717099999999999"/>
    <n v="0"/>
    <n v="1"/>
    <x v="0"/>
    <x v="10"/>
    <n v="1"/>
    <n v="0"/>
    <x v="0"/>
    <n v="0"/>
    <n v="0"/>
    <n v="1"/>
    <n v="13.2"/>
    <x v="23"/>
    <n v="1"/>
    <x v="1"/>
    <x v="2"/>
    <n v="32129"/>
    <n v="37.6"/>
    <n v="5"/>
    <n v="8.1999999999999993"/>
    <n v="0"/>
    <s v="CTE"/>
  </r>
  <r>
    <n v="283"/>
    <n v="2.67"/>
    <n v="0"/>
    <n v="1"/>
    <x v="0"/>
    <x v="4"/>
    <n v="1"/>
    <n v="1"/>
    <x v="0"/>
    <n v="0"/>
    <n v="0"/>
    <n v="1"/>
    <n v="40"/>
    <x v="15"/>
    <n v="0"/>
    <x v="0"/>
    <x v="1"/>
    <n v="54629"/>
    <n v="20.5"/>
    <n v="8"/>
    <n v="32"/>
    <n v="0"/>
    <s v="Lib Arts"/>
  </r>
  <r>
    <n v="284"/>
    <n v="2.9049999999999998"/>
    <n v="0"/>
    <n v="1"/>
    <x v="0"/>
    <x v="5"/>
    <n v="0"/>
    <n v="0"/>
    <x v="0"/>
    <n v="0"/>
    <n v="0"/>
    <n v="0"/>
    <n v="40.799999999999997"/>
    <x v="70"/>
    <n v="0"/>
    <x v="1"/>
    <x v="2"/>
    <n v="73309"/>
    <n v="24.3"/>
    <n v="11.3"/>
    <n v="29.5"/>
    <n v="0"/>
    <s v="Lib Arts"/>
  </r>
  <r>
    <n v="285"/>
    <n v="2.7071999999999998"/>
    <n v="0"/>
    <n v="0"/>
    <x v="0"/>
    <x v="2"/>
    <n v="1"/>
    <n v="0"/>
    <x v="0"/>
    <n v="0"/>
    <n v="0"/>
    <n v="1"/>
    <n v="36.9"/>
    <x v="77"/>
    <n v="1"/>
    <x v="0"/>
    <x v="45"/>
    <n v="37289"/>
    <n v="10.6"/>
    <n v="5.4"/>
    <n v="31.5"/>
    <n v="6"/>
    <s v="CTE"/>
  </r>
  <r>
    <n v="286"/>
    <n v="1.6268800000000001"/>
    <n v="1"/>
    <n v="0"/>
    <x v="0"/>
    <x v="9"/>
    <n v="0"/>
    <n v="1"/>
    <x v="1"/>
    <n v="0"/>
    <n v="0"/>
    <n v="0"/>
    <n v="15.5"/>
    <x v="12"/>
    <n v="1"/>
    <x v="0"/>
    <x v="23"/>
    <n v="39457"/>
    <n v="41.4"/>
    <n v="6"/>
    <n v="9.5"/>
    <n v="0"/>
    <s v="CTE"/>
  </r>
  <r>
    <n v="287"/>
    <n v="2.8679999999999999"/>
    <n v="0"/>
    <n v="1"/>
    <x v="2"/>
    <x v="4"/>
    <n v="1"/>
    <n v="1"/>
    <x v="0"/>
    <n v="1"/>
    <n v="0"/>
    <n v="0"/>
    <n v="38.200000000000003"/>
    <x v="57"/>
    <n v="0"/>
    <x v="0"/>
    <x v="5"/>
    <n v="57297"/>
    <n v="23.2"/>
    <n v="8"/>
    <n v="30.2"/>
    <n v="0"/>
    <s v="Lib Arts"/>
  </r>
  <r>
    <n v="288"/>
    <n v="3.0943499999999999"/>
    <n v="0"/>
    <n v="1"/>
    <x v="0"/>
    <x v="6"/>
    <n v="1"/>
    <n v="1"/>
    <x v="0"/>
    <n v="0"/>
    <n v="0"/>
    <n v="1"/>
    <n v="40"/>
    <x v="30"/>
    <n v="1"/>
    <x v="0"/>
    <x v="29"/>
    <n v="54629"/>
    <n v="20.5"/>
    <n v="8"/>
    <n v="32"/>
    <n v="0"/>
    <s v="CTE"/>
  </r>
  <r>
    <n v="289"/>
    <n v="0.97714000000000001"/>
    <n v="1"/>
    <n v="0"/>
    <x v="0"/>
    <x v="3"/>
    <n v="1"/>
    <n v="0"/>
    <x v="1"/>
    <n v="0"/>
    <n v="0"/>
    <n v="1"/>
    <n v="29.8"/>
    <x v="44"/>
    <n v="0"/>
    <x v="0"/>
    <x v="40"/>
    <n v="51587"/>
    <n v="33.9"/>
    <n v="11.2"/>
    <n v="18.600000000000001"/>
    <n v="0"/>
    <s v="Lib Arts"/>
  </r>
  <r>
    <n v="290"/>
    <n v="2.75773"/>
    <n v="0"/>
    <n v="1"/>
    <x v="0"/>
    <x v="10"/>
    <n v="1"/>
    <n v="1"/>
    <x v="0"/>
    <n v="0"/>
    <n v="0"/>
    <n v="1"/>
    <n v="21.6"/>
    <x v="67"/>
    <n v="1"/>
    <x v="0"/>
    <x v="9"/>
    <n v="48828"/>
    <n v="41"/>
    <n v="8.5"/>
    <n v="13.1"/>
    <n v="16"/>
    <s v="CTE"/>
  </r>
  <r>
    <n v="291"/>
    <n v="4"/>
    <n v="0"/>
    <n v="0"/>
    <x v="0"/>
    <x v="0"/>
    <n v="1"/>
    <n v="0"/>
    <x v="0"/>
    <n v="0"/>
    <n v="0"/>
    <n v="1"/>
    <n v="23.2"/>
    <x v="15"/>
    <n v="0"/>
    <x v="0"/>
    <x v="34"/>
    <n v="39966"/>
    <n v="37.5"/>
    <n v="8.6999999999999993"/>
    <n v="14.5"/>
    <n v="0"/>
    <s v="Lib Arts"/>
  </r>
  <r>
    <n v="292"/>
    <n v="3.5"/>
    <n v="0"/>
    <n v="0"/>
    <x v="0"/>
    <x v="7"/>
    <n v="1"/>
    <n v="0"/>
    <x v="1"/>
    <n v="0"/>
    <n v="0"/>
    <n v="1"/>
    <n v="17.8"/>
    <x v="14"/>
    <n v="0"/>
    <x v="1"/>
    <x v="2"/>
    <n v="44924"/>
    <n v="42.2"/>
    <n v="8.4"/>
    <n v="9.4"/>
    <n v="0"/>
    <s v="Lib Arts"/>
  </r>
  <r>
    <n v="293"/>
    <n v="3"/>
    <n v="0"/>
    <n v="1"/>
    <x v="0"/>
    <x v="11"/>
    <n v="1"/>
    <n v="1"/>
    <x v="0"/>
    <n v="0"/>
    <n v="0"/>
    <n v="1"/>
    <n v="21.8"/>
    <x v="15"/>
    <n v="1"/>
    <x v="0"/>
    <x v="18"/>
    <n v="49028"/>
    <n v="35.5"/>
    <n v="8.8000000000000007"/>
    <n v="13"/>
    <n v="19"/>
    <s v="CTE"/>
  </r>
  <r>
    <n v="294"/>
    <n v="3.1917800000000001"/>
    <n v="0"/>
    <n v="1"/>
    <x v="0"/>
    <x v="17"/>
    <n v="1"/>
    <n v="1"/>
    <x v="0"/>
    <n v="0"/>
    <n v="0"/>
    <n v="1"/>
    <n v="23.4"/>
    <x v="78"/>
    <n v="1"/>
    <x v="0"/>
    <x v="53"/>
    <n v="40078"/>
    <n v="36.799999999999997"/>
    <n v="8.5"/>
    <n v="14.9"/>
    <n v="25"/>
    <s v="CTE"/>
  </r>
  <r>
    <n v="295"/>
    <n v="2.4680800000000001"/>
    <n v="0"/>
    <n v="1"/>
    <x v="0"/>
    <x v="12"/>
    <n v="0"/>
    <n v="0"/>
    <x v="1"/>
    <n v="0"/>
    <n v="0"/>
    <n v="1"/>
    <n v="17.2"/>
    <x v="9"/>
    <n v="0"/>
    <x v="0"/>
    <x v="0"/>
    <n v="41425"/>
    <n v="46.4"/>
    <n v="6.6"/>
    <n v="10.6"/>
    <n v="0"/>
    <s v="Lib Arts"/>
  </r>
  <r>
    <n v="296"/>
    <n v="3.0525500000000001"/>
    <n v="0"/>
    <n v="1"/>
    <x v="0"/>
    <x v="13"/>
    <n v="0"/>
    <n v="1"/>
    <x v="1"/>
    <n v="0"/>
    <n v="0"/>
    <n v="0"/>
    <n v="13"/>
    <x v="74"/>
    <n v="0"/>
    <x v="1"/>
    <x v="2"/>
    <n v="40316"/>
    <n v="44.3"/>
    <n v="5.3"/>
    <n v="7.7"/>
    <n v="2"/>
    <s v="Lib Arts"/>
  </r>
  <r>
    <n v="297"/>
    <n v="2.5825"/>
    <n v="0"/>
    <n v="0"/>
    <x v="0"/>
    <x v="2"/>
    <n v="1"/>
    <n v="1"/>
    <x v="0"/>
    <n v="0"/>
    <n v="0"/>
    <n v="1"/>
    <n v="34.799999999999997"/>
    <x v="13"/>
    <n v="1"/>
    <x v="0"/>
    <x v="6"/>
    <n v="37511"/>
    <n v="15.1"/>
    <n v="6.1"/>
    <n v="28.7"/>
    <n v="0"/>
    <s v="CTE"/>
  </r>
  <r>
    <n v="298"/>
    <n v="3.665"/>
    <n v="0"/>
    <n v="1"/>
    <x v="0"/>
    <x v="15"/>
    <n v="1"/>
    <n v="1"/>
    <x v="0"/>
    <n v="0"/>
    <n v="0"/>
    <n v="1"/>
    <n v="19.100000000000001"/>
    <x v="14"/>
    <n v="0"/>
    <x v="0"/>
    <x v="8"/>
    <n v="48947"/>
    <n v="37.299999999999997"/>
    <n v="8.6999999999999993"/>
    <n v="10.4"/>
    <n v="42"/>
    <s v="Lib Arts"/>
  </r>
  <r>
    <n v="299"/>
    <n v="3.5910700000000002"/>
    <n v="0"/>
    <n v="1"/>
    <x v="0"/>
    <x v="17"/>
    <n v="0"/>
    <n v="1"/>
    <x v="0"/>
    <n v="0"/>
    <n v="0"/>
    <n v="1"/>
    <n v="36.9"/>
    <x v="79"/>
    <n v="0"/>
    <x v="0"/>
    <x v="48"/>
    <n v="37289"/>
    <n v="10.6"/>
    <n v="5.4"/>
    <n v="31.5"/>
    <n v="0"/>
    <s v="Lib Arts"/>
  </r>
  <r>
    <n v="300"/>
    <n v="2.8376700000000001"/>
    <n v="0"/>
    <n v="0"/>
    <x v="0"/>
    <x v="1"/>
    <n v="1"/>
    <n v="1"/>
    <x v="0"/>
    <n v="0"/>
    <n v="0"/>
    <n v="1"/>
    <n v="44.8"/>
    <x v="54"/>
    <n v="0"/>
    <x v="0"/>
    <x v="0"/>
    <n v="74742"/>
    <n v="17.100000000000001"/>
    <n v="5.9"/>
    <n v="38.9"/>
    <n v="0"/>
    <s v="Lib Arts"/>
  </r>
  <r>
    <n v="301"/>
    <n v="3.8821400000000001"/>
    <n v="0"/>
    <n v="0"/>
    <x v="0"/>
    <x v="3"/>
    <n v="1"/>
    <n v="0"/>
    <x v="0"/>
    <n v="0"/>
    <n v="0"/>
    <n v="1"/>
    <n v="13.2"/>
    <x v="22"/>
    <n v="0"/>
    <x v="1"/>
    <x v="2"/>
    <n v="32129"/>
    <n v="37.6"/>
    <n v="5"/>
    <n v="8.1999999999999993"/>
    <n v="0"/>
    <s v="Lib Arts"/>
  </r>
  <r>
    <n v="302"/>
    <n v="3.7776000000000001"/>
    <n v="0"/>
    <n v="0"/>
    <x v="0"/>
    <x v="3"/>
    <n v="1"/>
    <n v="1"/>
    <x v="0"/>
    <n v="0"/>
    <n v="0"/>
    <n v="1"/>
    <n v="38.200000000000003"/>
    <x v="31"/>
    <n v="1"/>
    <x v="0"/>
    <x v="15"/>
    <n v="57297"/>
    <n v="23.2"/>
    <n v="8"/>
    <n v="30.2"/>
    <n v="6"/>
    <s v="CTE"/>
  </r>
  <r>
    <n v="303"/>
    <n v="2.8481800000000002"/>
    <n v="0"/>
    <n v="0"/>
    <x v="0"/>
    <x v="0"/>
    <n v="1"/>
    <n v="1"/>
    <x v="0"/>
    <n v="0"/>
    <n v="0"/>
    <n v="1"/>
    <n v="34.799999999999997"/>
    <x v="80"/>
    <n v="1"/>
    <x v="0"/>
    <x v="0"/>
    <n v="37511"/>
    <n v="15.1"/>
    <n v="6.1"/>
    <n v="28.7"/>
    <n v="0"/>
    <s v="CTE"/>
  </r>
  <r>
    <n v="304"/>
    <n v="3.665"/>
    <n v="0"/>
    <n v="0"/>
    <x v="0"/>
    <x v="3"/>
    <n v="1"/>
    <n v="1"/>
    <x v="1"/>
    <n v="0"/>
    <n v="0"/>
    <n v="1"/>
    <n v="18.7"/>
    <x v="14"/>
    <n v="0"/>
    <x v="0"/>
    <x v="20"/>
    <n v="40202"/>
    <n v="41.2"/>
    <n v="9"/>
    <n v="9.6999999999999993"/>
    <n v="0"/>
    <s v="Lib Arts"/>
  </r>
  <r>
    <n v="305"/>
    <n v="3.5261399999999998"/>
    <n v="0"/>
    <n v="1"/>
    <x v="0"/>
    <x v="30"/>
    <n v="1"/>
    <n v="1"/>
    <x v="0"/>
    <n v="0"/>
    <n v="0"/>
    <n v="1"/>
    <n v="17.3"/>
    <x v="58"/>
    <n v="0"/>
    <x v="0"/>
    <x v="16"/>
    <n v="40945"/>
    <n v="42.9"/>
    <n v="5.2"/>
    <n v="12.1"/>
    <n v="0"/>
    <s v="Lib Arts"/>
  </r>
  <r>
    <n v="306"/>
    <n v="2.8158799999999999"/>
    <n v="0"/>
    <n v="0"/>
    <x v="0"/>
    <x v="3"/>
    <n v="1"/>
    <n v="0"/>
    <x v="0"/>
    <n v="0"/>
    <n v="0"/>
    <n v="1"/>
    <n v="45.3"/>
    <x v="74"/>
    <n v="0"/>
    <x v="0"/>
    <x v="0"/>
    <n v="54410"/>
    <n v="13.8"/>
    <n v="6.9"/>
    <n v="38.4"/>
    <n v="9"/>
    <s v="Lib Arts"/>
  </r>
  <r>
    <n v="307"/>
    <n v="2.6126999999999998"/>
    <n v="0"/>
    <n v="1"/>
    <x v="0"/>
    <x v="4"/>
    <n v="0"/>
    <n v="1"/>
    <x v="1"/>
    <n v="0"/>
    <n v="0"/>
    <n v="1"/>
    <n v="31.799999999999997"/>
    <x v="18"/>
    <n v="1"/>
    <x v="0"/>
    <x v="36"/>
    <n v="46095"/>
    <n v="26.7"/>
    <n v="7.9"/>
    <n v="23.9"/>
    <n v="0"/>
    <s v="CTE"/>
  </r>
  <r>
    <n v="308"/>
    <n v="3.1243799999999999"/>
    <n v="0"/>
    <n v="1"/>
    <x v="0"/>
    <x v="37"/>
    <n v="0"/>
    <n v="0"/>
    <x v="1"/>
    <n v="0"/>
    <n v="0"/>
    <n v="1"/>
    <n v="15.4"/>
    <x v="12"/>
    <n v="1"/>
    <x v="0"/>
    <x v="11"/>
    <n v="36447"/>
    <n v="40.700000000000003"/>
    <n v="6.9"/>
    <n v="8.5"/>
    <n v="13"/>
    <s v="CTE"/>
  </r>
  <r>
    <n v="309"/>
    <n v="2.415"/>
    <n v="0"/>
    <n v="0"/>
    <x v="0"/>
    <x v="0"/>
    <n v="1"/>
    <n v="1"/>
    <x v="0"/>
    <n v="0"/>
    <n v="0"/>
    <n v="1"/>
    <n v="17.8"/>
    <x v="13"/>
    <n v="1"/>
    <x v="0"/>
    <x v="12"/>
    <n v="51834"/>
    <n v="35.5"/>
    <n v="6"/>
    <n v="11.8"/>
    <n v="0"/>
    <s v="CTE"/>
  </r>
  <r>
    <n v="310"/>
    <n v="2.9943599999999999"/>
    <n v="0"/>
    <n v="0"/>
    <x v="0"/>
    <x v="1"/>
    <n v="1"/>
    <n v="1"/>
    <x v="1"/>
    <n v="0"/>
    <n v="0"/>
    <n v="1"/>
    <n v="13.2"/>
    <x v="81"/>
    <n v="0"/>
    <x v="0"/>
    <x v="8"/>
    <n v="24208"/>
    <n v="30.4"/>
    <n v="3.8"/>
    <n v="9.4"/>
    <n v="0"/>
    <s v="Lib Arts"/>
  </r>
  <r>
    <n v="311"/>
    <n v="4"/>
    <n v="0"/>
    <n v="0"/>
    <x v="0"/>
    <x v="34"/>
    <n v="0"/>
    <n v="0"/>
    <x v="0"/>
    <n v="0"/>
    <n v="0"/>
    <n v="1"/>
    <n v="23.2"/>
    <x v="66"/>
    <n v="0"/>
    <x v="0"/>
    <x v="58"/>
    <n v="39966"/>
    <n v="37.5"/>
    <n v="8.6999999999999993"/>
    <n v="14.5"/>
    <n v="0"/>
    <s v="Lib Arts"/>
  </r>
  <r>
    <n v="312"/>
    <n v="3.395"/>
    <n v="0"/>
    <n v="1"/>
    <x v="0"/>
    <x v="16"/>
    <n v="1"/>
    <n v="1"/>
    <x v="1"/>
    <n v="0"/>
    <n v="0"/>
    <n v="1"/>
    <n v="40"/>
    <x v="18"/>
    <n v="1"/>
    <x v="0"/>
    <x v="53"/>
    <n v="54629"/>
    <n v="20.5"/>
    <n v="8"/>
    <n v="32"/>
    <n v="0"/>
    <s v="CTE"/>
  </r>
  <r>
    <n v="313"/>
    <n v="2.7840400000000001"/>
    <n v="0"/>
    <n v="1"/>
    <x v="0"/>
    <x v="4"/>
    <n v="1"/>
    <n v="1"/>
    <x v="1"/>
    <n v="0"/>
    <n v="0"/>
    <n v="1"/>
    <n v="22"/>
    <x v="82"/>
    <n v="1"/>
    <x v="0"/>
    <x v="10"/>
    <n v="42079"/>
    <n v="35"/>
    <n v="7.6"/>
    <n v="14.4"/>
    <n v="0"/>
    <s v="CTE"/>
  </r>
  <r>
    <n v="314"/>
    <n v="2.38605"/>
    <n v="0"/>
    <n v="1"/>
    <x v="0"/>
    <x v="11"/>
    <n v="1"/>
    <n v="1"/>
    <x v="1"/>
    <n v="0"/>
    <n v="0"/>
    <n v="0"/>
    <n v="31.799999999999997"/>
    <x v="23"/>
    <n v="1"/>
    <x v="0"/>
    <x v="12"/>
    <n v="46095"/>
    <n v="26.7"/>
    <n v="7.9"/>
    <n v="23.9"/>
    <n v="0"/>
    <s v="CTE"/>
  </r>
  <r>
    <n v="315"/>
    <n v="2.5910000000000002"/>
    <n v="0"/>
    <n v="1"/>
    <x v="0"/>
    <x v="17"/>
    <n v="0"/>
    <n v="1"/>
    <x v="1"/>
    <n v="0"/>
    <n v="0"/>
    <n v="1"/>
    <n v="31.799999999999997"/>
    <x v="60"/>
    <n v="1"/>
    <x v="0"/>
    <x v="59"/>
    <n v="46095"/>
    <n v="26.7"/>
    <n v="7.9"/>
    <n v="23.9"/>
    <n v="0"/>
    <s v="CTE"/>
  </r>
  <r>
    <n v="316"/>
    <n v="0.14285999999999999"/>
    <n v="1"/>
    <n v="1"/>
    <x v="0"/>
    <x v="25"/>
    <n v="0"/>
    <n v="1"/>
    <x v="0"/>
    <n v="0"/>
    <n v="0"/>
    <n v="1"/>
    <n v="29.8"/>
    <x v="37"/>
    <n v="1"/>
    <x v="1"/>
    <x v="2"/>
    <n v="51587"/>
    <n v="33.9"/>
    <n v="11.2"/>
    <n v="18.600000000000001"/>
    <n v="0"/>
    <s v="CTE"/>
  </r>
  <r>
    <n v="317"/>
    <n v="2.4660000000000002"/>
    <n v="0"/>
    <n v="1"/>
    <x v="0"/>
    <x v="15"/>
    <n v="1"/>
    <n v="1"/>
    <x v="0"/>
    <n v="0"/>
    <n v="0"/>
    <n v="1"/>
    <n v="14.8"/>
    <x v="1"/>
    <n v="0"/>
    <x v="0"/>
    <x v="11"/>
    <n v="30569"/>
    <n v="41.8"/>
    <n v="6"/>
    <n v="8.8000000000000007"/>
    <n v="0"/>
    <s v="Lib Arts"/>
  </r>
  <r>
    <n v="318"/>
    <n v="2.8936000000000002"/>
    <n v="0"/>
    <n v="1"/>
    <x v="2"/>
    <x v="5"/>
    <n v="1"/>
    <n v="0"/>
    <x v="1"/>
    <n v="1"/>
    <n v="0"/>
    <n v="1"/>
    <n v="31.799999999999997"/>
    <x v="31"/>
    <n v="0"/>
    <x v="0"/>
    <x v="18"/>
    <n v="46095"/>
    <n v="26.7"/>
    <n v="7.9"/>
    <n v="23.9"/>
    <n v="34"/>
    <s v="Lib Arts"/>
  </r>
  <r>
    <n v="319"/>
    <n v="3.2679999999999998"/>
    <n v="0"/>
    <n v="1"/>
    <x v="0"/>
    <x v="23"/>
    <n v="1"/>
    <n v="1"/>
    <x v="1"/>
    <n v="0"/>
    <n v="0"/>
    <n v="0"/>
    <n v="34.799999999999997"/>
    <x v="26"/>
    <n v="1"/>
    <x v="0"/>
    <x v="23"/>
    <n v="37511"/>
    <n v="15.1"/>
    <n v="6.1"/>
    <n v="28.7"/>
    <n v="0"/>
    <s v="CTE"/>
  </r>
  <r>
    <n v="320"/>
    <n v="3.55667"/>
    <n v="0"/>
    <n v="0"/>
    <x v="0"/>
    <x v="9"/>
    <n v="1"/>
    <n v="1"/>
    <x v="0"/>
    <n v="0"/>
    <n v="0"/>
    <n v="1"/>
    <n v="31.799999999999997"/>
    <x v="32"/>
    <n v="0"/>
    <x v="0"/>
    <x v="18"/>
    <n v="46095"/>
    <n v="26.7"/>
    <n v="7.9"/>
    <n v="23.9"/>
    <n v="0"/>
    <s v="Lib Arts"/>
  </r>
  <r>
    <n v="321"/>
    <n v="3.6155599999999999"/>
    <n v="0"/>
    <n v="0"/>
    <x v="0"/>
    <x v="3"/>
    <n v="1"/>
    <n v="1"/>
    <x v="1"/>
    <n v="0"/>
    <n v="0"/>
    <n v="1"/>
    <n v="24.4"/>
    <x v="74"/>
    <n v="1"/>
    <x v="0"/>
    <x v="57"/>
    <n v="52500"/>
    <n v="39.700000000000003"/>
    <n v="8.9"/>
    <n v="15.5"/>
    <n v="0"/>
    <s v="CTE"/>
  </r>
  <r>
    <n v="322"/>
    <n v="3.19143"/>
    <n v="0"/>
    <n v="0"/>
    <x v="0"/>
    <x v="9"/>
    <n v="1"/>
    <n v="0"/>
    <x v="0"/>
    <n v="0"/>
    <n v="0"/>
    <n v="1"/>
    <n v="25.5"/>
    <x v="22"/>
    <n v="0"/>
    <x v="0"/>
    <x v="31"/>
    <n v="61278"/>
    <n v="34.9"/>
    <n v="7.8"/>
    <n v="17.7"/>
    <n v="0"/>
    <s v="Lib Arts"/>
  </r>
  <r>
    <n v="323"/>
    <n v="1.4319999999999999"/>
    <n v="1"/>
    <n v="0"/>
    <x v="0"/>
    <x v="9"/>
    <n v="0"/>
    <n v="0"/>
    <x v="1"/>
    <n v="0"/>
    <n v="0"/>
    <n v="1"/>
    <n v="13"/>
    <x v="4"/>
    <n v="1"/>
    <x v="0"/>
    <x v="41"/>
    <n v="40316"/>
    <n v="44.3"/>
    <n v="5.3"/>
    <n v="7.7"/>
    <n v="0"/>
    <s v="CTE"/>
  </r>
  <r>
    <n v="324"/>
    <n v="3.165"/>
    <n v="0"/>
    <n v="1"/>
    <x v="0"/>
    <x v="12"/>
    <n v="0"/>
    <n v="1"/>
    <x v="0"/>
    <n v="0"/>
    <n v="0"/>
    <n v="1"/>
    <n v="29.8"/>
    <x v="14"/>
    <n v="1"/>
    <x v="0"/>
    <x v="11"/>
    <n v="51587"/>
    <n v="33.9"/>
    <n v="11.2"/>
    <n v="18.600000000000001"/>
    <n v="0"/>
    <s v="CTE"/>
  </r>
  <r>
    <n v="325"/>
    <n v="2"/>
    <n v="0"/>
    <n v="1"/>
    <x v="2"/>
    <x v="4"/>
    <n v="0"/>
    <n v="1"/>
    <x v="0"/>
    <n v="1"/>
    <n v="0"/>
    <n v="1"/>
    <n v="23.2"/>
    <x v="14"/>
    <n v="1"/>
    <x v="1"/>
    <x v="2"/>
    <n v="39966"/>
    <n v="37.5"/>
    <n v="8.6999999999999993"/>
    <n v="14.5"/>
    <n v="0"/>
    <s v="CTE"/>
  </r>
  <r>
    <n v="326"/>
    <n v="3.63944"/>
    <n v="0"/>
    <n v="0"/>
    <x v="0"/>
    <x v="9"/>
    <n v="1"/>
    <n v="1"/>
    <x v="1"/>
    <n v="0"/>
    <n v="0"/>
    <n v="1"/>
    <n v="34.799999999999997"/>
    <x v="33"/>
    <n v="1"/>
    <x v="0"/>
    <x v="12"/>
    <n v="37511"/>
    <n v="15.1"/>
    <n v="6.1"/>
    <n v="28.7"/>
    <n v="0"/>
    <s v="CTE"/>
  </r>
  <r>
    <n v="327"/>
    <n v="2.165"/>
    <n v="0"/>
    <n v="1"/>
    <x v="0"/>
    <x v="37"/>
    <n v="0"/>
    <n v="1"/>
    <x v="1"/>
    <n v="0"/>
    <n v="0"/>
    <n v="1"/>
    <n v="31.799999999999997"/>
    <x v="66"/>
    <n v="0"/>
    <x v="0"/>
    <x v="11"/>
    <n v="46095"/>
    <n v="26.7"/>
    <n v="7.9"/>
    <n v="23.9"/>
    <n v="0"/>
    <s v="Lib Arts"/>
  </r>
  <r>
    <n v="328"/>
    <n v="1.6666700000000001"/>
    <n v="1"/>
    <n v="0"/>
    <x v="0"/>
    <x v="1"/>
    <n v="1"/>
    <n v="0"/>
    <x v="1"/>
    <n v="0"/>
    <n v="0"/>
    <n v="1"/>
    <n v="40"/>
    <x v="14"/>
    <n v="0"/>
    <x v="1"/>
    <x v="2"/>
    <n v="54629"/>
    <n v="20.5"/>
    <n v="8"/>
    <n v="32"/>
    <n v="0"/>
    <s v="Lib Arts"/>
  </r>
  <r>
    <n v="329"/>
    <n v="3.1309100000000001"/>
    <n v="0"/>
    <n v="1"/>
    <x v="0"/>
    <x v="6"/>
    <n v="1"/>
    <n v="0"/>
    <x v="1"/>
    <n v="0"/>
    <n v="0"/>
    <n v="1"/>
    <n v="45.3"/>
    <x v="83"/>
    <n v="0"/>
    <x v="0"/>
    <x v="53"/>
    <n v="54410"/>
    <n v="13.8"/>
    <n v="6.9"/>
    <n v="38.4"/>
    <n v="0"/>
    <s v="Lib Arts"/>
  </r>
  <r>
    <n v="330"/>
    <n v="3.6235499999999998"/>
    <n v="0"/>
    <n v="0"/>
    <x v="0"/>
    <x v="0"/>
    <n v="0"/>
    <n v="1"/>
    <x v="1"/>
    <n v="0"/>
    <n v="0"/>
    <n v="1"/>
    <n v="29.3"/>
    <x v="69"/>
    <n v="0"/>
    <x v="0"/>
    <x v="48"/>
    <n v="55505"/>
    <n v="36.9"/>
    <n v="9"/>
    <n v="20.3"/>
    <n v="0"/>
    <s v="Lib Arts"/>
  </r>
  <r>
    <n v="331"/>
    <n v="3"/>
    <n v="0"/>
    <n v="0"/>
    <x v="0"/>
    <x v="1"/>
    <n v="1"/>
    <n v="1"/>
    <x v="0"/>
    <n v="0"/>
    <n v="0"/>
    <n v="1"/>
    <n v="40"/>
    <x v="6"/>
    <n v="0"/>
    <x v="1"/>
    <x v="2"/>
    <n v="54629"/>
    <n v="20.5"/>
    <n v="8"/>
    <n v="32"/>
    <n v="44"/>
    <s v="Lib Arts"/>
  </r>
  <r>
    <n v="332"/>
    <n v="1.98871"/>
    <n v="1"/>
    <n v="1"/>
    <x v="2"/>
    <x v="6"/>
    <n v="1"/>
    <n v="1"/>
    <x v="1"/>
    <n v="1"/>
    <n v="0"/>
    <n v="1"/>
    <n v="36.9"/>
    <x v="69"/>
    <n v="0"/>
    <x v="0"/>
    <x v="24"/>
    <n v="37289"/>
    <n v="10.6"/>
    <n v="5.4"/>
    <n v="31.5"/>
    <n v="45"/>
    <s v="Lib Arts"/>
  </r>
  <r>
    <n v="333"/>
    <n v="2.8476900000000001"/>
    <n v="0"/>
    <n v="1"/>
    <x v="0"/>
    <x v="8"/>
    <n v="0"/>
    <n v="1"/>
    <x v="0"/>
    <n v="0"/>
    <n v="0"/>
    <n v="0"/>
    <n v="13.2"/>
    <x v="40"/>
    <n v="1"/>
    <x v="0"/>
    <x v="0"/>
    <n v="32129"/>
    <n v="37.6"/>
    <n v="5"/>
    <n v="8.1999999999999993"/>
    <n v="0"/>
    <s v="CTE"/>
  </r>
  <r>
    <n v="334"/>
    <n v="4"/>
    <n v="0"/>
    <n v="1"/>
    <x v="0"/>
    <x v="38"/>
    <n v="0"/>
    <n v="0"/>
    <x v="1"/>
    <n v="0"/>
    <n v="0"/>
    <n v="0"/>
    <n v="23.4"/>
    <x v="25"/>
    <n v="0"/>
    <x v="1"/>
    <x v="2"/>
    <n v="40078"/>
    <n v="36.799999999999997"/>
    <n v="8.5"/>
    <n v="14.9"/>
    <n v="0"/>
    <s v="Lib Arts"/>
  </r>
  <r>
    <n v="335"/>
    <n v="3.5714299999999999"/>
    <n v="0"/>
    <n v="0"/>
    <x v="1"/>
    <x v="9"/>
    <n v="1"/>
    <n v="1"/>
    <x v="0"/>
    <n v="0"/>
    <n v="1"/>
    <n v="1"/>
    <n v="38.099999999999994"/>
    <x v="22"/>
    <n v="0"/>
    <x v="0"/>
    <x v="13"/>
    <n v="56977"/>
    <n v="22.9"/>
    <n v="10.199999999999999"/>
    <n v="27.9"/>
    <n v="0"/>
    <s v="Lib Arts"/>
  </r>
  <r>
    <n v="336"/>
    <n v="3.67"/>
    <n v="0"/>
    <n v="0"/>
    <x v="0"/>
    <x v="0"/>
    <n v="1"/>
    <n v="0"/>
    <x v="0"/>
    <n v="0"/>
    <n v="0"/>
    <n v="1"/>
    <n v="40"/>
    <x v="15"/>
    <n v="0"/>
    <x v="1"/>
    <x v="2"/>
    <n v="54629"/>
    <n v="20.5"/>
    <n v="8"/>
    <n v="32"/>
    <n v="0"/>
    <s v="Lib Arts"/>
  </r>
  <r>
    <n v="337"/>
    <n v="2.4990600000000001"/>
    <n v="0"/>
    <n v="1"/>
    <x v="2"/>
    <x v="16"/>
    <n v="1"/>
    <n v="1"/>
    <x v="0"/>
    <n v="1"/>
    <n v="0"/>
    <n v="1"/>
    <n v="44.8"/>
    <x v="7"/>
    <n v="1"/>
    <x v="0"/>
    <x v="20"/>
    <n v="74742"/>
    <n v="17.100000000000001"/>
    <n v="5.9"/>
    <n v="38.9"/>
    <n v="0"/>
    <s v="CTE"/>
  </r>
  <r>
    <n v="338"/>
    <n v="1"/>
    <n v="1"/>
    <n v="0"/>
    <x v="0"/>
    <x v="2"/>
    <n v="1"/>
    <n v="0"/>
    <x v="1"/>
    <n v="0"/>
    <n v="0"/>
    <n v="1"/>
    <n v="41.4"/>
    <x v="15"/>
    <n v="0"/>
    <x v="0"/>
    <x v="7"/>
    <n v="76309"/>
    <n v="19.5"/>
    <n v="7"/>
    <n v="34.4"/>
    <n v="0"/>
    <s v="Lib Arts"/>
  </r>
  <r>
    <n v="339"/>
    <n v="2.9305300000000001"/>
    <n v="0"/>
    <n v="1"/>
    <x v="2"/>
    <x v="33"/>
    <n v="0"/>
    <n v="1"/>
    <x v="1"/>
    <n v="1"/>
    <n v="0"/>
    <n v="0"/>
    <n v="13.2"/>
    <x v="82"/>
    <n v="1"/>
    <x v="1"/>
    <x v="2"/>
    <n v="24208"/>
    <n v="30.4"/>
    <n v="3.8"/>
    <n v="9.4"/>
    <n v="0"/>
    <s v="CTE"/>
  </r>
  <r>
    <n v="340"/>
    <n v="2.71"/>
    <n v="0"/>
    <n v="0"/>
    <x v="0"/>
    <x v="0"/>
    <n v="1"/>
    <n v="1"/>
    <x v="1"/>
    <n v="0"/>
    <n v="0"/>
    <n v="1"/>
    <n v="17.899999999999999"/>
    <x v="51"/>
    <n v="0"/>
    <x v="0"/>
    <x v="24"/>
    <n v="33854"/>
    <n v="44.5"/>
    <n v="6.8"/>
    <n v="11.1"/>
    <n v="0"/>
    <s v="Lib Arts"/>
  </r>
  <r>
    <n v="341"/>
    <n v="1.665"/>
    <n v="1"/>
    <n v="0"/>
    <x v="0"/>
    <x v="0"/>
    <n v="1"/>
    <n v="1"/>
    <x v="1"/>
    <n v="0"/>
    <n v="0"/>
    <n v="1"/>
    <n v="38.099999999999994"/>
    <x v="14"/>
    <n v="0"/>
    <x v="0"/>
    <x v="16"/>
    <n v="56977"/>
    <n v="22.9"/>
    <n v="10.199999999999999"/>
    <n v="27.9"/>
    <n v="8"/>
    <s v="Lib Arts"/>
  </r>
  <r>
    <n v="342"/>
    <n v="2.5"/>
    <n v="0"/>
    <n v="0"/>
    <x v="0"/>
    <x v="9"/>
    <n v="1"/>
    <n v="1"/>
    <x v="1"/>
    <n v="0"/>
    <n v="0"/>
    <n v="1"/>
    <n v="44.8"/>
    <x v="14"/>
    <n v="1"/>
    <x v="0"/>
    <x v="7"/>
    <n v="74742"/>
    <n v="17.100000000000001"/>
    <n v="5.9"/>
    <n v="38.9"/>
    <n v="7"/>
    <s v="CTE"/>
  </r>
  <r>
    <n v="343"/>
    <n v="3.3039100000000001"/>
    <n v="0"/>
    <n v="1"/>
    <x v="0"/>
    <x v="10"/>
    <n v="0"/>
    <n v="1"/>
    <x v="1"/>
    <n v="0"/>
    <n v="0"/>
    <n v="0"/>
    <n v="14.2"/>
    <x v="51"/>
    <n v="1"/>
    <x v="1"/>
    <x v="2"/>
    <n v="30061"/>
    <n v="41.6"/>
    <n v="6"/>
    <n v="8.1999999999999993"/>
    <n v="0"/>
    <s v="CTE"/>
  </r>
  <r>
    <n v="344"/>
    <n v="2.1915300000000002"/>
    <n v="0"/>
    <n v="0"/>
    <x v="1"/>
    <x v="1"/>
    <n v="1"/>
    <n v="0"/>
    <x v="1"/>
    <n v="0"/>
    <n v="1"/>
    <n v="1"/>
    <n v="31.799999999999997"/>
    <x v="84"/>
    <n v="1"/>
    <x v="0"/>
    <x v="45"/>
    <n v="46095"/>
    <n v="26.7"/>
    <n v="7.9"/>
    <n v="23.9"/>
    <n v="0"/>
    <s v="CTE"/>
  </r>
  <r>
    <n v="345"/>
    <n v="3.3333300000000001"/>
    <n v="0"/>
    <n v="0"/>
    <x v="0"/>
    <x v="3"/>
    <n v="0"/>
    <n v="0"/>
    <x v="0"/>
    <n v="0"/>
    <n v="0"/>
    <n v="1"/>
    <n v="36.9"/>
    <x v="6"/>
    <n v="1"/>
    <x v="0"/>
    <x v="60"/>
    <n v="37289"/>
    <n v="10.6"/>
    <n v="5.4"/>
    <n v="31.5"/>
    <n v="17"/>
    <s v="CTE"/>
  </r>
  <r>
    <n v="346"/>
    <n v="3.8421099999999999"/>
    <n v="0"/>
    <n v="0"/>
    <x v="0"/>
    <x v="7"/>
    <n v="1"/>
    <n v="0"/>
    <x v="0"/>
    <n v="0"/>
    <n v="0"/>
    <n v="1"/>
    <n v="36.099999999999994"/>
    <x v="68"/>
    <n v="0"/>
    <x v="0"/>
    <x v="48"/>
    <n v="50580"/>
    <n v="25"/>
    <n v="10.199999999999999"/>
    <n v="25.9"/>
    <n v="0"/>
    <s v="Lib Arts"/>
  </r>
  <r>
    <n v="347"/>
    <n v="2.4319999999999999"/>
    <n v="0"/>
    <n v="1"/>
    <x v="2"/>
    <x v="30"/>
    <n v="0"/>
    <n v="0"/>
    <x v="1"/>
    <n v="1"/>
    <n v="0"/>
    <n v="0"/>
    <n v="36.9"/>
    <x v="4"/>
    <n v="0"/>
    <x v="0"/>
    <x v="42"/>
    <n v="37289"/>
    <n v="10.6"/>
    <n v="5.4"/>
    <n v="31.5"/>
    <n v="0"/>
    <s v="Lib Arts"/>
  </r>
  <r>
    <n v="348"/>
    <n v="3.306"/>
    <n v="0"/>
    <n v="0"/>
    <x v="2"/>
    <x v="2"/>
    <n v="1"/>
    <n v="1"/>
    <x v="1"/>
    <n v="1"/>
    <n v="0"/>
    <n v="1"/>
    <n v="33.1"/>
    <x v="29"/>
    <n v="1"/>
    <x v="0"/>
    <x v="42"/>
    <n v="54051"/>
    <n v="24"/>
    <n v="7.7"/>
    <n v="25.4"/>
    <n v="0"/>
    <s v="CTE"/>
  </r>
  <r>
    <n v="349"/>
    <n v="1.9736800000000001"/>
    <n v="1"/>
    <n v="1"/>
    <x v="0"/>
    <x v="15"/>
    <n v="0"/>
    <n v="0"/>
    <x v="1"/>
    <n v="0"/>
    <n v="0"/>
    <n v="1"/>
    <n v="15.4"/>
    <x v="10"/>
    <n v="0"/>
    <x v="0"/>
    <x v="43"/>
    <n v="36447"/>
    <n v="40.700000000000003"/>
    <n v="6.9"/>
    <n v="8.5"/>
    <n v="9"/>
    <s v="Lib Arts"/>
  </r>
  <r>
    <n v="350"/>
    <n v="2.0558299999999998"/>
    <n v="0"/>
    <n v="1"/>
    <x v="0"/>
    <x v="16"/>
    <n v="0"/>
    <n v="1"/>
    <x v="0"/>
    <n v="0"/>
    <n v="0"/>
    <n v="0"/>
    <n v="15.5"/>
    <x v="57"/>
    <n v="1"/>
    <x v="1"/>
    <x v="2"/>
    <n v="39457"/>
    <n v="41.4"/>
    <n v="6"/>
    <n v="9.5"/>
    <n v="0"/>
    <s v="CTE"/>
  </r>
  <r>
    <n v="351"/>
    <n v="3.3754200000000001"/>
    <n v="0"/>
    <n v="1"/>
    <x v="0"/>
    <x v="6"/>
    <n v="1"/>
    <n v="0"/>
    <x v="0"/>
    <n v="0"/>
    <n v="0"/>
    <n v="1"/>
    <n v="13"/>
    <x v="10"/>
    <n v="0"/>
    <x v="1"/>
    <x v="2"/>
    <n v="40316"/>
    <n v="44.3"/>
    <n v="5.3"/>
    <n v="7.7"/>
    <n v="0"/>
    <s v="Lib Arts"/>
  </r>
  <r>
    <n v="352"/>
    <n v="3.17"/>
    <n v="0"/>
    <n v="1"/>
    <x v="1"/>
    <x v="15"/>
    <n v="0"/>
    <n v="1"/>
    <x v="1"/>
    <n v="0"/>
    <n v="1"/>
    <n v="1"/>
    <n v="45.3"/>
    <x v="14"/>
    <n v="0"/>
    <x v="1"/>
    <x v="2"/>
    <n v="54410"/>
    <n v="13.8"/>
    <n v="6.9"/>
    <n v="38.4"/>
    <n v="0"/>
    <s v="Lib Arts"/>
  </r>
  <r>
    <n v="353"/>
    <n v="1.25"/>
    <n v="1"/>
    <n v="0"/>
    <x v="0"/>
    <x v="3"/>
    <n v="1"/>
    <n v="1"/>
    <x v="0"/>
    <n v="0"/>
    <n v="0"/>
    <n v="1"/>
    <n v="13.2"/>
    <x v="6"/>
    <n v="0"/>
    <x v="0"/>
    <x v="18"/>
    <n v="24208"/>
    <n v="30.4"/>
    <n v="3.8"/>
    <n v="9.4"/>
    <n v="0"/>
    <s v="Lib Arts"/>
  </r>
  <r>
    <n v="354"/>
    <n v="3.2385700000000002"/>
    <n v="0"/>
    <n v="1"/>
    <x v="0"/>
    <x v="5"/>
    <n v="1"/>
    <n v="1"/>
    <x v="1"/>
    <n v="0"/>
    <n v="0"/>
    <n v="1"/>
    <n v="36.9"/>
    <x v="64"/>
    <n v="1"/>
    <x v="0"/>
    <x v="8"/>
    <n v="37289"/>
    <n v="10.6"/>
    <n v="5.4"/>
    <n v="31.5"/>
    <n v="0"/>
    <s v="CTE"/>
  </r>
  <r>
    <n v="355"/>
    <n v="2.8532000000000002"/>
    <n v="0"/>
    <n v="1"/>
    <x v="2"/>
    <x v="31"/>
    <n v="0"/>
    <n v="1"/>
    <x v="0"/>
    <n v="1"/>
    <n v="0"/>
    <n v="1"/>
    <n v="13"/>
    <x v="29"/>
    <n v="1"/>
    <x v="0"/>
    <x v="37"/>
    <n v="40316"/>
    <n v="44.3"/>
    <n v="5.3"/>
    <n v="7.7"/>
    <n v="0"/>
    <s v="CTE"/>
  </r>
  <r>
    <n v="356"/>
    <n v="1.94045"/>
    <n v="1"/>
    <n v="0"/>
    <x v="0"/>
    <x v="2"/>
    <n v="1"/>
    <n v="1"/>
    <x v="1"/>
    <n v="0"/>
    <n v="0"/>
    <n v="1"/>
    <n v="38.200000000000003"/>
    <x v="12"/>
    <n v="1"/>
    <x v="0"/>
    <x v="21"/>
    <n v="57297"/>
    <n v="23.2"/>
    <n v="8"/>
    <n v="30.2"/>
    <n v="0"/>
    <s v="CTE"/>
  </r>
  <r>
    <n v="357"/>
    <n v="2.0574300000000001"/>
    <n v="0"/>
    <n v="0"/>
    <x v="1"/>
    <x v="3"/>
    <n v="1"/>
    <n v="1"/>
    <x v="1"/>
    <n v="0"/>
    <n v="1"/>
    <n v="1"/>
    <n v="36.5"/>
    <x v="7"/>
    <n v="0"/>
    <x v="0"/>
    <x v="1"/>
    <n v="45587"/>
    <n v="18"/>
    <n v="6"/>
    <n v="30.5"/>
    <n v="18"/>
    <s v="Lib Arts"/>
  </r>
  <r>
    <n v="358"/>
    <n v="2.9839699999999998"/>
    <n v="0"/>
    <n v="1"/>
    <x v="0"/>
    <x v="19"/>
    <n v="0"/>
    <n v="1"/>
    <x v="0"/>
    <n v="0"/>
    <n v="0"/>
    <n v="1"/>
    <n v="13.2"/>
    <x v="46"/>
    <n v="1"/>
    <x v="0"/>
    <x v="23"/>
    <n v="24208"/>
    <n v="30.4"/>
    <n v="3.8"/>
    <n v="9.4"/>
    <n v="0"/>
    <s v="CTE"/>
  </r>
  <r>
    <n v="359"/>
    <n v="2.6059700000000001"/>
    <n v="0"/>
    <n v="0"/>
    <x v="0"/>
    <x v="1"/>
    <n v="0"/>
    <n v="1"/>
    <x v="1"/>
    <n v="0"/>
    <n v="0"/>
    <n v="1"/>
    <n v="36.9"/>
    <x v="85"/>
    <n v="0"/>
    <x v="0"/>
    <x v="40"/>
    <n v="37289"/>
    <n v="10.6"/>
    <n v="5.4"/>
    <n v="31.5"/>
    <n v="0"/>
    <s v="Lib Arts"/>
  </r>
  <r>
    <n v="360"/>
    <n v="2.2797999999999998"/>
    <n v="0"/>
    <n v="1"/>
    <x v="0"/>
    <x v="39"/>
    <n v="0"/>
    <n v="1"/>
    <x v="0"/>
    <n v="0"/>
    <n v="0"/>
    <n v="1"/>
    <n v="29.8"/>
    <x v="3"/>
    <n v="1"/>
    <x v="0"/>
    <x v="61"/>
    <n v="51587"/>
    <n v="33.9"/>
    <n v="11.2"/>
    <n v="18.600000000000001"/>
    <n v="0"/>
    <s v="CTE"/>
  </r>
  <r>
    <n v="361"/>
    <n v="3.33"/>
    <n v="0"/>
    <n v="0"/>
    <x v="0"/>
    <x v="0"/>
    <n v="1"/>
    <n v="0"/>
    <x v="1"/>
    <n v="0"/>
    <n v="0"/>
    <n v="1"/>
    <n v="14.2"/>
    <x v="14"/>
    <n v="0"/>
    <x v="1"/>
    <x v="2"/>
    <n v="42788"/>
    <n v="43.9"/>
    <n v="7.8"/>
    <n v="6.4"/>
    <n v="0"/>
    <s v="Lib Arts"/>
  </r>
  <r>
    <n v="362"/>
    <n v="2.3825500000000002"/>
    <n v="0"/>
    <n v="1"/>
    <x v="0"/>
    <x v="25"/>
    <n v="1"/>
    <n v="1"/>
    <x v="0"/>
    <n v="0"/>
    <n v="0"/>
    <n v="1"/>
    <n v="25.6"/>
    <x v="18"/>
    <n v="0"/>
    <x v="0"/>
    <x v="27"/>
    <n v="47594"/>
    <n v="36.799999999999997"/>
    <n v="7.6"/>
    <n v="18"/>
    <n v="0"/>
    <s v="Lib Arts"/>
  </r>
  <r>
    <n v="363"/>
    <n v="2.33"/>
    <n v="0"/>
    <n v="0"/>
    <x v="0"/>
    <x v="0"/>
    <n v="1"/>
    <n v="1"/>
    <x v="0"/>
    <n v="0"/>
    <n v="0"/>
    <n v="1"/>
    <n v="38.200000000000003"/>
    <x v="15"/>
    <n v="1"/>
    <x v="0"/>
    <x v="11"/>
    <n v="57297"/>
    <n v="23.2"/>
    <n v="8"/>
    <n v="30.2"/>
    <n v="0"/>
    <s v="CTE"/>
  </r>
  <r>
    <n v="364"/>
    <n v="2.3342900000000002"/>
    <n v="0"/>
    <n v="1"/>
    <x v="0"/>
    <x v="16"/>
    <n v="0"/>
    <n v="1"/>
    <x v="1"/>
    <n v="0"/>
    <n v="0"/>
    <n v="1"/>
    <n v="35.799999999999997"/>
    <x v="32"/>
    <n v="1"/>
    <x v="0"/>
    <x v="58"/>
    <n v="47706"/>
    <n v="24.9"/>
    <n v="9.1999999999999993"/>
    <n v="26.6"/>
    <n v="41.37"/>
    <s v="CTE"/>
  </r>
  <r>
    <n v="365"/>
    <n v="3.6080399999999999"/>
    <n v="0"/>
    <n v="1"/>
    <x v="0"/>
    <x v="12"/>
    <n v="0"/>
    <n v="0"/>
    <x v="0"/>
    <n v="0"/>
    <n v="0"/>
    <n v="1"/>
    <n v="29"/>
    <x v="74"/>
    <n v="1"/>
    <x v="0"/>
    <x v="27"/>
    <n v="60065"/>
    <n v="29.6"/>
    <n v="12"/>
    <n v="17"/>
    <n v="0"/>
    <s v="CTE"/>
  </r>
  <r>
    <n v="366"/>
    <n v="3.67"/>
    <n v="0"/>
    <n v="1"/>
    <x v="0"/>
    <x v="8"/>
    <n v="0"/>
    <n v="1"/>
    <x v="1"/>
    <n v="0"/>
    <n v="0"/>
    <n v="1"/>
    <n v="15.4"/>
    <x v="15"/>
    <n v="0"/>
    <x v="1"/>
    <x v="2"/>
    <n v="36447"/>
    <n v="40.700000000000003"/>
    <n v="6.9"/>
    <n v="8.5"/>
    <n v="0"/>
    <s v="Lib Arts"/>
  </r>
  <r>
    <n v="367"/>
    <n v="2.83"/>
    <n v="0"/>
    <n v="0"/>
    <x v="0"/>
    <x v="0"/>
    <n v="1"/>
    <n v="1"/>
    <x v="1"/>
    <n v="0"/>
    <n v="0"/>
    <n v="1"/>
    <n v="40"/>
    <x v="3"/>
    <n v="1"/>
    <x v="0"/>
    <x v="42"/>
    <n v="54629"/>
    <n v="20.5"/>
    <n v="8"/>
    <n v="32"/>
    <n v="0"/>
    <s v="CTE"/>
  </r>
  <r>
    <n v="368"/>
    <n v="3.89655"/>
    <n v="0"/>
    <n v="1"/>
    <x v="0"/>
    <x v="28"/>
    <n v="1"/>
    <n v="0"/>
    <x v="1"/>
    <n v="0"/>
    <n v="0"/>
    <n v="1"/>
    <n v="41.4"/>
    <x v="86"/>
    <n v="0"/>
    <x v="1"/>
    <x v="2"/>
    <n v="76309"/>
    <n v="19.5"/>
    <n v="7"/>
    <n v="34.4"/>
    <n v="0"/>
    <s v="Lib Arts"/>
  </r>
  <r>
    <n v="369"/>
    <n v="3.5533299999999999"/>
    <n v="0"/>
    <n v="1"/>
    <x v="0"/>
    <x v="16"/>
    <n v="0"/>
    <n v="1"/>
    <x v="0"/>
    <n v="0"/>
    <n v="0"/>
    <n v="1"/>
    <n v="17.2"/>
    <x v="6"/>
    <n v="0"/>
    <x v="0"/>
    <x v="12"/>
    <n v="31863"/>
    <n v="38.4"/>
    <n v="7.2"/>
    <n v="10"/>
    <n v="13"/>
    <s v="Lib Arts"/>
  </r>
  <r>
    <n v="370"/>
    <n v="3.91"/>
    <n v="0"/>
    <n v="1"/>
    <x v="0"/>
    <x v="33"/>
    <n v="0"/>
    <n v="1"/>
    <x v="0"/>
    <n v="0"/>
    <n v="0"/>
    <n v="1"/>
    <n v="17.2"/>
    <x v="2"/>
    <n v="0"/>
    <x v="0"/>
    <x v="45"/>
    <n v="41425"/>
    <n v="46.4"/>
    <n v="6.6"/>
    <n v="10.6"/>
    <n v="0"/>
    <s v="Lib Arts"/>
  </r>
  <r>
    <n v="371"/>
    <n v="2.5"/>
    <n v="0"/>
    <n v="0"/>
    <x v="2"/>
    <x v="7"/>
    <n v="0"/>
    <n v="1"/>
    <x v="1"/>
    <n v="1"/>
    <n v="0"/>
    <n v="1"/>
    <n v="36.9"/>
    <x v="14"/>
    <n v="0"/>
    <x v="0"/>
    <x v="8"/>
    <n v="37289"/>
    <n v="10.6"/>
    <n v="5.4"/>
    <n v="31.5"/>
    <n v="0"/>
    <s v="Lib Arts"/>
  </r>
  <r>
    <n v="372"/>
    <n v="1.25647"/>
    <n v="1"/>
    <n v="0"/>
    <x v="0"/>
    <x v="3"/>
    <n v="1"/>
    <n v="1"/>
    <x v="0"/>
    <n v="0"/>
    <n v="0"/>
    <n v="1"/>
    <n v="34.799999999999997"/>
    <x v="66"/>
    <n v="1"/>
    <x v="0"/>
    <x v="5"/>
    <n v="37511"/>
    <n v="15.1"/>
    <n v="6.1"/>
    <n v="28.7"/>
    <n v="0"/>
    <s v="CTE"/>
  </r>
  <r>
    <n v="373"/>
    <n v="3.4685100000000002"/>
    <n v="0"/>
    <n v="1"/>
    <x v="2"/>
    <x v="30"/>
    <n v="1"/>
    <n v="1"/>
    <x v="0"/>
    <n v="1"/>
    <n v="0"/>
    <n v="1"/>
    <n v="15.5"/>
    <x v="56"/>
    <n v="0"/>
    <x v="0"/>
    <x v="0"/>
    <n v="39457"/>
    <n v="41.4"/>
    <n v="6"/>
    <n v="9.5"/>
    <n v="0"/>
    <s v="Lib Arts"/>
  </r>
  <r>
    <n v="374"/>
    <n v="3.3092299999999999"/>
    <n v="0"/>
    <n v="0"/>
    <x v="0"/>
    <x v="1"/>
    <n v="1"/>
    <n v="0"/>
    <x v="0"/>
    <n v="0"/>
    <n v="0"/>
    <n v="1"/>
    <n v="23.4"/>
    <x v="40"/>
    <n v="0"/>
    <x v="0"/>
    <x v="29"/>
    <n v="40078"/>
    <n v="36.799999999999997"/>
    <n v="8.5"/>
    <n v="14.9"/>
    <n v="0"/>
    <s v="Lib Arts"/>
  </r>
  <r>
    <n v="375"/>
    <n v="2.5436800000000002"/>
    <n v="0"/>
    <n v="1"/>
    <x v="0"/>
    <x v="4"/>
    <n v="0"/>
    <n v="0"/>
    <x v="1"/>
    <n v="0"/>
    <n v="0"/>
    <n v="1"/>
    <n v="40"/>
    <x v="27"/>
    <n v="1"/>
    <x v="0"/>
    <x v="39"/>
    <n v="54629"/>
    <n v="20.5"/>
    <n v="8"/>
    <n v="32"/>
    <n v="14"/>
    <s v="CTE"/>
  </r>
  <r>
    <n v="376"/>
    <n v="1.6754100000000001"/>
    <n v="1"/>
    <n v="0"/>
    <x v="0"/>
    <x v="9"/>
    <n v="1"/>
    <n v="1"/>
    <x v="0"/>
    <n v="0"/>
    <n v="0"/>
    <n v="1"/>
    <n v="22.5"/>
    <x v="29"/>
    <n v="0"/>
    <x v="0"/>
    <x v="41"/>
    <n v="38125"/>
    <n v="40.4"/>
    <n v="8.4"/>
    <n v="14.1"/>
    <n v="0"/>
    <s v="Lib Arts"/>
  </r>
  <r>
    <n v="377"/>
    <n v="3.6659999999999999"/>
    <n v="0"/>
    <n v="1"/>
    <x v="0"/>
    <x v="11"/>
    <n v="1"/>
    <n v="1"/>
    <x v="0"/>
    <n v="0"/>
    <n v="0"/>
    <n v="1"/>
    <n v="32.6"/>
    <x v="26"/>
    <n v="1"/>
    <x v="0"/>
    <x v="17"/>
    <n v="55275"/>
    <n v="22.7"/>
    <n v="7.2"/>
    <n v="25.4"/>
    <n v="11"/>
    <s v="CTE"/>
  </r>
  <r>
    <n v="378"/>
    <n v="3.33"/>
    <n v="0"/>
    <n v="0"/>
    <x v="0"/>
    <x v="0"/>
    <n v="1"/>
    <n v="0"/>
    <x v="0"/>
    <n v="0"/>
    <n v="0"/>
    <n v="1"/>
    <n v="40"/>
    <x v="15"/>
    <n v="0"/>
    <x v="0"/>
    <x v="45"/>
    <n v="54629"/>
    <n v="20.5"/>
    <n v="8"/>
    <n v="32"/>
    <n v="6"/>
    <s v="Lib Arts"/>
  </r>
  <r>
    <n v="379"/>
    <n v="2.9007399999999999"/>
    <n v="0"/>
    <n v="0"/>
    <x v="2"/>
    <x v="3"/>
    <n v="1"/>
    <n v="1"/>
    <x v="0"/>
    <n v="1"/>
    <n v="0"/>
    <n v="1"/>
    <n v="15.5"/>
    <x v="36"/>
    <n v="0"/>
    <x v="0"/>
    <x v="53"/>
    <n v="39457"/>
    <n v="41.4"/>
    <n v="6"/>
    <n v="9.5"/>
    <n v="0"/>
    <s v="Lib Arts"/>
  </r>
  <r>
    <n v="380"/>
    <n v="3.835"/>
    <n v="0"/>
    <n v="0"/>
    <x v="0"/>
    <x v="34"/>
    <n v="1"/>
    <n v="0"/>
    <x v="0"/>
    <n v="0"/>
    <n v="0"/>
    <n v="1"/>
    <n v="17.2"/>
    <x v="14"/>
    <n v="0"/>
    <x v="1"/>
    <x v="2"/>
    <n v="41425"/>
    <n v="46.4"/>
    <n v="6.6"/>
    <n v="10.6"/>
    <n v="0"/>
    <s v="Lib Arts"/>
  </r>
  <r>
    <n v="381"/>
    <n v="2.8461500000000002"/>
    <n v="0"/>
    <n v="0"/>
    <x v="0"/>
    <x v="9"/>
    <n v="1"/>
    <n v="0"/>
    <x v="0"/>
    <n v="0"/>
    <n v="0"/>
    <n v="1"/>
    <n v="38"/>
    <x v="40"/>
    <n v="0"/>
    <x v="0"/>
    <x v="9"/>
    <n v="57886"/>
    <n v="28.2"/>
    <n v="12.7"/>
    <n v="25.3"/>
    <n v="0"/>
    <s v="Lib Arts"/>
  </r>
  <r>
    <n v="382"/>
    <n v="2.91879"/>
    <n v="0"/>
    <n v="0"/>
    <x v="2"/>
    <x v="0"/>
    <n v="0"/>
    <n v="1"/>
    <x v="1"/>
    <n v="1"/>
    <n v="0"/>
    <n v="1"/>
    <n v="15.5"/>
    <x v="42"/>
    <n v="0"/>
    <x v="0"/>
    <x v="41"/>
    <n v="39457"/>
    <n v="41.4"/>
    <n v="6"/>
    <n v="9.5"/>
    <n v="0"/>
    <s v="Lib Arts"/>
  </r>
  <r>
    <n v="383"/>
    <n v="3.2876300000000001"/>
    <n v="0"/>
    <n v="1"/>
    <x v="0"/>
    <x v="28"/>
    <n v="0"/>
    <n v="1"/>
    <x v="0"/>
    <n v="0"/>
    <n v="0"/>
    <n v="1"/>
    <n v="16.8"/>
    <x v="38"/>
    <n v="0"/>
    <x v="0"/>
    <x v="20"/>
    <n v="38919"/>
    <n v="46.5"/>
    <n v="7.2"/>
    <n v="9.6"/>
    <n v="0"/>
    <s v="Lib Arts"/>
  </r>
  <r>
    <n v="384"/>
    <n v="1.9975000000000001"/>
    <n v="1"/>
    <n v="1"/>
    <x v="2"/>
    <x v="12"/>
    <n v="0"/>
    <n v="0"/>
    <x v="1"/>
    <n v="1"/>
    <n v="0"/>
    <n v="1"/>
    <n v="13.4"/>
    <x v="13"/>
    <n v="1"/>
    <x v="0"/>
    <x v="51"/>
    <n v="17188"/>
    <n v="33"/>
    <n v="3.1"/>
    <n v="10.3"/>
    <n v="0"/>
    <s v="CTE"/>
  </r>
  <r>
    <n v="385"/>
    <n v="2.9793799999999999"/>
    <n v="0"/>
    <n v="0"/>
    <x v="0"/>
    <x v="9"/>
    <n v="1"/>
    <n v="0"/>
    <x v="0"/>
    <n v="0"/>
    <n v="0"/>
    <n v="1"/>
    <n v="38.099999999999994"/>
    <x v="7"/>
    <n v="0"/>
    <x v="0"/>
    <x v="19"/>
    <n v="56977"/>
    <n v="22.9"/>
    <n v="10.199999999999999"/>
    <n v="27.9"/>
    <n v="0"/>
    <s v="Lib Arts"/>
  </r>
  <r>
    <n v="386"/>
    <n v="3.3333300000000001"/>
    <n v="0"/>
    <n v="0"/>
    <x v="0"/>
    <x v="9"/>
    <n v="1"/>
    <n v="1"/>
    <x v="1"/>
    <n v="0"/>
    <n v="0"/>
    <n v="1"/>
    <n v="22.9"/>
    <x v="26"/>
    <n v="1"/>
    <x v="0"/>
    <x v="41"/>
    <n v="44940"/>
    <n v="38"/>
    <n v="7.4"/>
    <n v="15.5"/>
    <n v="0"/>
    <s v="CTE"/>
  </r>
  <r>
    <n v="387"/>
    <n v="3.12"/>
    <n v="0"/>
    <n v="0"/>
    <x v="0"/>
    <x v="2"/>
    <n v="0"/>
    <n v="0"/>
    <x v="0"/>
    <n v="0"/>
    <n v="0"/>
    <n v="1"/>
    <n v="23.2"/>
    <x v="80"/>
    <n v="0"/>
    <x v="0"/>
    <x v="48"/>
    <n v="39966"/>
    <n v="37.5"/>
    <n v="8.6999999999999993"/>
    <n v="14.5"/>
    <n v="36"/>
    <s v="Lib Arts"/>
  </r>
  <r>
    <n v="388"/>
    <n v="3.4705900000000001"/>
    <n v="0"/>
    <n v="0"/>
    <x v="0"/>
    <x v="9"/>
    <n v="1"/>
    <n v="1"/>
    <x v="0"/>
    <n v="0"/>
    <n v="0"/>
    <n v="1"/>
    <n v="29.3"/>
    <x v="43"/>
    <n v="0"/>
    <x v="0"/>
    <x v="42"/>
    <n v="55505"/>
    <n v="36.9"/>
    <n v="9"/>
    <n v="20.3"/>
    <n v="0"/>
    <s v="Lib Arts"/>
  </r>
  <r>
    <n v="389"/>
    <n v="2.67"/>
    <n v="0"/>
    <n v="0"/>
    <x v="2"/>
    <x v="3"/>
    <n v="0"/>
    <n v="0"/>
    <x v="1"/>
    <n v="1"/>
    <n v="0"/>
    <n v="1"/>
    <n v="13"/>
    <x v="44"/>
    <n v="1"/>
    <x v="0"/>
    <x v="20"/>
    <n v="40316"/>
    <n v="44.3"/>
    <n v="5.3"/>
    <n v="7.7"/>
    <n v="0"/>
    <s v="CTE"/>
  </r>
  <r>
    <n v="390"/>
    <n v="2.6088200000000001"/>
    <n v="0"/>
    <n v="0"/>
    <x v="0"/>
    <x v="0"/>
    <n v="1"/>
    <n v="1"/>
    <x v="1"/>
    <n v="0"/>
    <n v="0"/>
    <n v="1"/>
    <n v="26.8"/>
    <x v="0"/>
    <n v="0"/>
    <x v="0"/>
    <x v="9"/>
    <n v="47649"/>
    <n v="33.6"/>
    <n v="8.1999999999999993"/>
    <n v="18.600000000000001"/>
    <n v="3"/>
    <s v="Lib Arts"/>
  </r>
  <r>
    <n v="391"/>
    <n v="2.8469199999999999"/>
    <n v="0"/>
    <n v="0"/>
    <x v="0"/>
    <x v="0"/>
    <n v="1"/>
    <n v="1"/>
    <x v="0"/>
    <n v="0"/>
    <n v="0"/>
    <n v="1"/>
    <n v="14.2"/>
    <x v="40"/>
    <n v="0"/>
    <x v="0"/>
    <x v="42"/>
    <n v="42788"/>
    <n v="43.9"/>
    <n v="7.8"/>
    <n v="6.4"/>
    <n v="3"/>
    <s v="Lib Arts"/>
  </r>
  <r>
    <n v="392"/>
    <n v="2.1067900000000002"/>
    <n v="0"/>
    <n v="0"/>
    <x v="0"/>
    <x v="3"/>
    <n v="1"/>
    <n v="0"/>
    <x v="1"/>
    <n v="0"/>
    <n v="0"/>
    <n v="1"/>
    <n v="13.9"/>
    <x v="29"/>
    <n v="1"/>
    <x v="0"/>
    <x v="33"/>
    <n v="48523"/>
    <n v="49.6"/>
    <n v="5.6"/>
    <n v="8.3000000000000007"/>
    <n v="0"/>
    <s v="CTE"/>
  </r>
  <r>
    <n v="393"/>
    <n v="1.43083"/>
    <n v="1"/>
    <n v="1"/>
    <x v="0"/>
    <x v="25"/>
    <n v="1"/>
    <n v="0"/>
    <x v="0"/>
    <n v="0"/>
    <n v="0"/>
    <n v="1"/>
    <n v="38.200000000000003"/>
    <x v="12"/>
    <n v="1"/>
    <x v="0"/>
    <x v="53"/>
    <n v="57297"/>
    <n v="23.2"/>
    <n v="8"/>
    <n v="30.2"/>
    <n v="0"/>
    <s v="CTE"/>
  </r>
  <r>
    <n v="394"/>
    <n v="2.33"/>
    <n v="0"/>
    <n v="1"/>
    <x v="0"/>
    <x v="17"/>
    <n v="1"/>
    <n v="1"/>
    <x v="0"/>
    <n v="0"/>
    <n v="0"/>
    <n v="1"/>
    <n v="23.4"/>
    <x v="15"/>
    <n v="0"/>
    <x v="1"/>
    <x v="2"/>
    <n v="40078"/>
    <n v="36.799999999999997"/>
    <n v="8.5"/>
    <n v="14.9"/>
    <n v="28"/>
    <s v="Lib Arts"/>
  </r>
  <r>
    <n v="395"/>
    <n v="1.3340000000000001"/>
    <n v="1"/>
    <n v="0"/>
    <x v="1"/>
    <x v="0"/>
    <n v="1"/>
    <n v="0"/>
    <x v="1"/>
    <n v="0"/>
    <n v="1"/>
    <n v="1"/>
    <n v="19"/>
    <x v="6"/>
    <n v="1"/>
    <x v="0"/>
    <x v="37"/>
    <n v="30500"/>
    <n v="41.7"/>
    <n v="7.4"/>
    <n v="11.6"/>
    <n v="0"/>
    <s v="CTE"/>
  </r>
  <r>
    <n v="396"/>
    <n v="3.0793499999999998"/>
    <n v="0"/>
    <n v="1"/>
    <x v="0"/>
    <x v="30"/>
    <n v="0"/>
    <n v="1"/>
    <x v="1"/>
    <n v="0"/>
    <n v="0"/>
    <n v="0"/>
    <n v="30.2"/>
    <x v="30"/>
    <n v="0"/>
    <x v="0"/>
    <x v="57"/>
    <n v="35513"/>
    <n v="33.4"/>
    <n v="15.5"/>
    <n v="14.7"/>
    <n v="0"/>
    <s v="Lib Arts"/>
  </r>
  <r>
    <n v="397"/>
    <n v="3.2912499999999998"/>
    <n v="0"/>
    <n v="0"/>
    <x v="0"/>
    <x v="9"/>
    <n v="1"/>
    <n v="0"/>
    <x v="0"/>
    <n v="0"/>
    <n v="0"/>
    <n v="1"/>
    <n v="29"/>
    <x v="66"/>
    <n v="0"/>
    <x v="0"/>
    <x v="18"/>
    <n v="60065"/>
    <n v="29.6"/>
    <n v="12"/>
    <n v="17"/>
    <n v="0"/>
    <s v="Lib Arts"/>
  </r>
  <r>
    <n v="398"/>
    <n v="3.4369200000000002"/>
    <n v="0"/>
    <n v="1"/>
    <x v="0"/>
    <x v="10"/>
    <n v="0"/>
    <n v="1"/>
    <x v="1"/>
    <n v="0"/>
    <n v="0"/>
    <n v="1"/>
    <n v="23.2"/>
    <x v="40"/>
    <n v="1"/>
    <x v="0"/>
    <x v="20"/>
    <n v="39966"/>
    <n v="37.5"/>
    <n v="8.6999999999999993"/>
    <n v="14.5"/>
    <n v="0"/>
    <s v="CTE"/>
  </r>
  <r>
    <n v="399"/>
    <n v="2"/>
    <n v="0"/>
    <n v="0"/>
    <x v="2"/>
    <x v="0"/>
    <n v="1"/>
    <n v="1"/>
    <x v="0"/>
    <n v="1"/>
    <n v="0"/>
    <n v="1"/>
    <n v="32.6"/>
    <x v="15"/>
    <n v="1"/>
    <x v="0"/>
    <x v="20"/>
    <n v="55275"/>
    <n v="22.7"/>
    <n v="7.2"/>
    <n v="25.4"/>
    <n v="0"/>
    <s v="CTE"/>
  </r>
  <r>
    <n v="400"/>
    <n v="2.82402"/>
    <n v="0"/>
    <n v="0"/>
    <x v="2"/>
    <x v="3"/>
    <n v="1"/>
    <n v="0"/>
    <x v="1"/>
    <n v="1"/>
    <n v="0"/>
    <n v="1"/>
    <n v="25.5"/>
    <x v="65"/>
    <n v="1"/>
    <x v="0"/>
    <x v="51"/>
    <n v="61278"/>
    <n v="34.9"/>
    <n v="7.8"/>
    <n v="17.7"/>
    <n v="0"/>
    <s v="CTE"/>
  </r>
  <r>
    <n v="401"/>
    <n v="3.2912499999999998"/>
    <n v="0"/>
    <n v="0"/>
    <x v="0"/>
    <x v="0"/>
    <n v="1"/>
    <n v="0"/>
    <x v="1"/>
    <n v="0"/>
    <n v="0"/>
    <n v="1"/>
    <n v="35.200000000000003"/>
    <x v="10"/>
    <n v="0"/>
    <x v="0"/>
    <x v="56"/>
    <n v="60050"/>
    <n v="28.6"/>
    <n v="9.8000000000000007"/>
    <n v="25.4"/>
    <n v="3"/>
    <s v="Lib Arts"/>
  </r>
  <r>
    <n v="402"/>
    <n v="3.9175"/>
    <n v="0"/>
    <n v="0"/>
    <x v="0"/>
    <x v="3"/>
    <n v="1"/>
    <n v="1"/>
    <x v="0"/>
    <n v="0"/>
    <n v="0"/>
    <n v="1"/>
    <n v="25.6"/>
    <x v="13"/>
    <n v="1"/>
    <x v="0"/>
    <x v="23"/>
    <n v="47594"/>
    <n v="36.799999999999997"/>
    <n v="7.6"/>
    <n v="18"/>
    <n v="0"/>
    <s v="CTE"/>
  </r>
  <r>
    <n v="403"/>
    <n v="1.3853800000000001"/>
    <n v="1"/>
    <n v="0"/>
    <x v="2"/>
    <x v="9"/>
    <n v="0"/>
    <n v="0"/>
    <x v="0"/>
    <n v="1"/>
    <n v="0"/>
    <n v="1"/>
    <n v="25.6"/>
    <x v="4"/>
    <n v="0"/>
    <x v="0"/>
    <x v="11"/>
    <n v="47594"/>
    <n v="36.799999999999997"/>
    <n v="7.6"/>
    <n v="18"/>
    <n v="0"/>
    <s v="Lib Arts"/>
  </r>
  <r>
    <n v="404"/>
    <n v="2.63578"/>
    <n v="0"/>
    <n v="0"/>
    <x v="0"/>
    <x v="0"/>
    <n v="1"/>
    <n v="1"/>
    <x v="0"/>
    <n v="0"/>
    <n v="0"/>
    <n v="1"/>
    <n v="13.2"/>
    <x v="34"/>
    <n v="0"/>
    <x v="0"/>
    <x v="7"/>
    <n v="24208"/>
    <n v="30.4"/>
    <n v="3.8"/>
    <n v="9.4"/>
    <n v="0"/>
    <s v="Lib Arts"/>
  </r>
  <r>
    <n v="405"/>
    <n v="2.81027"/>
    <n v="0"/>
    <n v="0"/>
    <x v="0"/>
    <x v="0"/>
    <n v="1"/>
    <n v="1"/>
    <x v="0"/>
    <n v="0"/>
    <n v="0"/>
    <n v="1"/>
    <n v="15.4"/>
    <x v="33"/>
    <n v="0"/>
    <x v="0"/>
    <x v="27"/>
    <n v="36447"/>
    <n v="40.700000000000003"/>
    <n v="6.9"/>
    <n v="8.5"/>
    <n v="0"/>
    <s v="Lib Arts"/>
  </r>
  <r>
    <n v="406"/>
    <n v="3.1197400000000002"/>
    <n v="0"/>
    <n v="1"/>
    <x v="0"/>
    <x v="19"/>
    <n v="0"/>
    <n v="1"/>
    <x v="0"/>
    <n v="0"/>
    <n v="0"/>
    <n v="1"/>
    <n v="29"/>
    <x v="3"/>
    <n v="1"/>
    <x v="0"/>
    <x v="31"/>
    <n v="60065"/>
    <n v="29.6"/>
    <n v="12"/>
    <n v="17"/>
    <n v="18.5"/>
    <s v="CTE"/>
  </r>
  <r>
    <n v="407"/>
    <n v="3.25"/>
    <n v="0"/>
    <n v="1"/>
    <x v="0"/>
    <x v="19"/>
    <n v="0"/>
    <n v="1"/>
    <x v="1"/>
    <n v="0"/>
    <n v="0"/>
    <n v="1"/>
    <n v="40"/>
    <x v="87"/>
    <n v="1"/>
    <x v="0"/>
    <x v="0"/>
    <n v="54629"/>
    <n v="20.5"/>
    <n v="8"/>
    <n v="32"/>
    <n v="8"/>
    <s v="CTE"/>
  </r>
  <r>
    <n v="408"/>
    <n v="2.3203999999999998"/>
    <n v="0"/>
    <n v="0"/>
    <x v="0"/>
    <x v="3"/>
    <n v="1"/>
    <n v="1"/>
    <x v="0"/>
    <n v="0"/>
    <n v="0"/>
    <n v="1"/>
    <n v="22.4"/>
    <x v="29"/>
    <n v="1"/>
    <x v="0"/>
    <x v="61"/>
    <n v="40546"/>
    <n v="35.4"/>
    <n v="7.5"/>
    <n v="14.9"/>
    <n v="0"/>
    <s v="CTE"/>
  </r>
  <r>
    <n v="409"/>
    <n v="3.5384600000000002"/>
    <n v="0"/>
    <n v="0"/>
    <x v="0"/>
    <x v="9"/>
    <n v="1"/>
    <n v="1"/>
    <x v="1"/>
    <n v="0"/>
    <n v="0"/>
    <n v="1"/>
    <n v="38.200000000000003"/>
    <x v="40"/>
    <n v="0"/>
    <x v="0"/>
    <x v="59"/>
    <n v="57297"/>
    <n v="23.2"/>
    <n v="8"/>
    <n v="30.2"/>
    <n v="0"/>
    <s v="Lib Arts"/>
  </r>
  <r>
    <n v="410"/>
    <n v="3.0462099999999999"/>
    <n v="0"/>
    <n v="0"/>
    <x v="2"/>
    <x v="3"/>
    <n v="0"/>
    <n v="1"/>
    <x v="0"/>
    <n v="1"/>
    <n v="0"/>
    <n v="1"/>
    <n v="40"/>
    <x v="86"/>
    <n v="0"/>
    <x v="1"/>
    <x v="2"/>
    <n v="54629"/>
    <n v="20.5"/>
    <n v="8"/>
    <n v="32"/>
    <n v="20"/>
    <s v="Lib Arts"/>
  </r>
  <r>
    <n v="411"/>
    <n v="1.9608300000000001"/>
    <n v="1"/>
    <n v="1"/>
    <x v="2"/>
    <x v="37"/>
    <n v="0"/>
    <n v="1"/>
    <x v="0"/>
    <n v="1"/>
    <n v="0"/>
    <n v="1"/>
    <n v="15.5"/>
    <x v="3"/>
    <n v="0"/>
    <x v="0"/>
    <x v="20"/>
    <n v="39457"/>
    <n v="41.4"/>
    <n v="6"/>
    <n v="9.5"/>
    <n v="0"/>
    <s v="Lib Arts"/>
  </r>
  <r>
    <n v="412"/>
    <n v="3.86957"/>
    <n v="0"/>
    <n v="1"/>
    <x v="0"/>
    <x v="8"/>
    <n v="1"/>
    <n v="0"/>
    <x v="0"/>
    <n v="0"/>
    <n v="0"/>
    <n v="1"/>
    <n v="22"/>
    <x v="30"/>
    <n v="1"/>
    <x v="1"/>
    <x v="2"/>
    <n v="42079"/>
    <n v="35"/>
    <n v="7.6"/>
    <n v="14.4"/>
    <n v="29"/>
    <s v="CTE"/>
  </r>
  <r>
    <n v="413"/>
    <n v="2.5350000000000001"/>
    <n v="0"/>
    <n v="0"/>
    <x v="0"/>
    <x v="1"/>
    <n v="1"/>
    <n v="0"/>
    <x v="1"/>
    <n v="0"/>
    <n v="0"/>
    <n v="1"/>
    <n v="29.9"/>
    <x v="4"/>
    <n v="1"/>
    <x v="0"/>
    <x v="37"/>
    <n v="43148"/>
    <n v="30.6"/>
    <n v="8.1"/>
    <n v="21.8"/>
    <n v="0"/>
    <s v="CTE"/>
  </r>
  <r>
    <n v="414"/>
    <n v="2.17618"/>
    <n v="0"/>
    <n v="1"/>
    <x v="0"/>
    <x v="35"/>
    <n v="0"/>
    <n v="1"/>
    <x v="1"/>
    <n v="0"/>
    <n v="0"/>
    <n v="0"/>
    <n v="25.6"/>
    <x v="0"/>
    <n v="0"/>
    <x v="0"/>
    <x v="23"/>
    <n v="47594"/>
    <n v="36.799999999999997"/>
    <n v="7.6"/>
    <n v="18"/>
    <n v="0"/>
    <s v="Lib Arts"/>
  </r>
  <r>
    <n v="415"/>
    <n v="2"/>
    <n v="0"/>
    <n v="1"/>
    <x v="0"/>
    <x v="17"/>
    <n v="0"/>
    <n v="1"/>
    <x v="0"/>
    <n v="0"/>
    <n v="0"/>
    <n v="1"/>
    <n v="15.5"/>
    <x v="14"/>
    <n v="0"/>
    <x v="0"/>
    <x v="39"/>
    <n v="39457"/>
    <n v="41.4"/>
    <n v="6"/>
    <n v="9.5"/>
    <n v="20"/>
    <s v="Lib Arts"/>
  </r>
  <r>
    <n v="416"/>
    <n v="3.9340000000000002"/>
    <n v="0"/>
    <n v="1"/>
    <x v="0"/>
    <x v="17"/>
    <n v="1"/>
    <n v="1"/>
    <x v="1"/>
    <n v="0"/>
    <n v="0"/>
    <n v="1"/>
    <n v="36.9"/>
    <x v="26"/>
    <n v="1"/>
    <x v="0"/>
    <x v="45"/>
    <n v="37289"/>
    <n v="10.6"/>
    <n v="5.4"/>
    <n v="31.5"/>
    <n v="0"/>
    <s v="CTE"/>
  </r>
  <r>
    <n v="417"/>
    <n v="3"/>
    <n v="0"/>
    <n v="1"/>
    <x v="0"/>
    <x v="30"/>
    <n v="0"/>
    <n v="1"/>
    <x v="0"/>
    <n v="0"/>
    <n v="0"/>
    <n v="1"/>
    <n v="13"/>
    <x v="66"/>
    <n v="0"/>
    <x v="0"/>
    <x v="16"/>
    <n v="40316"/>
    <n v="44.3"/>
    <n v="5.3"/>
    <n v="7.7"/>
    <n v="0"/>
    <s v="Lib Arts"/>
  </r>
  <r>
    <n v="418"/>
    <n v="1.93926"/>
    <n v="1"/>
    <n v="1"/>
    <x v="2"/>
    <x v="16"/>
    <n v="0"/>
    <n v="1"/>
    <x v="0"/>
    <n v="1"/>
    <n v="0"/>
    <n v="0"/>
    <n v="23.6"/>
    <x v="36"/>
    <n v="0"/>
    <x v="0"/>
    <x v="40"/>
    <n v="46944"/>
    <n v="41.6"/>
    <n v="8.1"/>
    <n v="15.5"/>
    <n v="38"/>
    <s v="Lib Arts"/>
  </r>
  <r>
    <n v="419"/>
    <n v="3.7373699999999999"/>
    <n v="0"/>
    <n v="1"/>
    <x v="0"/>
    <x v="22"/>
    <n v="0"/>
    <n v="1"/>
    <x v="0"/>
    <n v="0"/>
    <n v="0"/>
    <n v="0"/>
    <n v="15.5"/>
    <x v="82"/>
    <n v="1"/>
    <x v="0"/>
    <x v="4"/>
    <n v="39219"/>
    <n v="46.1"/>
    <n v="6.4"/>
    <n v="9.1"/>
    <n v="0"/>
    <s v="CTE"/>
  </r>
  <r>
    <n v="420"/>
    <n v="2.7532299999999998"/>
    <n v="0"/>
    <n v="0"/>
    <x v="0"/>
    <x v="1"/>
    <n v="0"/>
    <n v="1"/>
    <x v="1"/>
    <n v="0"/>
    <n v="0"/>
    <n v="1"/>
    <n v="29"/>
    <x v="45"/>
    <n v="1"/>
    <x v="0"/>
    <x v="59"/>
    <n v="60065"/>
    <n v="29.6"/>
    <n v="12"/>
    <n v="17"/>
    <n v="0"/>
    <s v="CTE"/>
  </r>
  <r>
    <n v="421"/>
    <n v="2.2056399999999998"/>
    <n v="0"/>
    <n v="0"/>
    <x v="0"/>
    <x v="1"/>
    <n v="1"/>
    <n v="1"/>
    <x v="1"/>
    <n v="0"/>
    <n v="0"/>
    <n v="1"/>
    <n v="36.099999999999994"/>
    <x v="70"/>
    <n v="1"/>
    <x v="0"/>
    <x v="29"/>
    <n v="50580"/>
    <n v="25"/>
    <n v="10.199999999999999"/>
    <n v="25.9"/>
    <n v="25"/>
    <s v="CTE"/>
  </r>
  <r>
    <n v="422"/>
    <n v="3.1364100000000001"/>
    <n v="0"/>
    <n v="0"/>
    <x v="0"/>
    <x v="9"/>
    <n v="1"/>
    <n v="0"/>
    <x v="0"/>
    <n v="0"/>
    <n v="0"/>
    <n v="0"/>
    <n v="23.2"/>
    <x v="70"/>
    <n v="0"/>
    <x v="0"/>
    <x v="5"/>
    <n v="39966"/>
    <n v="37.5"/>
    <n v="8.6999999999999993"/>
    <n v="14.5"/>
    <n v="0"/>
    <s v="Lib Arts"/>
  </r>
  <r>
    <n v="423"/>
    <n v="4"/>
    <n v="0"/>
    <n v="1"/>
    <x v="0"/>
    <x v="33"/>
    <n v="0"/>
    <n v="0"/>
    <x v="0"/>
    <n v="0"/>
    <n v="0"/>
    <n v="1"/>
    <n v="14"/>
    <x v="88"/>
    <n v="1"/>
    <x v="0"/>
    <x v="41"/>
    <n v="46047"/>
    <n v="38.299999999999997"/>
    <n v="4.5"/>
    <n v="9.5"/>
    <n v="0"/>
    <s v="CTE"/>
  </r>
  <r>
    <n v="424"/>
    <n v="1.91919"/>
    <n v="1"/>
    <n v="0"/>
    <x v="2"/>
    <x v="0"/>
    <n v="1"/>
    <n v="1"/>
    <x v="1"/>
    <n v="1"/>
    <n v="0"/>
    <n v="1"/>
    <n v="13.2"/>
    <x v="29"/>
    <n v="0"/>
    <x v="0"/>
    <x v="17"/>
    <n v="24208"/>
    <n v="30.4"/>
    <n v="3.8"/>
    <n v="9.4"/>
    <n v="0"/>
    <s v="Lib Arts"/>
  </r>
  <r>
    <n v="425"/>
    <n v="1.8835"/>
    <n v="1"/>
    <n v="0"/>
    <x v="0"/>
    <x v="3"/>
    <n v="1"/>
    <n v="0"/>
    <x v="1"/>
    <n v="0"/>
    <n v="0"/>
    <n v="1"/>
    <n v="30.5"/>
    <x v="51"/>
    <n v="0"/>
    <x v="0"/>
    <x v="29"/>
    <n v="46912"/>
    <n v="35.200000000000003"/>
    <n v="13.3"/>
    <n v="17.2"/>
    <n v="0"/>
    <s v="Lib Arts"/>
  </r>
  <r>
    <n v="426"/>
    <n v="3"/>
    <n v="0"/>
    <n v="0"/>
    <x v="0"/>
    <x v="9"/>
    <n v="1"/>
    <n v="1"/>
    <x v="0"/>
    <n v="0"/>
    <n v="0"/>
    <n v="1"/>
    <n v="41.4"/>
    <x v="6"/>
    <n v="0"/>
    <x v="0"/>
    <x v="21"/>
    <n v="76309"/>
    <n v="19.5"/>
    <n v="7"/>
    <n v="34.4"/>
    <n v="0"/>
    <s v="Lib Arts"/>
  </r>
  <r>
    <n v="427"/>
    <n v="3.2966700000000002"/>
    <n v="0"/>
    <n v="1"/>
    <x v="0"/>
    <x v="17"/>
    <n v="0"/>
    <n v="1"/>
    <x v="1"/>
    <n v="0"/>
    <n v="0"/>
    <n v="1"/>
    <n v="31.3"/>
    <x v="36"/>
    <n v="0"/>
    <x v="1"/>
    <x v="2"/>
    <n v="45504"/>
    <n v="18.2"/>
    <n v="4.8"/>
    <n v="26.5"/>
    <n v="0"/>
    <s v="Lib Arts"/>
  </r>
  <r>
    <n v="428"/>
    <n v="3"/>
    <n v="0"/>
    <n v="0"/>
    <x v="2"/>
    <x v="0"/>
    <n v="0"/>
    <n v="1"/>
    <x v="1"/>
    <n v="1"/>
    <n v="0"/>
    <n v="1"/>
    <n v="15.4"/>
    <x v="15"/>
    <n v="0"/>
    <x v="0"/>
    <x v="4"/>
    <n v="36447"/>
    <n v="40.700000000000003"/>
    <n v="6.9"/>
    <n v="8.5"/>
    <n v="0"/>
    <s v="Lib Arts"/>
  </r>
  <r>
    <n v="429"/>
    <n v="2.14357"/>
    <n v="0"/>
    <n v="0"/>
    <x v="0"/>
    <x v="9"/>
    <n v="1"/>
    <n v="1"/>
    <x v="1"/>
    <n v="0"/>
    <n v="0"/>
    <n v="1"/>
    <n v="38.099999999999994"/>
    <x v="22"/>
    <n v="0"/>
    <x v="0"/>
    <x v="45"/>
    <n v="56977"/>
    <n v="22.9"/>
    <n v="10.199999999999999"/>
    <n v="27.9"/>
    <n v="0"/>
    <s v="Lib Arts"/>
  </r>
  <r>
    <n v="430"/>
    <n v="1.89093"/>
    <n v="1"/>
    <n v="0"/>
    <x v="0"/>
    <x v="0"/>
    <n v="1"/>
    <n v="1"/>
    <x v="0"/>
    <n v="0"/>
    <n v="0"/>
    <n v="1"/>
    <n v="31.8"/>
    <x v="42"/>
    <n v="0"/>
    <x v="0"/>
    <x v="27"/>
    <n v="39260"/>
    <n v="23.4"/>
    <n v="5.8"/>
    <n v="26"/>
    <n v="0"/>
    <s v="Lib Arts"/>
  </r>
  <r>
    <n v="431"/>
    <n v="2.81087"/>
    <n v="0"/>
    <n v="1"/>
    <x v="1"/>
    <x v="25"/>
    <n v="1"/>
    <n v="1"/>
    <x v="1"/>
    <n v="0"/>
    <n v="1"/>
    <n v="1"/>
    <n v="30.2"/>
    <x v="51"/>
    <n v="1"/>
    <x v="0"/>
    <x v="27"/>
    <n v="35513"/>
    <n v="33.4"/>
    <n v="15.5"/>
    <n v="14.7"/>
    <n v="0"/>
    <s v="CTE"/>
  </r>
  <r>
    <n v="432"/>
    <n v="2.8335699999999999"/>
    <n v="0"/>
    <n v="0"/>
    <x v="0"/>
    <x v="0"/>
    <n v="1"/>
    <n v="0"/>
    <x v="1"/>
    <n v="0"/>
    <n v="0"/>
    <n v="1"/>
    <n v="29"/>
    <x v="64"/>
    <n v="0"/>
    <x v="0"/>
    <x v="62"/>
    <n v="60065"/>
    <n v="29.6"/>
    <n v="12"/>
    <n v="17"/>
    <n v="8"/>
    <s v="Lib Arts"/>
  </r>
  <r>
    <n v="433"/>
    <n v="0.83250000000000002"/>
    <n v="1"/>
    <n v="0"/>
    <x v="0"/>
    <x v="3"/>
    <n v="0"/>
    <n v="1"/>
    <x v="1"/>
    <n v="0"/>
    <n v="0"/>
    <n v="1"/>
    <n v="13"/>
    <x v="15"/>
    <n v="1"/>
    <x v="0"/>
    <x v="41"/>
    <n v="40316"/>
    <n v="44.3"/>
    <n v="5.3"/>
    <n v="7.7"/>
    <n v="0"/>
    <s v="CTE"/>
  </r>
  <r>
    <n v="434"/>
    <n v="3.0463900000000002"/>
    <n v="0"/>
    <n v="1"/>
    <x v="2"/>
    <x v="6"/>
    <n v="1"/>
    <n v="1"/>
    <x v="0"/>
    <n v="1"/>
    <n v="0"/>
    <n v="1"/>
    <n v="31.8"/>
    <x v="1"/>
    <n v="1"/>
    <x v="0"/>
    <x v="4"/>
    <n v="39260"/>
    <n v="23.4"/>
    <n v="5.8"/>
    <n v="26"/>
    <n v="0"/>
    <s v="CTE"/>
  </r>
  <r>
    <n v="435"/>
    <n v="3.214"/>
    <n v="0"/>
    <n v="1"/>
    <x v="0"/>
    <x v="6"/>
    <n v="0"/>
    <n v="1"/>
    <x v="1"/>
    <n v="0"/>
    <n v="0"/>
    <n v="1"/>
    <n v="38.200000000000003"/>
    <x v="29"/>
    <n v="0"/>
    <x v="0"/>
    <x v="12"/>
    <n v="57297"/>
    <n v="23.2"/>
    <n v="8"/>
    <n v="30.2"/>
    <n v="0"/>
    <s v="Lib Arts"/>
  </r>
  <r>
    <n v="436"/>
    <n v="4"/>
    <n v="0"/>
    <n v="1"/>
    <x v="0"/>
    <x v="24"/>
    <n v="1"/>
    <n v="1"/>
    <x v="0"/>
    <n v="0"/>
    <n v="0"/>
    <n v="1"/>
    <n v="15.5"/>
    <x v="36"/>
    <n v="1"/>
    <x v="1"/>
    <x v="2"/>
    <n v="39457"/>
    <n v="41.4"/>
    <n v="6"/>
    <n v="9.5"/>
    <n v="0"/>
    <s v="CTE"/>
  </r>
  <r>
    <n v="437"/>
    <n v="3.9210500000000001"/>
    <n v="0"/>
    <n v="1"/>
    <x v="0"/>
    <x v="33"/>
    <n v="0"/>
    <n v="1"/>
    <x v="0"/>
    <n v="0"/>
    <n v="0"/>
    <n v="1"/>
    <n v="27.9"/>
    <x v="18"/>
    <n v="1"/>
    <x v="1"/>
    <x v="2"/>
    <n v="47177"/>
    <n v="29.6"/>
    <n v="6"/>
    <n v="21.9"/>
    <n v="0"/>
    <s v="CTE"/>
  </r>
  <r>
    <n v="438"/>
    <n v="2.5437500000000002"/>
    <n v="0"/>
    <n v="0"/>
    <x v="0"/>
    <x v="3"/>
    <n v="0"/>
    <n v="1"/>
    <x v="0"/>
    <n v="0"/>
    <n v="0"/>
    <n v="1"/>
    <n v="15.4"/>
    <x v="12"/>
    <n v="0"/>
    <x v="0"/>
    <x v="16"/>
    <n v="36447"/>
    <n v="40.700000000000003"/>
    <n v="6.9"/>
    <n v="8.5"/>
    <n v="0"/>
    <s v="Lib Arts"/>
  </r>
  <r>
    <n v="439"/>
    <n v="3.0973700000000002"/>
    <n v="0"/>
    <n v="1"/>
    <x v="0"/>
    <x v="10"/>
    <n v="0"/>
    <n v="1"/>
    <x v="0"/>
    <n v="0"/>
    <n v="0"/>
    <n v="1"/>
    <n v="25.6"/>
    <x v="18"/>
    <n v="0"/>
    <x v="1"/>
    <x v="2"/>
    <n v="47594"/>
    <n v="36.799999999999997"/>
    <n v="7.6"/>
    <n v="18"/>
    <n v="0"/>
    <s v="Lib Arts"/>
  </r>
  <r>
    <n v="440"/>
    <n v="2.67"/>
    <n v="0"/>
    <n v="0"/>
    <x v="0"/>
    <x v="7"/>
    <n v="1"/>
    <n v="0"/>
    <x v="1"/>
    <n v="0"/>
    <n v="0"/>
    <n v="1"/>
    <n v="23.2"/>
    <x v="15"/>
    <n v="0"/>
    <x v="1"/>
    <x v="2"/>
    <n v="39966"/>
    <n v="37.5"/>
    <n v="8.6999999999999993"/>
    <n v="14.5"/>
    <n v="0"/>
    <s v="Lib Arts"/>
  </r>
  <r>
    <n v="441"/>
    <n v="2.3533300000000001"/>
    <n v="0"/>
    <n v="0"/>
    <x v="0"/>
    <x v="1"/>
    <n v="1"/>
    <n v="1"/>
    <x v="1"/>
    <n v="0"/>
    <n v="0"/>
    <n v="1"/>
    <n v="38.200000000000003"/>
    <x v="8"/>
    <n v="1"/>
    <x v="0"/>
    <x v="21"/>
    <n v="57297"/>
    <n v="23.2"/>
    <n v="8"/>
    <n v="30.2"/>
    <n v="0"/>
    <s v="CTE"/>
  </r>
  <r>
    <n v="442"/>
    <n v="0.23077"/>
    <n v="1"/>
    <n v="1"/>
    <x v="0"/>
    <x v="12"/>
    <n v="0"/>
    <n v="0"/>
    <x v="0"/>
    <n v="0"/>
    <n v="0"/>
    <n v="1"/>
    <n v="15.5"/>
    <x v="15"/>
    <n v="0"/>
    <x v="0"/>
    <x v="18"/>
    <n v="39457"/>
    <n v="41.4"/>
    <n v="6"/>
    <n v="9.5"/>
    <n v="21"/>
    <s v="Lib Arts"/>
  </r>
  <r>
    <n v="443"/>
    <n v="2.17706"/>
    <n v="0"/>
    <n v="0"/>
    <x v="0"/>
    <x v="0"/>
    <n v="1"/>
    <n v="0"/>
    <x v="1"/>
    <n v="0"/>
    <n v="0"/>
    <n v="1"/>
    <n v="38.099999999999994"/>
    <x v="43"/>
    <n v="0"/>
    <x v="0"/>
    <x v="23"/>
    <n v="56977"/>
    <n v="22.9"/>
    <n v="10.199999999999999"/>
    <n v="27.9"/>
    <n v="0"/>
    <s v="Lib Arts"/>
  </r>
  <r>
    <n v="444"/>
    <n v="3.94923"/>
    <n v="0"/>
    <n v="1"/>
    <x v="0"/>
    <x v="40"/>
    <n v="1"/>
    <n v="1"/>
    <x v="0"/>
    <n v="0"/>
    <n v="0"/>
    <n v="1"/>
    <n v="13"/>
    <x v="86"/>
    <n v="1"/>
    <x v="0"/>
    <x v="24"/>
    <n v="40316"/>
    <n v="44.3"/>
    <n v="5.3"/>
    <n v="7.7"/>
    <n v="0"/>
    <s v="CTE"/>
  </r>
  <r>
    <n v="445"/>
    <n v="1.9175"/>
    <n v="1"/>
    <n v="0"/>
    <x v="0"/>
    <x v="1"/>
    <n v="1"/>
    <n v="0"/>
    <x v="1"/>
    <n v="0"/>
    <n v="0"/>
    <n v="1"/>
    <n v="34.799999999999997"/>
    <x v="66"/>
    <n v="0"/>
    <x v="0"/>
    <x v="32"/>
    <n v="37511"/>
    <n v="15.1"/>
    <n v="6.1"/>
    <n v="28.7"/>
    <n v="0"/>
    <s v="Lib Arts"/>
  </r>
  <r>
    <n v="446"/>
    <n v="2.3570700000000002"/>
    <n v="0"/>
    <n v="0"/>
    <x v="0"/>
    <x v="3"/>
    <n v="0"/>
    <n v="1"/>
    <x v="1"/>
    <n v="0"/>
    <n v="0"/>
    <n v="1"/>
    <n v="7"/>
    <x v="24"/>
    <n v="1"/>
    <x v="0"/>
    <x v="39"/>
    <n v="37656"/>
    <n v="62.3"/>
    <n v="2.4"/>
    <n v="4.5999999999999996"/>
    <n v="0"/>
    <s v="CTE"/>
  </r>
  <r>
    <n v="447"/>
    <n v="1.736"/>
    <n v="1"/>
    <n v="1"/>
    <x v="2"/>
    <x v="27"/>
    <n v="0"/>
    <n v="1"/>
    <x v="0"/>
    <n v="1"/>
    <n v="0"/>
    <n v="1"/>
    <n v="13.2"/>
    <x v="26"/>
    <n v="1"/>
    <x v="0"/>
    <x v="25"/>
    <n v="24208"/>
    <n v="30.4"/>
    <n v="3.8"/>
    <n v="9.4"/>
    <n v="0"/>
    <s v="CTE"/>
  </r>
  <r>
    <n v="448"/>
    <n v="2.7614299999999998"/>
    <n v="0"/>
    <n v="0"/>
    <x v="0"/>
    <x v="9"/>
    <n v="1"/>
    <n v="0"/>
    <x v="0"/>
    <n v="0"/>
    <n v="0"/>
    <n v="1"/>
    <n v="38.099999999999994"/>
    <x v="32"/>
    <n v="0"/>
    <x v="0"/>
    <x v="21"/>
    <n v="56977"/>
    <n v="22.9"/>
    <n v="10.199999999999999"/>
    <n v="27.9"/>
    <n v="0"/>
    <s v="Lib Arts"/>
  </r>
  <r>
    <n v="449"/>
    <n v="3"/>
    <n v="0"/>
    <n v="1"/>
    <x v="0"/>
    <x v="20"/>
    <n v="1"/>
    <n v="0"/>
    <x v="1"/>
    <n v="0"/>
    <n v="0"/>
    <n v="1"/>
    <n v="17.2"/>
    <x v="6"/>
    <n v="0"/>
    <x v="1"/>
    <x v="2"/>
    <n v="41425"/>
    <n v="46.4"/>
    <n v="6.6"/>
    <n v="10.6"/>
    <n v="0"/>
    <s v="Lib Arts"/>
  </r>
  <r>
    <n v="450"/>
    <n v="2.1885699999999999"/>
    <n v="0"/>
    <n v="0"/>
    <x v="0"/>
    <x v="0"/>
    <n v="1"/>
    <n v="0"/>
    <x v="0"/>
    <n v="0"/>
    <n v="0"/>
    <n v="1"/>
    <n v="34.799999999999997"/>
    <x v="44"/>
    <n v="0"/>
    <x v="0"/>
    <x v="18"/>
    <n v="37511"/>
    <n v="15.1"/>
    <n v="6.1"/>
    <n v="28.7"/>
    <n v="0"/>
    <s v="Lib Arts"/>
  </r>
  <r>
    <n v="451"/>
    <n v="2.75258"/>
    <n v="0"/>
    <n v="0"/>
    <x v="0"/>
    <x v="9"/>
    <n v="1"/>
    <n v="1"/>
    <x v="0"/>
    <n v="0"/>
    <n v="0"/>
    <n v="1"/>
    <n v="22"/>
    <x v="69"/>
    <n v="1"/>
    <x v="0"/>
    <x v="45"/>
    <n v="42079"/>
    <n v="35"/>
    <n v="7.6"/>
    <n v="14.4"/>
    <n v="0"/>
    <s v="CTE"/>
  </r>
  <r>
    <n v="452"/>
    <n v="3.2001499999999998"/>
    <n v="0"/>
    <n v="0"/>
    <x v="0"/>
    <x v="3"/>
    <n v="1"/>
    <n v="0"/>
    <x v="0"/>
    <n v="0"/>
    <n v="0"/>
    <n v="1"/>
    <n v="22.1"/>
    <x v="89"/>
    <n v="0"/>
    <x v="0"/>
    <x v="11"/>
    <n v="42118"/>
    <n v="41.4"/>
    <n v="8.3000000000000007"/>
    <n v="13.8"/>
    <n v="0"/>
    <s v="Lib Arts"/>
  </r>
  <r>
    <n v="453"/>
    <n v="1.4239999999999999"/>
    <n v="1"/>
    <n v="0"/>
    <x v="0"/>
    <x v="3"/>
    <n v="1"/>
    <n v="0"/>
    <x v="1"/>
    <n v="0"/>
    <n v="0"/>
    <n v="0"/>
    <n v="38.200000000000003"/>
    <x v="13"/>
    <n v="0"/>
    <x v="0"/>
    <x v="18"/>
    <n v="57297"/>
    <n v="23.2"/>
    <n v="8"/>
    <n v="30.2"/>
    <n v="0"/>
    <s v="Lib Arts"/>
  </r>
  <r>
    <n v="454"/>
    <n v="2.7264400000000002"/>
    <n v="0"/>
    <n v="1"/>
    <x v="2"/>
    <x v="12"/>
    <n v="1"/>
    <n v="0"/>
    <x v="0"/>
    <n v="1"/>
    <n v="0"/>
    <n v="1"/>
    <n v="38.099999999999994"/>
    <x v="34"/>
    <n v="0"/>
    <x v="0"/>
    <x v="6"/>
    <n v="56977"/>
    <n v="22.9"/>
    <n v="10.199999999999999"/>
    <n v="27.9"/>
    <n v="0"/>
    <s v="Lib Arts"/>
  </r>
  <r>
    <n v="455"/>
    <n v="3.2010000000000001"/>
    <n v="0"/>
    <n v="0"/>
    <x v="0"/>
    <x v="7"/>
    <n v="0"/>
    <n v="0"/>
    <x v="0"/>
    <n v="0"/>
    <n v="0"/>
    <n v="1"/>
    <n v="17.3"/>
    <x v="67"/>
    <n v="0"/>
    <x v="1"/>
    <x v="2"/>
    <n v="40945"/>
    <n v="42.9"/>
    <n v="5.2"/>
    <n v="12.1"/>
    <n v="0"/>
    <s v="Lib Arts"/>
  </r>
  <r>
    <n v="456"/>
    <n v="2.9328099999999999"/>
    <n v="0"/>
    <n v="1"/>
    <x v="0"/>
    <x v="6"/>
    <n v="1"/>
    <n v="1"/>
    <x v="0"/>
    <n v="0"/>
    <n v="0"/>
    <n v="1"/>
    <n v="38.200000000000003"/>
    <x v="46"/>
    <n v="1"/>
    <x v="0"/>
    <x v="32"/>
    <n v="57297"/>
    <n v="23.2"/>
    <n v="8"/>
    <n v="30.2"/>
    <n v="0"/>
    <s v="CTE"/>
  </r>
  <r>
    <n v="457"/>
    <n v="2.5596000000000001"/>
    <n v="0"/>
    <n v="0"/>
    <x v="0"/>
    <x v="0"/>
    <n v="1"/>
    <n v="1"/>
    <x v="0"/>
    <n v="0"/>
    <n v="0"/>
    <n v="1"/>
    <n v="22.6"/>
    <x v="29"/>
    <n v="0"/>
    <x v="0"/>
    <x v="33"/>
    <n v="43180"/>
    <n v="33.6"/>
    <n v="8.4"/>
    <n v="14.2"/>
    <n v="0"/>
    <s v="Lib Arts"/>
  </r>
  <r>
    <n v="458"/>
    <n v="3.1581800000000002"/>
    <n v="0"/>
    <n v="0"/>
    <x v="0"/>
    <x v="3"/>
    <n v="1"/>
    <n v="0"/>
    <x v="0"/>
    <n v="0"/>
    <n v="0"/>
    <n v="1"/>
    <n v="31.8"/>
    <x v="3"/>
    <n v="0"/>
    <x v="0"/>
    <x v="29"/>
    <n v="39260"/>
    <n v="23.4"/>
    <n v="5.8"/>
    <n v="26"/>
    <n v="0"/>
    <s v="Lib Arts"/>
  </r>
  <r>
    <n v="459"/>
    <n v="3.335"/>
    <n v="0"/>
    <n v="1"/>
    <x v="2"/>
    <x v="8"/>
    <n v="0"/>
    <n v="0"/>
    <x v="0"/>
    <n v="1"/>
    <n v="0"/>
    <n v="0"/>
    <n v="17.899999999999999"/>
    <x v="14"/>
    <n v="1"/>
    <x v="0"/>
    <x v="12"/>
    <n v="38366"/>
    <n v="37.5"/>
    <n v="6.2"/>
    <n v="11.7"/>
    <n v="0"/>
    <s v="CTE"/>
  </r>
  <r>
    <n v="460"/>
    <n v="2.6807300000000001"/>
    <n v="0"/>
    <n v="1"/>
    <x v="0"/>
    <x v="4"/>
    <n v="0"/>
    <n v="1"/>
    <x v="0"/>
    <n v="0"/>
    <n v="0"/>
    <n v="1"/>
    <n v="15.5"/>
    <x v="90"/>
    <n v="1"/>
    <x v="0"/>
    <x v="29"/>
    <n v="39457"/>
    <n v="41.4"/>
    <n v="6"/>
    <n v="9.5"/>
    <n v="0"/>
    <s v="CTE"/>
  </r>
  <r>
    <n v="461"/>
    <n v="4"/>
    <n v="0"/>
    <n v="1"/>
    <x v="1"/>
    <x v="15"/>
    <n v="1"/>
    <n v="1"/>
    <x v="0"/>
    <n v="0"/>
    <n v="1"/>
    <n v="1"/>
    <n v="24.9"/>
    <x v="15"/>
    <n v="0"/>
    <x v="0"/>
    <x v="48"/>
    <n v="39481"/>
    <n v="33.6"/>
    <n v="7"/>
    <n v="17.899999999999999"/>
    <n v="20"/>
    <s v="Lib Arts"/>
  </r>
  <r>
    <n v="462"/>
    <n v="2.3335699999999999"/>
    <n v="0"/>
    <n v="1"/>
    <x v="2"/>
    <x v="12"/>
    <n v="1"/>
    <n v="1"/>
    <x v="0"/>
    <n v="1"/>
    <n v="0"/>
    <n v="1"/>
    <n v="13.2"/>
    <x v="87"/>
    <n v="1"/>
    <x v="0"/>
    <x v="29"/>
    <n v="24208"/>
    <n v="30.4"/>
    <n v="3.8"/>
    <n v="9.4"/>
    <n v="0"/>
    <s v="CTE"/>
  </r>
  <r>
    <n v="463"/>
    <n v="2.7583899999999999"/>
    <n v="0"/>
    <n v="1"/>
    <x v="0"/>
    <x v="14"/>
    <n v="0"/>
    <n v="1"/>
    <x v="0"/>
    <n v="0"/>
    <n v="0"/>
    <n v="0"/>
    <n v="13.2"/>
    <x v="91"/>
    <n v="0"/>
    <x v="1"/>
    <x v="2"/>
    <n v="32129"/>
    <n v="37.6"/>
    <n v="5"/>
    <n v="8.1999999999999993"/>
    <n v="0"/>
    <s v="Lib Arts"/>
  </r>
  <r>
    <n v="464"/>
    <n v="3.3378700000000001"/>
    <n v="0"/>
    <n v="1"/>
    <x v="0"/>
    <x v="6"/>
    <n v="0"/>
    <n v="1"/>
    <x v="1"/>
    <n v="0"/>
    <n v="0"/>
    <n v="1"/>
    <n v="34.799999999999997"/>
    <x v="92"/>
    <n v="1"/>
    <x v="0"/>
    <x v="4"/>
    <n v="37511"/>
    <n v="15.1"/>
    <n v="6.1"/>
    <n v="28.7"/>
    <n v="0"/>
    <s v="CTE"/>
  </r>
  <r>
    <n v="465"/>
    <n v="3.25963"/>
    <n v="0"/>
    <n v="1"/>
    <x v="0"/>
    <x v="5"/>
    <n v="0"/>
    <n v="0"/>
    <x v="0"/>
    <n v="0"/>
    <n v="0"/>
    <n v="1"/>
    <n v="35.200000000000003"/>
    <x v="36"/>
    <n v="1"/>
    <x v="0"/>
    <x v="29"/>
    <n v="60050"/>
    <n v="28.6"/>
    <n v="9.8000000000000007"/>
    <n v="25.4"/>
    <n v="0"/>
    <s v="CTE"/>
  </r>
  <r>
    <n v="466"/>
    <n v="3"/>
    <n v="0"/>
    <n v="0"/>
    <x v="2"/>
    <x v="3"/>
    <n v="0"/>
    <n v="0"/>
    <x v="1"/>
    <n v="1"/>
    <n v="0"/>
    <n v="1"/>
    <n v="38.099999999999994"/>
    <x v="15"/>
    <n v="0"/>
    <x v="0"/>
    <x v="35"/>
    <n v="56977"/>
    <n v="22.9"/>
    <n v="10.199999999999999"/>
    <n v="27.9"/>
    <n v="0"/>
    <s v="Lib Arts"/>
  </r>
  <r>
    <n v="467"/>
    <n v="3.9587500000000002"/>
    <n v="0"/>
    <n v="0"/>
    <x v="0"/>
    <x v="0"/>
    <n v="0"/>
    <n v="1"/>
    <x v="1"/>
    <n v="0"/>
    <n v="0"/>
    <n v="1"/>
    <n v="6.8"/>
    <x v="66"/>
    <n v="1"/>
    <x v="0"/>
    <x v="8"/>
    <n v="27065"/>
    <n v="43.1"/>
    <n v="4"/>
    <n v="2.8"/>
    <n v="0"/>
    <s v="CTE"/>
  </r>
  <r>
    <n v="468"/>
    <n v="2.7208299999999999"/>
    <n v="0"/>
    <n v="0"/>
    <x v="2"/>
    <x v="0"/>
    <n v="1"/>
    <n v="1"/>
    <x v="0"/>
    <n v="1"/>
    <n v="0"/>
    <n v="0"/>
    <n v="31.8"/>
    <x v="13"/>
    <n v="0"/>
    <x v="0"/>
    <x v="16"/>
    <n v="39260"/>
    <n v="23.4"/>
    <n v="5.8"/>
    <n v="26"/>
    <n v="0"/>
    <s v="Lib Arts"/>
  </r>
  <r>
    <n v="469"/>
    <n v="2.7255600000000002"/>
    <n v="0"/>
    <n v="0"/>
    <x v="0"/>
    <x v="3"/>
    <n v="0"/>
    <n v="0"/>
    <x v="1"/>
    <n v="0"/>
    <n v="0"/>
    <n v="1"/>
    <n v="9.1"/>
    <x v="46"/>
    <n v="1"/>
    <x v="0"/>
    <x v="18"/>
    <n v="40625"/>
    <n v="46.2"/>
    <n v="3.8"/>
    <n v="5.3"/>
    <n v="0"/>
    <s v="CTE"/>
  </r>
  <r>
    <n v="470"/>
    <n v="4"/>
    <n v="0"/>
    <n v="1"/>
    <x v="0"/>
    <x v="21"/>
    <n v="1"/>
    <n v="0"/>
    <x v="0"/>
    <n v="0"/>
    <n v="0"/>
    <n v="1"/>
    <n v="17.3"/>
    <x v="37"/>
    <n v="1"/>
    <x v="0"/>
    <x v="16"/>
    <n v="40945"/>
    <n v="42.9"/>
    <n v="5.2"/>
    <n v="12.1"/>
    <n v="0"/>
    <s v="CTE"/>
  </r>
  <r>
    <n v="471"/>
    <n v="4"/>
    <n v="0"/>
    <n v="0"/>
    <x v="0"/>
    <x v="3"/>
    <n v="0"/>
    <n v="1"/>
    <x v="0"/>
    <n v="0"/>
    <n v="0"/>
    <n v="1"/>
    <n v="34.799999999999997"/>
    <x v="16"/>
    <n v="0"/>
    <x v="1"/>
    <x v="2"/>
    <n v="37511"/>
    <n v="15.1"/>
    <n v="6.1"/>
    <n v="28.7"/>
    <n v="0"/>
    <s v="Lib Arts"/>
  </r>
  <r>
    <n v="472"/>
    <n v="3.3940899999999998"/>
    <n v="0"/>
    <n v="1"/>
    <x v="0"/>
    <x v="29"/>
    <n v="1"/>
    <n v="1"/>
    <x v="1"/>
    <n v="0"/>
    <n v="0"/>
    <n v="1"/>
    <n v="29"/>
    <x v="2"/>
    <n v="1"/>
    <x v="0"/>
    <x v="16"/>
    <n v="60065"/>
    <n v="29.6"/>
    <n v="12"/>
    <n v="17"/>
    <n v="0"/>
    <s v="CTE"/>
  </r>
  <r>
    <n v="473"/>
    <n v="2.8669199999999999"/>
    <n v="0"/>
    <n v="1"/>
    <x v="0"/>
    <x v="31"/>
    <n v="0"/>
    <n v="1"/>
    <x v="0"/>
    <n v="0"/>
    <n v="0"/>
    <n v="1"/>
    <n v="23.4"/>
    <x v="9"/>
    <n v="1"/>
    <x v="0"/>
    <x v="0"/>
    <n v="40078"/>
    <n v="36.799999999999997"/>
    <n v="8.5"/>
    <n v="14.9"/>
    <n v="27"/>
    <s v="CTE"/>
  </r>
  <r>
    <n v="474"/>
    <n v="3.5024999999999999"/>
    <n v="0"/>
    <n v="1"/>
    <x v="2"/>
    <x v="11"/>
    <n v="0"/>
    <n v="0"/>
    <x v="0"/>
    <n v="1"/>
    <n v="0"/>
    <n v="1"/>
    <n v="13"/>
    <x v="13"/>
    <n v="0"/>
    <x v="0"/>
    <x v="36"/>
    <n v="40316"/>
    <n v="44.3"/>
    <n v="5.3"/>
    <n v="7.7"/>
    <n v="0"/>
    <s v="Lib Arts"/>
  </r>
  <r>
    <n v="475"/>
    <n v="2.5"/>
    <n v="0"/>
    <n v="1"/>
    <x v="0"/>
    <x v="25"/>
    <n v="0"/>
    <n v="1"/>
    <x v="1"/>
    <n v="0"/>
    <n v="0"/>
    <n v="1"/>
    <n v="28.799999999999997"/>
    <x v="0"/>
    <n v="1"/>
    <x v="1"/>
    <x v="2"/>
    <n v="25683"/>
    <n v="21.1"/>
    <n v="4.9000000000000004"/>
    <n v="23.9"/>
    <n v="22"/>
    <s v="CTE"/>
  </r>
  <r>
    <n v="476"/>
    <n v="1.8163199999999999"/>
    <n v="1"/>
    <n v="0"/>
    <x v="0"/>
    <x v="3"/>
    <n v="1"/>
    <n v="1"/>
    <x v="0"/>
    <n v="0"/>
    <n v="0"/>
    <n v="1"/>
    <n v="20"/>
    <x v="0"/>
    <n v="0"/>
    <x v="0"/>
    <x v="42"/>
    <n v="37076"/>
    <n v="38"/>
    <n v="8.9"/>
    <n v="11.1"/>
    <n v="0"/>
    <s v="Lib Arts"/>
  </r>
  <r>
    <n v="477"/>
    <n v="2.8237800000000002"/>
    <n v="0"/>
    <n v="1"/>
    <x v="0"/>
    <x v="6"/>
    <n v="1"/>
    <n v="1"/>
    <x v="1"/>
    <n v="0"/>
    <n v="0"/>
    <n v="1"/>
    <n v="38.200000000000003"/>
    <x v="93"/>
    <n v="0"/>
    <x v="0"/>
    <x v="12"/>
    <n v="57297"/>
    <n v="23.2"/>
    <n v="8"/>
    <n v="30.2"/>
    <n v="0"/>
    <s v="Lib Arts"/>
  </r>
  <r>
    <n v="478"/>
    <n v="1.90381"/>
    <n v="1"/>
    <n v="0"/>
    <x v="0"/>
    <x v="0"/>
    <n v="1"/>
    <n v="1"/>
    <x v="0"/>
    <n v="0"/>
    <n v="0"/>
    <n v="1"/>
    <n v="44.8"/>
    <x v="12"/>
    <n v="0"/>
    <x v="0"/>
    <x v="12"/>
    <n v="74742"/>
    <n v="17.100000000000001"/>
    <n v="5.9"/>
    <n v="38.9"/>
    <n v="0"/>
    <s v="Lib Arts"/>
  </r>
  <r>
    <n v="479"/>
    <n v="3.6029800000000001"/>
    <n v="0"/>
    <n v="1"/>
    <x v="0"/>
    <x v="20"/>
    <n v="1"/>
    <n v="0"/>
    <x v="0"/>
    <n v="0"/>
    <n v="0"/>
    <n v="1"/>
    <n v="18.600000000000001"/>
    <x v="56"/>
    <n v="1"/>
    <x v="0"/>
    <x v="8"/>
    <n v="38235"/>
    <n v="41.2"/>
    <n v="9"/>
    <n v="9.6"/>
    <n v="4"/>
    <s v="CTE"/>
  </r>
  <r>
    <n v="480"/>
    <n v="3"/>
    <n v="0"/>
    <n v="0"/>
    <x v="0"/>
    <x v="3"/>
    <n v="1"/>
    <n v="0"/>
    <x v="1"/>
    <n v="0"/>
    <n v="0"/>
    <n v="1"/>
    <n v="17.3"/>
    <x v="47"/>
    <n v="0"/>
    <x v="0"/>
    <x v="48"/>
    <n v="40945"/>
    <n v="42.9"/>
    <n v="5.2"/>
    <n v="12.1"/>
    <n v="0"/>
    <s v="Lib Arts"/>
  </r>
  <r>
    <n v="481"/>
    <n v="3.23245"/>
    <n v="0"/>
    <n v="1"/>
    <x v="0"/>
    <x v="39"/>
    <n v="0"/>
    <n v="1"/>
    <x v="0"/>
    <n v="0"/>
    <n v="0"/>
    <n v="1"/>
    <n v="22"/>
    <x v="3"/>
    <n v="1"/>
    <x v="0"/>
    <x v="13"/>
    <n v="42079"/>
    <n v="35"/>
    <n v="7.6"/>
    <n v="14.4"/>
    <n v="0"/>
    <s v="CTE"/>
  </r>
  <r>
    <n v="482"/>
    <n v="3.33"/>
    <n v="0"/>
    <n v="0"/>
    <x v="0"/>
    <x v="1"/>
    <n v="1"/>
    <n v="1"/>
    <x v="1"/>
    <n v="0"/>
    <n v="0"/>
    <n v="1"/>
    <n v="17.899999999999999"/>
    <x v="16"/>
    <n v="0"/>
    <x v="0"/>
    <x v="63"/>
    <n v="33854"/>
    <n v="44.5"/>
    <n v="6.8"/>
    <n v="11.1"/>
    <n v="21"/>
    <s v="Lib Arts"/>
  </r>
  <r>
    <n v="483"/>
    <n v="2"/>
    <n v="0"/>
    <n v="0"/>
    <x v="2"/>
    <x v="3"/>
    <n v="1"/>
    <n v="0"/>
    <x v="1"/>
    <n v="1"/>
    <n v="0"/>
    <n v="1"/>
    <n v="13.2"/>
    <x v="15"/>
    <n v="1"/>
    <x v="1"/>
    <x v="2"/>
    <n v="32129"/>
    <n v="37.6"/>
    <n v="5"/>
    <n v="8.1999999999999993"/>
    <n v="0"/>
    <s v="CTE"/>
  </r>
  <r>
    <n v="484"/>
    <n v="2.5113099999999999"/>
    <n v="0"/>
    <n v="0"/>
    <x v="0"/>
    <x v="2"/>
    <n v="0"/>
    <n v="0"/>
    <x v="0"/>
    <n v="0"/>
    <n v="0"/>
    <n v="1"/>
    <n v="30.5"/>
    <x v="79"/>
    <n v="1"/>
    <x v="0"/>
    <x v="37"/>
    <n v="60255"/>
    <n v="27.1"/>
    <n v="11.2"/>
    <n v="19.3"/>
    <n v="0"/>
    <s v="CTE"/>
  </r>
  <r>
    <n v="485"/>
    <n v="3.7552599999999998"/>
    <n v="0"/>
    <n v="1"/>
    <x v="0"/>
    <x v="20"/>
    <n v="0"/>
    <n v="1"/>
    <x v="0"/>
    <n v="0"/>
    <n v="0"/>
    <n v="1"/>
    <n v="21.6"/>
    <x v="68"/>
    <n v="0"/>
    <x v="1"/>
    <x v="2"/>
    <n v="41591"/>
    <n v="39.299999999999997"/>
    <n v="6.8"/>
    <n v="14.8"/>
    <n v="0"/>
    <s v="Lib Arts"/>
  </r>
  <r>
    <n v="486"/>
    <n v="2.6254200000000001"/>
    <n v="0"/>
    <n v="1"/>
    <x v="2"/>
    <x v="25"/>
    <n v="1"/>
    <n v="1"/>
    <x v="1"/>
    <n v="1"/>
    <n v="0"/>
    <n v="1"/>
    <n v="32.6"/>
    <x v="10"/>
    <n v="1"/>
    <x v="0"/>
    <x v="25"/>
    <n v="55275"/>
    <n v="22.7"/>
    <n v="7.2"/>
    <n v="25.4"/>
    <n v="0"/>
    <s v="CTE"/>
  </r>
  <r>
    <n v="487"/>
    <n v="2.7446199999999998"/>
    <n v="0"/>
    <n v="0"/>
    <x v="0"/>
    <x v="2"/>
    <n v="1"/>
    <n v="0"/>
    <x v="0"/>
    <n v="0"/>
    <n v="0"/>
    <n v="0"/>
    <n v="41.9"/>
    <x v="4"/>
    <n v="0"/>
    <x v="0"/>
    <x v="64"/>
    <n v="132982"/>
    <n v="9.6"/>
    <n v="10.9"/>
    <n v="31"/>
    <n v="0"/>
    <s v="Lib Arts"/>
  </r>
  <r>
    <n v="488"/>
    <n v="3"/>
    <n v="0"/>
    <n v="0"/>
    <x v="0"/>
    <x v="9"/>
    <n v="1"/>
    <n v="0"/>
    <x v="1"/>
    <n v="0"/>
    <n v="0"/>
    <n v="1"/>
    <n v="33"/>
    <x v="47"/>
    <n v="1"/>
    <x v="0"/>
    <x v="40"/>
    <n v="45721"/>
    <n v="32.1"/>
    <n v="10.199999999999999"/>
    <n v="22.8"/>
    <n v="0"/>
    <s v="CTE"/>
  </r>
  <r>
    <n v="489"/>
    <n v="2.97167"/>
    <n v="0"/>
    <n v="1"/>
    <x v="0"/>
    <x v="16"/>
    <n v="0"/>
    <n v="1"/>
    <x v="0"/>
    <n v="0"/>
    <n v="0"/>
    <n v="1"/>
    <n v="38"/>
    <x v="1"/>
    <n v="1"/>
    <x v="0"/>
    <x v="6"/>
    <n v="57886"/>
    <n v="28.2"/>
    <n v="12.7"/>
    <n v="25.3"/>
    <n v="0"/>
    <s v="CTE"/>
  </r>
  <r>
    <n v="490"/>
    <n v="2"/>
    <n v="0"/>
    <n v="1"/>
    <x v="0"/>
    <x v="41"/>
    <n v="0"/>
    <n v="1"/>
    <x v="0"/>
    <n v="0"/>
    <n v="0"/>
    <n v="1"/>
    <n v="32.6"/>
    <x v="69"/>
    <n v="0"/>
    <x v="1"/>
    <x v="2"/>
    <n v="55275"/>
    <n v="22.7"/>
    <n v="7.2"/>
    <n v="25.4"/>
    <n v="0"/>
    <s v="Lib Arts"/>
  </r>
  <r>
    <n v="491"/>
    <n v="3.375"/>
    <n v="0"/>
    <n v="0"/>
    <x v="0"/>
    <x v="0"/>
    <n v="1"/>
    <n v="1"/>
    <x v="0"/>
    <n v="0"/>
    <n v="0"/>
    <n v="1"/>
    <n v="23.4"/>
    <x v="66"/>
    <n v="1"/>
    <x v="0"/>
    <x v="61"/>
    <n v="40078"/>
    <n v="36.799999999999997"/>
    <n v="8.5"/>
    <n v="14.9"/>
    <n v="0"/>
    <s v="CTE"/>
  </r>
  <r>
    <n v="492"/>
    <n v="1.77667"/>
    <n v="1"/>
    <n v="0"/>
    <x v="0"/>
    <x v="2"/>
    <n v="1"/>
    <n v="1"/>
    <x v="0"/>
    <n v="0"/>
    <n v="0"/>
    <n v="1"/>
    <n v="31.8"/>
    <x v="6"/>
    <n v="1"/>
    <x v="0"/>
    <x v="7"/>
    <n v="39260"/>
    <n v="23.4"/>
    <n v="5.8"/>
    <n v="26"/>
    <n v="0"/>
    <s v="CTE"/>
  </r>
  <r>
    <n v="493"/>
    <n v="3.3047900000000001"/>
    <n v="0"/>
    <n v="1"/>
    <x v="0"/>
    <x v="42"/>
    <n v="0"/>
    <n v="0"/>
    <x v="0"/>
    <n v="0"/>
    <n v="0"/>
    <n v="0"/>
    <n v="32.6"/>
    <x v="94"/>
    <n v="0"/>
    <x v="1"/>
    <x v="2"/>
    <n v="55275"/>
    <n v="22.7"/>
    <n v="7.2"/>
    <n v="25.4"/>
    <n v="0"/>
    <s v="Lib Arts"/>
  </r>
  <r>
    <n v="494"/>
    <n v="2.71706"/>
    <n v="0"/>
    <n v="1"/>
    <x v="0"/>
    <x v="4"/>
    <n v="1"/>
    <n v="0"/>
    <x v="0"/>
    <n v="0"/>
    <n v="0"/>
    <n v="1"/>
    <n v="23.4"/>
    <x v="35"/>
    <n v="1"/>
    <x v="0"/>
    <x v="20"/>
    <n v="40078"/>
    <n v="36.799999999999997"/>
    <n v="8.5"/>
    <n v="14.9"/>
    <n v="0"/>
    <s v="CTE"/>
  </r>
  <r>
    <n v="495"/>
    <n v="3"/>
    <n v="0"/>
    <n v="0"/>
    <x v="0"/>
    <x v="0"/>
    <n v="1"/>
    <n v="1"/>
    <x v="0"/>
    <n v="0"/>
    <n v="0"/>
    <n v="1"/>
    <n v="20"/>
    <x v="15"/>
    <n v="1"/>
    <x v="0"/>
    <x v="24"/>
    <n v="37076"/>
    <n v="38"/>
    <n v="8.9"/>
    <n v="11.1"/>
    <n v="0"/>
    <s v="CTE"/>
  </r>
  <r>
    <n v="496"/>
    <n v="4"/>
    <n v="0"/>
    <n v="1"/>
    <x v="0"/>
    <x v="29"/>
    <n v="0"/>
    <n v="0"/>
    <x v="0"/>
    <n v="0"/>
    <n v="0"/>
    <n v="1"/>
    <n v="36.9"/>
    <x v="14"/>
    <n v="1"/>
    <x v="1"/>
    <x v="2"/>
    <n v="37289"/>
    <n v="10.6"/>
    <n v="5.4"/>
    <n v="31.5"/>
    <n v="36"/>
    <s v="CTE"/>
  </r>
  <r>
    <n v="497"/>
    <n v="1.534"/>
    <n v="1"/>
    <n v="1"/>
    <x v="0"/>
    <x v="16"/>
    <n v="1"/>
    <n v="1"/>
    <x v="0"/>
    <n v="0"/>
    <n v="0"/>
    <n v="1"/>
    <n v="36.9"/>
    <x v="51"/>
    <n v="0"/>
    <x v="1"/>
    <x v="2"/>
    <n v="37289"/>
    <n v="10.6"/>
    <n v="5.4"/>
    <n v="31.5"/>
    <n v="47"/>
    <s v="Lib Arts"/>
  </r>
  <r>
    <n v="498"/>
    <n v="3.9217599999999999"/>
    <n v="0"/>
    <n v="1"/>
    <x v="0"/>
    <x v="43"/>
    <n v="0"/>
    <n v="1"/>
    <x v="1"/>
    <n v="0"/>
    <n v="0"/>
    <n v="1"/>
    <n v="13"/>
    <x v="9"/>
    <n v="1"/>
    <x v="0"/>
    <x v="48"/>
    <n v="40316"/>
    <n v="44.3"/>
    <n v="5.3"/>
    <n v="7.7"/>
    <n v="18.66"/>
    <s v="CTE"/>
  </r>
  <r>
    <n v="499"/>
    <n v="4"/>
    <n v="0"/>
    <n v="0"/>
    <x v="0"/>
    <x v="7"/>
    <n v="0"/>
    <n v="0"/>
    <x v="0"/>
    <n v="0"/>
    <n v="0"/>
    <n v="1"/>
    <n v="17.8"/>
    <x v="15"/>
    <n v="0"/>
    <x v="0"/>
    <x v="16"/>
    <n v="44924"/>
    <n v="42.2"/>
    <n v="8.4"/>
    <n v="9.4"/>
    <n v="0"/>
    <s v="Lib Arts"/>
  </r>
  <r>
    <n v="500"/>
    <n v="2.08188"/>
    <n v="0"/>
    <n v="1"/>
    <x v="0"/>
    <x v="25"/>
    <n v="1"/>
    <n v="1"/>
    <x v="1"/>
    <n v="0"/>
    <n v="0"/>
    <n v="1"/>
    <n v="22.6"/>
    <x v="12"/>
    <n v="1"/>
    <x v="0"/>
    <x v="6"/>
    <n v="43180"/>
    <n v="33.6"/>
    <n v="8.4"/>
    <n v="14.2"/>
    <n v="9"/>
    <s v="CTE"/>
  </r>
  <r>
    <n v="501"/>
    <n v="2.3768899999999999"/>
    <n v="0"/>
    <n v="1"/>
    <x v="0"/>
    <x v="17"/>
    <n v="0"/>
    <n v="1"/>
    <x v="0"/>
    <n v="0"/>
    <n v="0"/>
    <n v="1"/>
    <n v="15.700000000000001"/>
    <x v="71"/>
    <n v="1"/>
    <x v="0"/>
    <x v="16"/>
    <n v="44271"/>
    <n v="48.7"/>
    <n v="5.9"/>
    <n v="9.8000000000000007"/>
    <n v="0"/>
    <s v="CTE"/>
  </r>
  <r>
    <n v="502"/>
    <n v="3.7766700000000002"/>
    <n v="0"/>
    <n v="0"/>
    <x v="0"/>
    <x v="1"/>
    <n v="1"/>
    <n v="0"/>
    <x v="0"/>
    <n v="0"/>
    <n v="0"/>
    <n v="1"/>
    <n v="34.799999999999997"/>
    <x v="6"/>
    <n v="0"/>
    <x v="0"/>
    <x v="39"/>
    <n v="37511"/>
    <n v="15.1"/>
    <n v="6.1"/>
    <n v="28.7"/>
    <n v="0"/>
    <s v="Lib Arts"/>
  </r>
  <r>
    <n v="503"/>
    <n v="3.3762400000000001"/>
    <n v="0"/>
    <n v="1"/>
    <x v="0"/>
    <x v="4"/>
    <n v="1"/>
    <n v="1"/>
    <x v="0"/>
    <n v="0"/>
    <n v="0"/>
    <n v="1"/>
    <n v="29.8"/>
    <x v="95"/>
    <n v="0"/>
    <x v="0"/>
    <x v="5"/>
    <n v="51587"/>
    <n v="33.9"/>
    <n v="11.2"/>
    <n v="18.600000000000001"/>
    <n v="0"/>
    <s v="Lib Arts"/>
  </r>
  <r>
    <n v="504"/>
    <n v="1.9709099999999999"/>
    <n v="1"/>
    <n v="0"/>
    <x v="2"/>
    <x v="2"/>
    <n v="0"/>
    <n v="1"/>
    <x v="1"/>
    <n v="1"/>
    <n v="0"/>
    <n v="1"/>
    <n v="13.2"/>
    <x v="68"/>
    <n v="0"/>
    <x v="0"/>
    <x v="65"/>
    <n v="24208"/>
    <n v="30.4"/>
    <n v="3.8"/>
    <n v="9.4"/>
    <n v="0"/>
    <s v="Lib Arts"/>
  </r>
  <r>
    <n v="505"/>
    <n v="3.1523699999999999"/>
    <n v="0"/>
    <n v="1"/>
    <x v="0"/>
    <x v="6"/>
    <n v="1"/>
    <n v="1"/>
    <x v="0"/>
    <n v="0"/>
    <n v="0"/>
    <n v="1"/>
    <n v="34.799999999999997"/>
    <x v="27"/>
    <n v="1"/>
    <x v="0"/>
    <x v="18"/>
    <n v="37511"/>
    <n v="15.1"/>
    <n v="6.1"/>
    <n v="28.7"/>
    <n v="0"/>
    <s v="CTE"/>
  </r>
  <r>
    <n v="506"/>
    <n v="2.5728599999999999"/>
    <n v="0"/>
    <n v="0"/>
    <x v="2"/>
    <x v="1"/>
    <n v="1"/>
    <n v="1"/>
    <x v="1"/>
    <n v="1"/>
    <n v="0"/>
    <n v="1"/>
    <n v="13.4"/>
    <x v="44"/>
    <n v="0"/>
    <x v="0"/>
    <x v="12"/>
    <n v="17188"/>
    <n v="33"/>
    <n v="3.1"/>
    <n v="10.3"/>
    <n v="0"/>
    <s v="Lib Arts"/>
  </r>
  <r>
    <n v="507"/>
    <n v="3.5228199999999998"/>
    <n v="0"/>
    <n v="0"/>
    <x v="0"/>
    <x v="0"/>
    <n v="1"/>
    <n v="1"/>
    <x v="1"/>
    <n v="0"/>
    <n v="0"/>
    <n v="1"/>
    <n v="41.4"/>
    <x v="34"/>
    <n v="1"/>
    <x v="0"/>
    <x v="35"/>
    <n v="76309"/>
    <n v="19.5"/>
    <n v="7"/>
    <n v="34.4"/>
    <n v="0"/>
    <s v="CTE"/>
  </r>
  <r>
    <n v="508"/>
    <n v="2.9542000000000002"/>
    <n v="0"/>
    <n v="1"/>
    <x v="0"/>
    <x v="23"/>
    <n v="1"/>
    <n v="1"/>
    <x v="0"/>
    <n v="0"/>
    <n v="0"/>
    <n v="1"/>
    <n v="36.5"/>
    <x v="79"/>
    <n v="0"/>
    <x v="0"/>
    <x v="23"/>
    <n v="45587"/>
    <n v="18"/>
    <n v="6"/>
    <n v="30.5"/>
    <n v="0"/>
    <s v="Lib Arts"/>
  </r>
  <r>
    <n v="509"/>
    <n v="2.1639400000000002"/>
    <n v="0"/>
    <n v="0"/>
    <x v="0"/>
    <x v="1"/>
    <n v="0"/>
    <n v="0"/>
    <x v="1"/>
    <n v="0"/>
    <n v="0"/>
    <n v="1"/>
    <n v="16.899999999999999"/>
    <x v="88"/>
    <n v="1"/>
    <x v="0"/>
    <x v="12"/>
    <n v="39650"/>
    <n v="49.6"/>
    <n v="7.9"/>
    <n v="9"/>
    <n v="0"/>
    <s v="CTE"/>
  </r>
  <r>
    <n v="510"/>
    <n v="2.5410300000000001"/>
    <n v="0"/>
    <n v="0"/>
    <x v="0"/>
    <x v="2"/>
    <n v="1"/>
    <n v="1"/>
    <x v="0"/>
    <n v="0"/>
    <n v="0"/>
    <n v="1"/>
    <n v="29.8"/>
    <x v="64"/>
    <n v="1"/>
    <x v="0"/>
    <x v="43"/>
    <n v="51587"/>
    <n v="33.9"/>
    <n v="11.2"/>
    <n v="18.600000000000001"/>
    <n v="29"/>
    <s v="CTE"/>
  </r>
  <r>
    <n v="511"/>
    <n v="2.2186499999999998"/>
    <n v="0"/>
    <n v="0"/>
    <x v="0"/>
    <x v="3"/>
    <n v="1"/>
    <n v="1"/>
    <x v="1"/>
    <n v="0"/>
    <n v="0"/>
    <n v="1"/>
    <n v="17.7"/>
    <x v="3"/>
    <n v="0"/>
    <x v="0"/>
    <x v="43"/>
    <n v="41011"/>
    <n v="43.2"/>
    <n v="6"/>
    <n v="11.7"/>
    <n v="0"/>
    <s v="Lib Arts"/>
  </r>
  <r>
    <n v="512"/>
    <n v="1.67"/>
    <n v="1"/>
    <n v="0"/>
    <x v="1"/>
    <x v="3"/>
    <n v="1"/>
    <n v="0"/>
    <x v="1"/>
    <n v="0"/>
    <n v="1"/>
    <n v="0"/>
    <n v="17.799999999999997"/>
    <x v="21"/>
    <n v="0"/>
    <x v="0"/>
    <x v="20"/>
    <n v="43516"/>
    <n v="41.6"/>
    <n v="7.1"/>
    <n v="10.7"/>
    <n v="0"/>
    <s v="Lib Arts"/>
  </r>
  <r>
    <n v="513"/>
    <n v="2.605"/>
    <n v="0"/>
    <n v="0"/>
    <x v="0"/>
    <x v="9"/>
    <n v="1"/>
    <n v="0"/>
    <x v="1"/>
    <n v="0"/>
    <n v="0"/>
    <n v="1"/>
    <n v="38.099999999999994"/>
    <x v="12"/>
    <n v="1"/>
    <x v="0"/>
    <x v="31"/>
    <n v="56977"/>
    <n v="22.9"/>
    <n v="10.199999999999999"/>
    <n v="27.9"/>
    <n v="0"/>
    <s v="CTE"/>
  </r>
  <r>
    <n v="514"/>
    <n v="3.0778799999999999"/>
    <n v="0"/>
    <n v="1"/>
    <x v="1"/>
    <x v="25"/>
    <n v="0"/>
    <n v="0"/>
    <x v="0"/>
    <n v="0"/>
    <n v="1"/>
    <n v="0"/>
    <n v="13.4"/>
    <x v="9"/>
    <n v="1"/>
    <x v="1"/>
    <x v="2"/>
    <n v="17188"/>
    <n v="33"/>
    <n v="3.1"/>
    <n v="10.3"/>
    <n v="0"/>
    <s v="CTE"/>
  </r>
  <r>
    <n v="515"/>
    <n v="3.835"/>
    <n v="0"/>
    <n v="0"/>
    <x v="1"/>
    <x v="9"/>
    <n v="1"/>
    <n v="1"/>
    <x v="0"/>
    <n v="0"/>
    <n v="1"/>
    <n v="1"/>
    <n v="38"/>
    <x v="14"/>
    <n v="1"/>
    <x v="0"/>
    <x v="48"/>
    <n v="57886"/>
    <n v="28.2"/>
    <n v="12.7"/>
    <n v="25.3"/>
    <n v="0"/>
    <s v="CTE"/>
  </r>
  <r>
    <n v="516"/>
    <n v="2.03667"/>
    <n v="0"/>
    <n v="1"/>
    <x v="0"/>
    <x v="12"/>
    <n v="1"/>
    <n v="1"/>
    <x v="1"/>
    <n v="0"/>
    <n v="0"/>
    <n v="1"/>
    <n v="38"/>
    <x v="36"/>
    <n v="1"/>
    <x v="0"/>
    <x v="42"/>
    <n v="57886"/>
    <n v="28.2"/>
    <n v="12.7"/>
    <n v="25.3"/>
    <n v="0"/>
    <s v="CTE"/>
  </r>
  <r>
    <n v="517"/>
    <n v="3.6179399999999999"/>
    <n v="0"/>
    <n v="1"/>
    <x v="0"/>
    <x v="22"/>
    <n v="1"/>
    <n v="1"/>
    <x v="0"/>
    <n v="0"/>
    <n v="0"/>
    <n v="1"/>
    <n v="31.8"/>
    <x v="69"/>
    <n v="0"/>
    <x v="0"/>
    <x v="50"/>
    <n v="39260"/>
    <n v="23.4"/>
    <n v="5.8"/>
    <n v="26"/>
    <n v="12"/>
    <s v="Lib Arts"/>
  </r>
  <r>
    <n v="518"/>
    <n v="1"/>
    <n v="1"/>
    <n v="0"/>
    <x v="0"/>
    <x v="9"/>
    <n v="1"/>
    <n v="1"/>
    <x v="0"/>
    <n v="0"/>
    <n v="0"/>
    <n v="1"/>
    <n v="34.799999999999997"/>
    <x v="47"/>
    <n v="1"/>
    <x v="0"/>
    <x v="44"/>
    <n v="37511"/>
    <n v="15.1"/>
    <n v="6.1"/>
    <n v="28.7"/>
    <n v="0"/>
    <s v="CTE"/>
  </r>
  <r>
    <n v="519"/>
    <n v="3.06908"/>
    <n v="0"/>
    <n v="1"/>
    <x v="0"/>
    <x v="8"/>
    <n v="0"/>
    <n v="1"/>
    <x v="0"/>
    <n v="0"/>
    <n v="0"/>
    <n v="1"/>
    <n v="13.2"/>
    <x v="65"/>
    <n v="1"/>
    <x v="0"/>
    <x v="23"/>
    <n v="24208"/>
    <n v="30.4"/>
    <n v="3.8"/>
    <n v="9.4"/>
    <n v="0"/>
    <s v="CTE"/>
  </r>
  <r>
    <n v="520"/>
    <n v="2.27833"/>
    <n v="0"/>
    <n v="1"/>
    <x v="0"/>
    <x v="17"/>
    <n v="1"/>
    <n v="1"/>
    <x v="0"/>
    <n v="0"/>
    <n v="0"/>
    <n v="1"/>
    <n v="15.4"/>
    <x v="8"/>
    <n v="1"/>
    <x v="0"/>
    <x v="39"/>
    <n v="36447"/>
    <n v="40.700000000000003"/>
    <n v="6.9"/>
    <n v="8.5"/>
    <n v="0"/>
    <s v="CTE"/>
  </r>
  <r>
    <n v="521"/>
    <n v="3.6666699999999999"/>
    <n v="0"/>
    <n v="0"/>
    <x v="0"/>
    <x v="1"/>
    <n v="1"/>
    <n v="1"/>
    <x v="0"/>
    <n v="0"/>
    <n v="0"/>
    <n v="1"/>
    <n v="16.8"/>
    <x v="6"/>
    <n v="0"/>
    <x v="0"/>
    <x v="43"/>
    <n v="38919"/>
    <n v="46.5"/>
    <n v="7.2"/>
    <n v="9.6"/>
    <n v="0"/>
    <s v="Lib Arts"/>
  </r>
  <r>
    <n v="522"/>
    <n v="2.7641200000000001"/>
    <n v="0"/>
    <n v="1"/>
    <x v="0"/>
    <x v="11"/>
    <n v="0"/>
    <n v="1"/>
    <x v="0"/>
    <n v="0"/>
    <n v="0"/>
    <n v="1"/>
    <n v="19.399999999999999"/>
    <x v="0"/>
    <n v="1"/>
    <x v="0"/>
    <x v="5"/>
    <n v="36111"/>
    <n v="39.5"/>
    <n v="7.7"/>
    <n v="11.7"/>
    <n v="0"/>
    <s v="CTE"/>
  </r>
  <r>
    <n v="523"/>
    <n v="3.3433299999999999"/>
    <n v="0"/>
    <n v="1"/>
    <x v="0"/>
    <x v="24"/>
    <n v="0"/>
    <n v="0"/>
    <x v="0"/>
    <n v="0"/>
    <n v="0"/>
    <n v="1"/>
    <n v="29.8"/>
    <x v="42"/>
    <n v="1"/>
    <x v="0"/>
    <x v="20"/>
    <n v="51587"/>
    <n v="33.9"/>
    <n v="11.2"/>
    <n v="18.600000000000001"/>
    <n v="3"/>
    <s v="CTE"/>
  </r>
  <r>
    <n v="524"/>
    <n v="1.84"/>
    <n v="1"/>
    <n v="1"/>
    <x v="0"/>
    <x v="16"/>
    <n v="0"/>
    <n v="0"/>
    <x v="1"/>
    <n v="0"/>
    <n v="0"/>
    <n v="1"/>
    <n v="44.8"/>
    <x v="12"/>
    <n v="0"/>
    <x v="0"/>
    <x v="18"/>
    <n v="74742"/>
    <n v="17.100000000000001"/>
    <n v="5.9"/>
    <n v="38.9"/>
    <n v="0"/>
    <s v="Lib Arts"/>
  </r>
  <r>
    <n v="525"/>
    <n v="2.6"/>
    <n v="0"/>
    <n v="0"/>
    <x v="0"/>
    <x v="3"/>
    <n v="1"/>
    <n v="1"/>
    <x v="0"/>
    <n v="0"/>
    <n v="0"/>
    <n v="1"/>
    <n v="44.8"/>
    <x v="4"/>
    <n v="0"/>
    <x v="1"/>
    <x v="2"/>
    <n v="74742"/>
    <n v="17.100000000000001"/>
    <n v="5.9"/>
    <n v="38.9"/>
    <n v="20"/>
    <s v="Lib Arts"/>
  </r>
  <r>
    <n v="526"/>
    <n v="2.3777300000000001"/>
    <n v="0"/>
    <n v="0"/>
    <x v="0"/>
    <x v="2"/>
    <n v="1"/>
    <n v="1"/>
    <x v="0"/>
    <n v="0"/>
    <n v="0"/>
    <n v="1"/>
    <n v="15.5"/>
    <x v="2"/>
    <n v="1"/>
    <x v="0"/>
    <x v="66"/>
    <n v="39457"/>
    <n v="41.4"/>
    <n v="6"/>
    <n v="9.5"/>
    <n v="0"/>
    <s v="CTE"/>
  </r>
  <r>
    <n v="527"/>
    <n v="2.2966700000000002"/>
    <n v="0"/>
    <n v="0"/>
    <x v="2"/>
    <x v="1"/>
    <n v="0"/>
    <n v="1"/>
    <x v="0"/>
    <n v="1"/>
    <n v="0"/>
    <n v="1"/>
    <n v="13.4"/>
    <x v="10"/>
    <n v="1"/>
    <x v="0"/>
    <x v="37"/>
    <n v="17188"/>
    <n v="33"/>
    <n v="3.1"/>
    <n v="10.3"/>
    <n v="0"/>
    <s v="CTE"/>
  </r>
  <r>
    <n v="528"/>
    <n v="3.6666699999999999"/>
    <n v="0"/>
    <n v="0"/>
    <x v="0"/>
    <x v="0"/>
    <n v="1"/>
    <n v="0"/>
    <x v="0"/>
    <n v="0"/>
    <n v="0"/>
    <n v="1"/>
    <n v="38.200000000000003"/>
    <x v="6"/>
    <n v="0"/>
    <x v="0"/>
    <x v="59"/>
    <n v="57297"/>
    <n v="23.2"/>
    <n v="8"/>
    <n v="30.2"/>
    <n v="0"/>
    <s v="Lib Arts"/>
  </r>
  <r>
    <n v="529"/>
    <n v="2"/>
    <n v="0"/>
    <n v="0"/>
    <x v="1"/>
    <x v="1"/>
    <n v="0"/>
    <n v="0"/>
    <x v="0"/>
    <n v="0"/>
    <n v="1"/>
    <n v="0"/>
    <n v="16.299999999999997"/>
    <x v="15"/>
    <n v="0"/>
    <x v="1"/>
    <x v="2"/>
    <n v="40274"/>
    <n v="45.8"/>
    <n v="5.0999999999999996"/>
    <n v="11.2"/>
    <n v="0"/>
    <s v="Lib Arts"/>
  </r>
  <r>
    <n v="530"/>
    <n v="3.7087500000000002"/>
    <n v="0"/>
    <n v="1"/>
    <x v="2"/>
    <x v="14"/>
    <n v="0"/>
    <n v="1"/>
    <x v="0"/>
    <n v="1"/>
    <n v="0"/>
    <n v="1"/>
    <n v="17.3"/>
    <x v="10"/>
    <n v="1"/>
    <x v="1"/>
    <x v="2"/>
    <n v="40945"/>
    <n v="42.9"/>
    <n v="5.2"/>
    <n v="12.1"/>
    <n v="0"/>
    <s v="CTE"/>
  </r>
  <r>
    <n v="531"/>
    <n v="3.0625"/>
    <n v="0"/>
    <n v="0"/>
    <x v="0"/>
    <x v="9"/>
    <n v="1"/>
    <n v="1"/>
    <x v="1"/>
    <n v="0"/>
    <n v="0"/>
    <n v="1"/>
    <n v="24.4"/>
    <x v="32"/>
    <n v="0"/>
    <x v="0"/>
    <x v="0"/>
    <n v="41033"/>
    <n v="41.7"/>
    <n v="7.9"/>
    <n v="16.5"/>
    <n v="0"/>
    <s v="Lib Arts"/>
  </r>
  <r>
    <n v="532"/>
    <n v="2.8264300000000002"/>
    <n v="0"/>
    <n v="1"/>
    <x v="0"/>
    <x v="15"/>
    <n v="1"/>
    <n v="1"/>
    <x v="0"/>
    <n v="0"/>
    <n v="0"/>
    <n v="1"/>
    <n v="32.6"/>
    <x v="70"/>
    <n v="1"/>
    <x v="0"/>
    <x v="8"/>
    <n v="55275"/>
    <n v="22.7"/>
    <n v="7.2"/>
    <n v="25.4"/>
    <n v="0"/>
    <s v="CTE"/>
  </r>
  <r>
    <n v="533"/>
    <n v="2.5176799999999999"/>
    <n v="0"/>
    <n v="0"/>
    <x v="0"/>
    <x v="3"/>
    <n v="1"/>
    <n v="1"/>
    <x v="0"/>
    <n v="0"/>
    <n v="0"/>
    <n v="1"/>
    <n v="40"/>
    <x v="62"/>
    <n v="0"/>
    <x v="0"/>
    <x v="46"/>
    <n v="54629"/>
    <n v="20.5"/>
    <n v="8"/>
    <n v="32"/>
    <n v="0"/>
    <s v="Lib Arts"/>
  </r>
  <r>
    <n v="534"/>
    <n v="2.6657099999999998"/>
    <n v="0"/>
    <n v="0"/>
    <x v="0"/>
    <x v="0"/>
    <n v="1"/>
    <n v="1"/>
    <x v="1"/>
    <n v="0"/>
    <n v="0"/>
    <n v="1"/>
    <n v="22.6"/>
    <x v="22"/>
    <n v="0"/>
    <x v="0"/>
    <x v="5"/>
    <n v="43180"/>
    <n v="33.6"/>
    <n v="8.4"/>
    <n v="14.2"/>
    <n v="0"/>
    <s v="Lib Arts"/>
  </r>
  <r>
    <n v="535"/>
    <n v="2.6446700000000001"/>
    <n v="0"/>
    <n v="0"/>
    <x v="0"/>
    <x v="1"/>
    <n v="0"/>
    <n v="1"/>
    <x v="0"/>
    <n v="0"/>
    <n v="0"/>
    <n v="1"/>
    <n v="40"/>
    <x v="35"/>
    <n v="1"/>
    <x v="0"/>
    <x v="27"/>
    <n v="54629"/>
    <n v="20.5"/>
    <n v="8"/>
    <n v="32"/>
    <n v="9"/>
    <s v="CTE"/>
  </r>
  <r>
    <n v="536"/>
    <n v="3"/>
    <n v="0"/>
    <n v="1"/>
    <x v="0"/>
    <x v="11"/>
    <n v="0"/>
    <n v="1"/>
    <x v="0"/>
    <n v="0"/>
    <n v="0"/>
    <n v="1"/>
    <n v="18.7"/>
    <x v="15"/>
    <n v="1"/>
    <x v="0"/>
    <x v="20"/>
    <n v="40202"/>
    <n v="41.2"/>
    <n v="9"/>
    <n v="9.6999999999999993"/>
    <n v="0"/>
    <s v="CTE"/>
  </r>
  <r>
    <n v="537"/>
    <n v="2.49613"/>
    <n v="0"/>
    <n v="1"/>
    <x v="2"/>
    <x v="25"/>
    <n v="0"/>
    <n v="1"/>
    <x v="1"/>
    <n v="1"/>
    <n v="0"/>
    <n v="1"/>
    <n v="15.4"/>
    <x v="92"/>
    <n v="1"/>
    <x v="0"/>
    <x v="20"/>
    <n v="36447"/>
    <n v="40.700000000000003"/>
    <n v="6.9"/>
    <n v="8.5"/>
    <n v="0"/>
    <s v="CTE"/>
  </r>
  <r>
    <n v="538"/>
    <n v="2.6892299999999998"/>
    <n v="0"/>
    <n v="0"/>
    <x v="0"/>
    <x v="0"/>
    <n v="1"/>
    <n v="1"/>
    <x v="0"/>
    <n v="0"/>
    <n v="0"/>
    <n v="1"/>
    <n v="40"/>
    <x v="40"/>
    <n v="1"/>
    <x v="0"/>
    <x v="59"/>
    <n v="54629"/>
    <n v="20.5"/>
    <n v="8"/>
    <n v="32"/>
    <n v="0"/>
    <s v="CTE"/>
  </r>
  <r>
    <n v="539"/>
    <n v="2.6930200000000002"/>
    <n v="0"/>
    <n v="1"/>
    <x v="0"/>
    <x v="12"/>
    <n v="1"/>
    <n v="1"/>
    <x v="0"/>
    <n v="0"/>
    <n v="0"/>
    <n v="1"/>
    <n v="22.8"/>
    <x v="46"/>
    <n v="1"/>
    <x v="0"/>
    <x v="5"/>
    <n v="45000"/>
    <n v="38.6"/>
    <n v="12.9"/>
    <n v="9.9"/>
    <n v="0"/>
    <s v="CTE"/>
  </r>
  <r>
    <n v="540"/>
    <n v="2.4449999999999998"/>
    <n v="0"/>
    <n v="1"/>
    <x v="0"/>
    <x v="17"/>
    <n v="1"/>
    <n v="0"/>
    <x v="0"/>
    <n v="0"/>
    <n v="0"/>
    <n v="1"/>
    <n v="16.8"/>
    <x v="8"/>
    <n v="1"/>
    <x v="1"/>
    <x v="2"/>
    <n v="42500"/>
    <n v="48"/>
    <n v="5.4"/>
    <n v="11.4"/>
    <n v="21"/>
    <s v="CTE"/>
  </r>
  <r>
    <n v="541"/>
    <n v="3.2273700000000001"/>
    <n v="0"/>
    <n v="0"/>
    <x v="2"/>
    <x v="3"/>
    <n v="1"/>
    <n v="0"/>
    <x v="0"/>
    <n v="1"/>
    <n v="0"/>
    <n v="1"/>
    <n v="34.799999999999997"/>
    <x v="18"/>
    <n v="0"/>
    <x v="0"/>
    <x v="11"/>
    <n v="37511"/>
    <n v="15.1"/>
    <n v="6.1"/>
    <n v="28.7"/>
    <n v="7"/>
    <s v="Lib Arts"/>
  </r>
  <r>
    <n v="542"/>
    <n v="3.19672"/>
    <n v="0"/>
    <n v="0"/>
    <x v="0"/>
    <x v="3"/>
    <n v="1"/>
    <n v="1"/>
    <x v="0"/>
    <n v="0"/>
    <n v="0"/>
    <n v="1"/>
    <n v="45.3"/>
    <x v="71"/>
    <n v="1"/>
    <x v="0"/>
    <x v="21"/>
    <n v="54410"/>
    <n v="13.8"/>
    <n v="6.9"/>
    <n v="38.4"/>
    <n v="0"/>
    <s v="CTE"/>
  </r>
  <r>
    <n v="543"/>
    <n v="2.8"/>
    <n v="0"/>
    <n v="1"/>
    <x v="2"/>
    <x v="27"/>
    <n v="0"/>
    <n v="1"/>
    <x v="1"/>
    <n v="1"/>
    <n v="0"/>
    <n v="1"/>
    <n v="13.2"/>
    <x v="26"/>
    <n v="1"/>
    <x v="0"/>
    <x v="19"/>
    <n v="24208"/>
    <n v="30.4"/>
    <n v="3.8"/>
    <n v="9.4"/>
    <n v="0"/>
    <s v="CTE"/>
  </r>
  <r>
    <n v="544"/>
    <n v="3.6671399999999998"/>
    <n v="0"/>
    <n v="0"/>
    <x v="0"/>
    <x v="9"/>
    <n v="0"/>
    <n v="1"/>
    <x v="0"/>
    <n v="0"/>
    <n v="0"/>
    <n v="1"/>
    <n v="22.4"/>
    <x v="22"/>
    <n v="0"/>
    <x v="0"/>
    <x v="8"/>
    <n v="40546"/>
    <n v="35.4"/>
    <n v="7.5"/>
    <n v="14.9"/>
    <n v="3"/>
    <s v="Lib Arts"/>
  </r>
  <r>
    <n v="545"/>
    <n v="2.6955300000000002"/>
    <n v="0"/>
    <n v="1"/>
    <x v="0"/>
    <x v="8"/>
    <n v="1"/>
    <n v="1"/>
    <x v="0"/>
    <n v="0"/>
    <n v="0"/>
    <n v="1"/>
    <n v="31.799999999999997"/>
    <x v="19"/>
    <n v="1"/>
    <x v="1"/>
    <x v="2"/>
    <n v="46095"/>
    <n v="26.7"/>
    <n v="7.9"/>
    <n v="23.9"/>
    <n v="0"/>
    <s v="CTE"/>
  </r>
  <r>
    <n v="546"/>
    <n v="2.2315399999999999"/>
    <n v="0"/>
    <n v="0"/>
    <x v="0"/>
    <x v="0"/>
    <n v="1"/>
    <n v="1"/>
    <x v="1"/>
    <n v="0"/>
    <n v="0"/>
    <n v="1"/>
    <n v="22.6"/>
    <x v="40"/>
    <n v="1"/>
    <x v="0"/>
    <x v="15"/>
    <n v="43180"/>
    <n v="33.6"/>
    <n v="8.4"/>
    <n v="14.2"/>
    <n v="0"/>
    <s v="CTE"/>
  </r>
  <r>
    <n v="547"/>
    <n v="2.0873699999999999"/>
    <n v="0"/>
    <n v="0"/>
    <x v="0"/>
    <x v="1"/>
    <n v="0"/>
    <n v="1"/>
    <x v="1"/>
    <n v="0"/>
    <n v="0"/>
    <n v="0"/>
    <n v="15.4"/>
    <x v="68"/>
    <n v="0"/>
    <x v="0"/>
    <x v="67"/>
    <n v="36447"/>
    <n v="40.700000000000003"/>
    <n v="6.9"/>
    <n v="8.5"/>
    <n v="0"/>
    <s v="Lib Arts"/>
  </r>
  <r>
    <n v="548"/>
    <n v="3.6922199999999998"/>
    <n v="0"/>
    <n v="0"/>
    <x v="0"/>
    <x v="9"/>
    <n v="1"/>
    <n v="1"/>
    <x v="1"/>
    <n v="0"/>
    <n v="0"/>
    <n v="1"/>
    <n v="22.200000000000003"/>
    <x v="36"/>
    <n v="0"/>
    <x v="0"/>
    <x v="57"/>
    <n v="42212"/>
    <n v="38.799999999999997"/>
    <n v="8.4"/>
    <n v="13.8"/>
    <n v="0"/>
    <s v="Lib Arts"/>
  </r>
  <r>
    <n v="549"/>
    <n v="1.9570000000000001"/>
    <n v="1"/>
    <n v="0"/>
    <x v="1"/>
    <x v="1"/>
    <n v="1"/>
    <n v="0"/>
    <x v="0"/>
    <n v="0"/>
    <n v="1"/>
    <n v="1"/>
    <n v="29"/>
    <x v="96"/>
    <n v="1"/>
    <x v="0"/>
    <x v="19"/>
    <n v="60065"/>
    <n v="29.6"/>
    <n v="12"/>
    <n v="17"/>
    <n v="0"/>
    <s v="CTE"/>
  </r>
  <r>
    <n v="550"/>
    <n v="3"/>
    <n v="0"/>
    <n v="0"/>
    <x v="2"/>
    <x v="0"/>
    <n v="0"/>
    <n v="0"/>
    <x v="0"/>
    <n v="1"/>
    <n v="0"/>
    <n v="1"/>
    <n v="32.6"/>
    <x v="43"/>
    <n v="0"/>
    <x v="1"/>
    <x v="2"/>
    <n v="55275"/>
    <n v="22.7"/>
    <n v="7.2"/>
    <n v="25.4"/>
    <n v="0"/>
    <s v="Lib Arts"/>
  </r>
  <r>
    <n v="551"/>
    <n v="2.3663400000000001"/>
    <n v="0"/>
    <n v="1"/>
    <x v="2"/>
    <x v="8"/>
    <n v="0"/>
    <n v="1"/>
    <x v="0"/>
    <n v="1"/>
    <n v="0"/>
    <n v="1"/>
    <n v="15.5"/>
    <x v="48"/>
    <n v="1"/>
    <x v="0"/>
    <x v="22"/>
    <n v="39457"/>
    <n v="41.4"/>
    <n v="6"/>
    <n v="9.5"/>
    <n v="0"/>
    <s v="CTE"/>
  </r>
  <r>
    <n v="552"/>
    <n v="1.02538"/>
    <n v="1"/>
    <n v="0"/>
    <x v="0"/>
    <x v="2"/>
    <n v="0"/>
    <n v="1"/>
    <x v="0"/>
    <n v="0"/>
    <n v="0"/>
    <n v="1"/>
    <n v="41.9"/>
    <x v="44"/>
    <n v="0"/>
    <x v="0"/>
    <x v="16"/>
    <n v="132982"/>
    <n v="9.6"/>
    <n v="10.9"/>
    <n v="31"/>
    <n v="0"/>
    <s v="Lib Arts"/>
  </r>
  <r>
    <n v="553"/>
    <n v="3.5"/>
    <n v="0"/>
    <n v="0"/>
    <x v="0"/>
    <x v="0"/>
    <n v="0"/>
    <n v="0"/>
    <x v="0"/>
    <n v="0"/>
    <n v="0"/>
    <n v="0"/>
    <n v="38.200000000000003"/>
    <x v="66"/>
    <n v="0"/>
    <x v="1"/>
    <x v="2"/>
    <n v="57297"/>
    <n v="23.2"/>
    <n v="8"/>
    <n v="30.2"/>
    <n v="0"/>
    <s v="Lib Arts"/>
  </r>
  <r>
    <n v="554"/>
    <n v="1.4991699999999999"/>
    <n v="1"/>
    <n v="0"/>
    <x v="0"/>
    <x v="3"/>
    <n v="1"/>
    <n v="0"/>
    <x v="1"/>
    <n v="0"/>
    <n v="0"/>
    <n v="1"/>
    <n v="20"/>
    <x v="13"/>
    <n v="0"/>
    <x v="0"/>
    <x v="0"/>
    <n v="30208"/>
    <n v="44.1"/>
    <n v="7.9"/>
    <n v="12.1"/>
    <n v="0"/>
    <s v="Lib Arts"/>
  </r>
  <r>
    <n v="555"/>
    <n v="3.665"/>
    <n v="0"/>
    <n v="0"/>
    <x v="0"/>
    <x v="2"/>
    <n v="0"/>
    <n v="1"/>
    <x v="1"/>
    <n v="0"/>
    <n v="0"/>
    <n v="1"/>
    <n v="26.8"/>
    <x v="14"/>
    <n v="0"/>
    <x v="0"/>
    <x v="24"/>
    <n v="47649"/>
    <n v="33.6"/>
    <n v="8.1999999999999993"/>
    <n v="18.600000000000001"/>
    <n v="0"/>
    <s v="Lib Arts"/>
  </r>
  <r>
    <n v="556"/>
    <n v="3.8702200000000002"/>
    <n v="0"/>
    <n v="0"/>
    <x v="0"/>
    <x v="0"/>
    <n v="0"/>
    <n v="1"/>
    <x v="1"/>
    <n v="0"/>
    <n v="0"/>
    <n v="1"/>
    <n v="23.6"/>
    <x v="77"/>
    <n v="1"/>
    <x v="0"/>
    <x v="23"/>
    <n v="46944"/>
    <n v="41.6"/>
    <n v="8.1"/>
    <n v="15.5"/>
    <n v="0"/>
    <s v="CTE"/>
  </r>
  <r>
    <n v="557"/>
    <n v="3.02271"/>
    <n v="0"/>
    <n v="1"/>
    <x v="0"/>
    <x v="8"/>
    <n v="1"/>
    <n v="1"/>
    <x v="1"/>
    <n v="0"/>
    <n v="0"/>
    <n v="0"/>
    <n v="15.5"/>
    <x v="84"/>
    <n v="1"/>
    <x v="0"/>
    <x v="59"/>
    <n v="39457"/>
    <n v="41.4"/>
    <n v="6"/>
    <n v="9.5"/>
    <n v="0"/>
    <s v="CTE"/>
  </r>
  <r>
    <n v="558"/>
    <n v="2.4369100000000001"/>
    <n v="0"/>
    <n v="0"/>
    <x v="0"/>
    <x v="3"/>
    <n v="1"/>
    <n v="0"/>
    <x v="1"/>
    <n v="0"/>
    <n v="0"/>
    <n v="1"/>
    <n v="29.9"/>
    <x v="74"/>
    <n v="1"/>
    <x v="0"/>
    <x v="19"/>
    <n v="43148"/>
    <n v="30.6"/>
    <n v="8.1"/>
    <n v="21.8"/>
    <n v="0"/>
    <s v="CTE"/>
  </r>
  <r>
    <n v="559"/>
    <n v="2.3214299999999999"/>
    <n v="0"/>
    <n v="1"/>
    <x v="2"/>
    <x v="35"/>
    <n v="0"/>
    <n v="0"/>
    <x v="1"/>
    <n v="1"/>
    <n v="0"/>
    <n v="0"/>
    <n v="13.2"/>
    <x v="64"/>
    <n v="0"/>
    <x v="0"/>
    <x v="68"/>
    <n v="24208"/>
    <n v="30.4"/>
    <n v="3.8"/>
    <n v="9.4"/>
    <n v="0"/>
    <s v="Lib Arts"/>
  </r>
  <r>
    <n v="560"/>
    <n v="3.0689700000000002"/>
    <n v="0"/>
    <n v="0"/>
    <x v="0"/>
    <x v="9"/>
    <n v="0"/>
    <n v="1"/>
    <x v="0"/>
    <n v="0"/>
    <n v="0"/>
    <n v="1"/>
    <n v="31.8"/>
    <x v="86"/>
    <n v="0"/>
    <x v="0"/>
    <x v="15"/>
    <n v="39260"/>
    <n v="23.4"/>
    <n v="5.8"/>
    <n v="26"/>
    <n v="0"/>
    <s v="Lib Arts"/>
  </r>
  <r>
    <n v="561"/>
    <n v="2"/>
    <n v="0"/>
    <n v="0"/>
    <x v="2"/>
    <x v="0"/>
    <n v="1"/>
    <n v="1"/>
    <x v="0"/>
    <n v="1"/>
    <n v="0"/>
    <n v="1"/>
    <n v="32.6"/>
    <x v="6"/>
    <n v="1"/>
    <x v="0"/>
    <x v="6"/>
    <n v="55275"/>
    <n v="22.7"/>
    <n v="7.2"/>
    <n v="25.4"/>
    <n v="0"/>
    <s v="CTE"/>
  </r>
  <r>
    <n v="562"/>
    <n v="2.6179399999999999"/>
    <n v="0"/>
    <n v="0"/>
    <x v="0"/>
    <x v="0"/>
    <n v="1"/>
    <n v="1"/>
    <x v="1"/>
    <n v="0"/>
    <n v="0"/>
    <n v="1"/>
    <n v="38.200000000000003"/>
    <x v="0"/>
    <n v="0"/>
    <x v="0"/>
    <x v="16"/>
    <n v="57297"/>
    <n v="23.2"/>
    <n v="8"/>
    <n v="30.2"/>
    <n v="0"/>
    <s v="Lib Arts"/>
  </r>
  <r>
    <n v="563"/>
    <n v="2.6666699999999999"/>
    <n v="0"/>
    <n v="0"/>
    <x v="2"/>
    <x v="3"/>
    <n v="1"/>
    <n v="1"/>
    <x v="1"/>
    <n v="1"/>
    <n v="0"/>
    <n v="1"/>
    <n v="13.2"/>
    <x v="6"/>
    <n v="0"/>
    <x v="1"/>
    <x v="2"/>
    <n v="24208"/>
    <n v="30.4"/>
    <n v="3.8"/>
    <n v="9.4"/>
    <n v="0"/>
    <s v="Lib Arts"/>
  </r>
  <r>
    <n v="564"/>
    <n v="3.3686799999999999"/>
    <n v="0"/>
    <n v="1"/>
    <x v="0"/>
    <x v="17"/>
    <n v="1"/>
    <n v="1"/>
    <x v="0"/>
    <n v="0"/>
    <n v="0"/>
    <n v="1"/>
    <n v="13"/>
    <x v="18"/>
    <n v="1"/>
    <x v="0"/>
    <x v="48"/>
    <n v="40316"/>
    <n v="44.3"/>
    <n v="5.3"/>
    <n v="7.7"/>
    <n v="0"/>
    <s v="CTE"/>
  </r>
  <r>
    <n v="565"/>
    <n v="2.4757099999999999"/>
    <n v="0"/>
    <n v="0"/>
    <x v="0"/>
    <x v="3"/>
    <n v="0"/>
    <n v="1"/>
    <x v="0"/>
    <n v="0"/>
    <n v="0"/>
    <n v="1"/>
    <n v="40"/>
    <x v="22"/>
    <n v="0"/>
    <x v="0"/>
    <x v="24"/>
    <n v="54629"/>
    <n v="20.5"/>
    <n v="8"/>
    <n v="32"/>
    <n v="0"/>
    <s v="Lib Arts"/>
  </r>
  <r>
    <n v="566"/>
    <n v="3.1707299999999998"/>
    <n v="0"/>
    <n v="0"/>
    <x v="0"/>
    <x v="3"/>
    <n v="1"/>
    <n v="1"/>
    <x v="1"/>
    <n v="0"/>
    <n v="0"/>
    <n v="1"/>
    <n v="36.9"/>
    <x v="24"/>
    <n v="0"/>
    <x v="0"/>
    <x v="0"/>
    <n v="37289"/>
    <n v="10.6"/>
    <n v="5.4"/>
    <n v="31.5"/>
    <n v="0"/>
    <s v="Lib Arts"/>
  </r>
  <r>
    <n v="567"/>
    <n v="1.7284999999999999"/>
    <n v="1"/>
    <n v="0"/>
    <x v="0"/>
    <x v="1"/>
    <n v="1"/>
    <n v="1"/>
    <x v="1"/>
    <n v="0"/>
    <n v="0"/>
    <n v="1"/>
    <n v="29.8"/>
    <x v="87"/>
    <n v="0"/>
    <x v="0"/>
    <x v="41"/>
    <n v="51587"/>
    <n v="33.9"/>
    <n v="11.2"/>
    <n v="18.600000000000001"/>
    <n v="0"/>
    <s v="Lib Arts"/>
  </r>
  <r>
    <n v="568"/>
    <n v="1.55667"/>
    <n v="1"/>
    <n v="1"/>
    <x v="0"/>
    <x v="12"/>
    <n v="1"/>
    <n v="1"/>
    <x v="0"/>
    <n v="0"/>
    <n v="0"/>
    <n v="0"/>
    <n v="36.9"/>
    <x v="6"/>
    <n v="0"/>
    <x v="0"/>
    <x v="40"/>
    <n v="37289"/>
    <n v="10.6"/>
    <n v="5.4"/>
    <n v="31.5"/>
    <n v="0"/>
    <s v="Lib Arts"/>
  </r>
  <r>
    <n v="569"/>
    <n v="2"/>
    <n v="0"/>
    <n v="0"/>
    <x v="2"/>
    <x v="0"/>
    <n v="1"/>
    <n v="1"/>
    <x v="1"/>
    <n v="1"/>
    <n v="0"/>
    <n v="1"/>
    <n v="22"/>
    <x v="14"/>
    <n v="0"/>
    <x v="0"/>
    <x v="40"/>
    <n v="42079"/>
    <n v="35"/>
    <n v="7.6"/>
    <n v="14.4"/>
    <n v="0"/>
    <s v="Lib Arts"/>
  </r>
  <r>
    <n v="570"/>
    <n v="2.86374"/>
    <n v="0"/>
    <n v="1"/>
    <x v="2"/>
    <x v="44"/>
    <n v="0"/>
    <n v="1"/>
    <x v="0"/>
    <n v="1"/>
    <n v="0"/>
    <n v="1"/>
    <n v="13.2"/>
    <x v="97"/>
    <n v="1"/>
    <x v="1"/>
    <x v="2"/>
    <n v="32129"/>
    <n v="37.6"/>
    <n v="5"/>
    <n v="8.1999999999999993"/>
    <n v="0"/>
    <s v="CTE"/>
  </r>
  <r>
    <n v="571"/>
    <n v="3.4965299999999999"/>
    <n v="0"/>
    <n v="0"/>
    <x v="0"/>
    <x v="2"/>
    <n v="0"/>
    <n v="1"/>
    <x v="0"/>
    <n v="0"/>
    <n v="0"/>
    <n v="1"/>
    <n v="23.2"/>
    <x v="3"/>
    <n v="0"/>
    <x v="0"/>
    <x v="29"/>
    <n v="39966"/>
    <n v="37.5"/>
    <n v="8.6999999999999993"/>
    <n v="14.5"/>
    <n v="0"/>
    <s v="Lib Arts"/>
  </r>
  <r>
    <n v="572"/>
    <n v="2.4612799999999999"/>
    <n v="0"/>
    <n v="0"/>
    <x v="0"/>
    <x v="0"/>
    <n v="0"/>
    <n v="1"/>
    <x v="1"/>
    <n v="0"/>
    <n v="0"/>
    <n v="1"/>
    <n v="17.200000000000003"/>
    <x v="74"/>
    <n v="1"/>
    <x v="0"/>
    <x v="18"/>
    <n v="38090"/>
    <n v="43"/>
    <n v="4.4000000000000004"/>
    <n v="12.8"/>
    <n v="0"/>
    <s v="CTE"/>
  </r>
  <r>
    <n v="573"/>
    <n v="2.25"/>
    <n v="0"/>
    <n v="1"/>
    <x v="0"/>
    <x v="17"/>
    <n v="1"/>
    <n v="1"/>
    <x v="0"/>
    <n v="0"/>
    <n v="0"/>
    <n v="1"/>
    <n v="41.4"/>
    <x v="13"/>
    <n v="1"/>
    <x v="0"/>
    <x v="0"/>
    <n v="76309"/>
    <n v="19.5"/>
    <n v="7"/>
    <n v="34.4"/>
    <n v="0"/>
    <s v="CTE"/>
  </r>
  <r>
    <n v="574"/>
    <n v="0.67"/>
    <n v="1"/>
    <n v="0"/>
    <x v="1"/>
    <x v="0"/>
    <n v="1"/>
    <n v="0"/>
    <x v="0"/>
    <n v="0"/>
    <n v="1"/>
    <n v="1"/>
    <n v="29"/>
    <x v="15"/>
    <n v="0"/>
    <x v="1"/>
    <x v="2"/>
    <n v="60065"/>
    <n v="29.6"/>
    <n v="12"/>
    <n v="17"/>
    <n v="0"/>
    <s v="Lib Arts"/>
  </r>
  <r>
    <n v="575"/>
    <n v="4"/>
    <n v="0"/>
    <n v="0"/>
    <x v="0"/>
    <x v="0"/>
    <n v="1"/>
    <n v="0"/>
    <x v="1"/>
    <n v="0"/>
    <n v="0"/>
    <n v="1"/>
    <n v="29"/>
    <x v="15"/>
    <n v="1"/>
    <x v="0"/>
    <x v="12"/>
    <n v="60065"/>
    <n v="29.6"/>
    <n v="12"/>
    <n v="17"/>
    <n v="0"/>
    <s v="CTE"/>
  </r>
  <r>
    <n v="576"/>
    <n v="2.8247499999999999"/>
    <n v="0"/>
    <n v="0"/>
    <x v="0"/>
    <x v="1"/>
    <n v="1"/>
    <n v="1"/>
    <x v="0"/>
    <n v="0"/>
    <n v="0"/>
    <n v="1"/>
    <n v="36.099999999999994"/>
    <x v="60"/>
    <n v="0"/>
    <x v="0"/>
    <x v="41"/>
    <n v="50580"/>
    <n v="25"/>
    <n v="10.199999999999999"/>
    <n v="25.9"/>
    <n v="13"/>
    <s v="Lib Arts"/>
  </r>
  <r>
    <n v="577"/>
    <n v="3.6079400000000001"/>
    <n v="0"/>
    <n v="1"/>
    <x v="0"/>
    <x v="25"/>
    <n v="0"/>
    <n v="1"/>
    <x v="0"/>
    <n v="0"/>
    <n v="0"/>
    <n v="1"/>
    <n v="15.5"/>
    <x v="0"/>
    <n v="1"/>
    <x v="0"/>
    <x v="23"/>
    <n v="39457"/>
    <n v="41.4"/>
    <n v="6"/>
    <n v="9.5"/>
    <n v="0"/>
    <s v="CTE"/>
  </r>
  <r>
    <n v="578"/>
    <n v="3"/>
    <n v="0"/>
    <n v="1"/>
    <x v="0"/>
    <x v="29"/>
    <n v="1"/>
    <n v="0"/>
    <x v="0"/>
    <n v="0"/>
    <n v="0"/>
    <n v="1"/>
    <n v="16.600000000000001"/>
    <x v="15"/>
    <n v="1"/>
    <x v="1"/>
    <x v="2"/>
    <n v="32577"/>
    <n v="40.1"/>
    <n v="8.1"/>
    <n v="8.5"/>
    <n v="0"/>
    <s v="CTE"/>
  </r>
  <r>
    <n v="579"/>
    <n v="3.1269"/>
    <n v="0"/>
    <n v="0"/>
    <x v="0"/>
    <x v="3"/>
    <n v="1"/>
    <n v="1"/>
    <x v="0"/>
    <n v="0"/>
    <n v="0"/>
    <n v="1"/>
    <n v="15.100000000000001"/>
    <x v="86"/>
    <n v="1"/>
    <x v="0"/>
    <x v="63"/>
    <n v="36597"/>
    <n v="38.4"/>
    <n v="6.3"/>
    <n v="8.8000000000000007"/>
    <n v="0"/>
    <s v="CTE"/>
  </r>
  <r>
    <n v="580"/>
    <n v="1.9678"/>
    <n v="1"/>
    <n v="0"/>
    <x v="0"/>
    <x v="1"/>
    <n v="1"/>
    <n v="1"/>
    <x v="1"/>
    <n v="0"/>
    <n v="0"/>
    <n v="1"/>
    <n v="17.399999999999999"/>
    <x v="30"/>
    <n v="1"/>
    <x v="0"/>
    <x v="5"/>
    <n v="33039"/>
    <n v="38.5"/>
    <n v="7.5"/>
    <n v="9.9"/>
    <n v="0"/>
    <s v="CTE"/>
  </r>
  <r>
    <n v="581"/>
    <n v="2.7372700000000001"/>
    <n v="0"/>
    <n v="1"/>
    <x v="0"/>
    <x v="6"/>
    <n v="1"/>
    <n v="1"/>
    <x v="0"/>
    <n v="0"/>
    <n v="0"/>
    <n v="1"/>
    <n v="34.799999999999997"/>
    <x v="83"/>
    <n v="0"/>
    <x v="0"/>
    <x v="0"/>
    <n v="37511"/>
    <n v="15.1"/>
    <n v="6.1"/>
    <n v="28.7"/>
    <n v="21"/>
    <s v="Lib Arts"/>
  </r>
  <r>
    <n v="582"/>
    <n v="2.4807999999999999"/>
    <n v="0"/>
    <n v="0"/>
    <x v="0"/>
    <x v="9"/>
    <n v="1"/>
    <n v="0"/>
    <x v="0"/>
    <n v="0"/>
    <n v="0"/>
    <n v="1"/>
    <n v="23.2"/>
    <x v="29"/>
    <n v="1"/>
    <x v="0"/>
    <x v="8"/>
    <n v="39966"/>
    <n v="37.5"/>
    <n v="8.6999999999999993"/>
    <n v="14.5"/>
    <n v="0"/>
    <s v="CTE"/>
  </r>
  <r>
    <n v="583"/>
    <n v="1.4034500000000001"/>
    <n v="1"/>
    <n v="0"/>
    <x v="0"/>
    <x v="1"/>
    <n v="1"/>
    <n v="1"/>
    <x v="0"/>
    <n v="0"/>
    <n v="0"/>
    <n v="1"/>
    <n v="30.5"/>
    <x v="51"/>
    <n v="1"/>
    <x v="0"/>
    <x v="8"/>
    <n v="60255"/>
    <n v="27.1"/>
    <n v="11.2"/>
    <n v="19.3"/>
    <n v="18"/>
    <s v="CTE"/>
  </r>
  <r>
    <n v="584"/>
    <n v="2.7427299999999999"/>
    <n v="0"/>
    <n v="1"/>
    <x v="2"/>
    <x v="33"/>
    <n v="1"/>
    <n v="1"/>
    <x v="0"/>
    <n v="1"/>
    <n v="0"/>
    <n v="1"/>
    <n v="22"/>
    <x v="19"/>
    <n v="1"/>
    <x v="0"/>
    <x v="63"/>
    <n v="42079"/>
    <n v="35"/>
    <n v="7.6"/>
    <n v="14.4"/>
    <n v="0"/>
    <s v="CTE"/>
  </r>
  <r>
    <n v="585"/>
    <n v="2.4048600000000002"/>
    <n v="0"/>
    <n v="0"/>
    <x v="0"/>
    <x v="0"/>
    <n v="1"/>
    <n v="1"/>
    <x v="0"/>
    <n v="0"/>
    <n v="0"/>
    <n v="1"/>
    <n v="23.2"/>
    <x v="33"/>
    <n v="0"/>
    <x v="0"/>
    <x v="39"/>
    <n v="39966"/>
    <n v="37.5"/>
    <n v="8.6999999999999993"/>
    <n v="14.5"/>
    <n v="0"/>
    <s v="Lib Arts"/>
  </r>
  <r>
    <n v="586"/>
    <n v="2.8464299999999998"/>
    <n v="0"/>
    <n v="0"/>
    <x v="0"/>
    <x v="3"/>
    <n v="0"/>
    <n v="1"/>
    <x v="0"/>
    <n v="0"/>
    <n v="0"/>
    <n v="1"/>
    <n v="23.2"/>
    <x v="64"/>
    <n v="0"/>
    <x v="0"/>
    <x v="33"/>
    <n v="39966"/>
    <n v="37.5"/>
    <n v="8.6999999999999993"/>
    <n v="14.5"/>
    <n v="0"/>
    <s v="Lib Arts"/>
  </r>
  <r>
    <n v="587"/>
    <n v="2.9984199999999999"/>
    <n v="0"/>
    <n v="1"/>
    <x v="0"/>
    <x v="12"/>
    <n v="1"/>
    <n v="1"/>
    <x v="0"/>
    <n v="0"/>
    <n v="0"/>
    <n v="1"/>
    <n v="23.2"/>
    <x v="68"/>
    <n v="1"/>
    <x v="0"/>
    <x v="19"/>
    <n v="39966"/>
    <n v="37.5"/>
    <n v="8.6999999999999993"/>
    <n v="14.5"/>
    <n v="0"/>
    <s v="CTE"/>
  </r>
  <r>
    <n v="588"/>
    <n v="2.70444"/>
    <n v="0"/>
    <n v="0"/>
    <x v="0"/>
    <x v="0"/>
    <n v="1"/>
    <n v="0"/>
    <x v="1"/>
    <n v="0"/>
    <n v="0"/>
    <n v="1"/>
    <n v="38.099999999999994"/>
    <x v="6"/>
    <n v="0"/>
    <x v="0"/>
    <x v="17"/>
    <n v="56977"/>
    <n v="22.9"/>
    <n v="10.199999999999999"/>
    <n v="27.9"/>
    <n v="0"/>
    <s v="Lib Arts"/>
  </r>
  <r>
    <n v="589"/>
    <n v="2.8204600000000002"/>
    <n v="0"/>
    <n v="0"/>
    <x v="0"/>
    <x v="0"/>
    <n v="1"/>
    <n v="1"/>
    <x v="0"/>
    <n v="0"/>
    <n v="0"/>
    <n v="1"/>
    <n v="15.5"/>
    <x v="62"/>
    <n v="0"/>
    <x v="0"/>
    <x v="39"/>
    <n v="39457"/>
    <n v="41.4"/>
    <n v="6"/>
    <n v="9.5"/>
    <n v="0"/>
    <s v="Lib Arts"/>
  </r>
  <r>
    <n v="590"/>
    <n v="2.3754499999999998"/>
    <n v="0"/>
    <n v="0"/>
    <x v="0"/>
    <x v="3"/>
    <n v="0"/>
    <n v="1"/>
    <x v="1"/>
    <n v="0"/>
    <n v="0"/>
    <n v="1"/>
    <n v="24.3"/>
    <x v="42"/>
    <n v="0"/>
    <x v="0"/>
    <x v="7"/>
    <n v="40673"/>
    <n v="37.5"/>
    <n v="9.9"/>
    <n v="14.4"/>
    <n v="0"/>
    <s v="Lib Arts"/>
  </r>
  <r>
    <n v="591"/>
    <n v="3.5"/>
    <n v="0"/>
    <n v="0"/>
    <x v="0"/>
    <x v="9"/>
    <n v="1"/>
    <n v="1"/>
    <x v="0"/>
    <n v="0"/>
    <n v="0"/>
    <n v="1"/>
    <n v="25.6"/>
    <x v="14"/>
    <n v="0"/>
    <x v="0"/>
    <x v="40"/>
    <n v="47594"/>
    <n v="36.799999999999997"/>
    <n v="7.6"/>
    <n v="18"/>
    <n v="0"/>
    <s v="Lib Arts"/>
  </r>
  <r>
    <n v="592"/>
    <n v="4"/>
    <n v="0"/>
    <n v="1"/>
    <x v="0"/>
    <x v="17"/>
    <n v="0"/>
    <n v="1"/>
    <x v="1"/>
    <n v="0"/>
    <n v="0"/>
    <n v="1"/>
    <n v="34.799999999999997"/>
    <x v="37"/>
    <n v="0"/>
    <x v="0"/>
    <x v="37"/>
    <n v="37511"/>
    <n v="15.1"/>
    <n v="6.1"/>
    <n v="28.7"/>
    <n v="0"/>
    <s v="Lib Arts"/>
  </r>
  <r>
    <n v="593"/>
    <n v="2.2084600000000001"/>
    <n v="0"/>
    <n v="1"/>
    <x v="0"/>
    <x v="6"/>
    <n v="0"/>
    <n v="0"/>
    <x v="0"/>
    <n v="0"/>
    <n v="0"/>
    <n v="0"/>
    <n v="15.5"/>
    <x v="40"/>
    <n v="0"/>
    <x v="1"/>
    <x v="2"/>
    <n v="39457"/>
    <n v="41.4"/>
    <n v="6"/>
    <n v="9.5"/>
    <n v="0"/>
    <s v="Lib Arts"/>
  </r>
  <r>
    <n v="594"/>
    <n v="3.1691799999999999"/>
    <n v="0"/>
    <n v="0"/>
    <x v="1"/>
    <x v="1"/>
    <n v="0"/>
    <n v="0"/>
    <x v="1"/>
    <n v="0"/>
    <n v="1"/>
    <n v="1"/>
    <n v="22"/>
    <x v="71"/>
    <n v="0"/>
    <x v="0"/>
    <x v="23"/>
    <n v="42079"/>
    <n v="35"/>
    <n v="7.6"/>
    <n v="14.4"/>
    <n v="0"/>
    <s v="Lib Arts"/>
  </r>
  <r>
    <n v="595"/>
    <n v="3.0437500000000002"/>
    <n v="0"/>
    <n v="0"/>
    <x v="0"/>
    <x v="9"/>
    <n v="1"/>
    <n v="0"/>
    <x v="0"/>
    <n v="0"/>
    <n v="0"/>
    <n v="1"/>
    <n v="14"/>
    <x v="66"/>
    <n v="0"/>
    <x v="0"/>
    <x v="53"/>
    <n v="46047"/>
    <n v="38.299999999999997"/>
    <n v="4.5"/>
    <n v="9.5"/>
    <n v="0"/>
    <s v="Lib Arts"/>
  </r>
  <r>
    <n v="596"/>
    <n v="2.8632399999999998"/>
    <n v="0"/>
    <n v="1"/>
    <x v="0"/>
    <x v="23"/>
    <n v="0"/>
    <n v="1"/>
    <x v="1"/>
    <n v="0"/>
    <n v="0"/>
    <n v="0"/>
    <n v="38.200000000000003"/>
    <x v="69"/>
    <n v="1"/>
    <x v="0"/>
    <x v="37"/>
    <n v="57297"/>
    <n v="23.2"/>
    <n v="8"/>
    <n v="30.2"/>
    <n v="15"/>
    <s v="CTE"/>
  </r>
  <r>
    <n v="597"/>
    <n v="2.4466700000000001"/>
    <n v="0"/>
    <n v="0"/>
    <x v="0"/>
    <x v="9"/>
    <n v="1"/>
    <n v="1"/>
    <x v="0"/>
    <n v="0"/>
    <n v="0"/>
    <n v="1"/>
    <n v="23.2"/>
    <x v="6"/>
    <n v="0"/>
    <x v="0"/>
    <x v="8"/>
    <n v="39966"/>
    <n v="37.5"/>
    <n v="8.6999999999999993"/>
    <n v="14.5"/>
    <n v="0"/>
    <s v="Lib Arts"/>
  </r>
  <r>
    <n v="598"/>
    <n v="3.67"/>
    <n v="0"/>
    <n v="1"/>
    <x v="0"/>
    <x v="26"/>
    <n v="1"/>
    <n v="0"/>
    <x v="1"/>
    <n v="0"/>
    <n v="0"/>
    <n v="0"/>
    <n v="23.6"/>
    <x v="47"/>
    <n v="0"/>
    <x v="1"/>
    <x v="2"/>
    <n v="46944"/>
    <n v="41.6"/>
    <n v="8.1"/>
    <n v="15.5"/>
    <n v="0"/>
    <s v="Lib Arts"/>
  </r>
  <r>
    <n v="599"/>
    <n v="3.5"/>
    <n v="0"/>
    <n v="0"/>
    <x v="0"/>
    <x v="9"/>
    <n v="1"/>
    <n v="1"/>
    <x v="1"/>
    <n v="0"/>
    <n v="0"/>
    <n v="1"/>
    <n v="13"/>
    <x v="14"/>
    <n v="0"/>
    <x v="0"/>
    <x v="29"/>
    <n v="40316"/>
    <n v="44.3"/>
    <n v="5.3"/>
    <n v="7.7"/>
    <n v="0"/>
    <s v="Lib Arts"/>
  </r>
  <r>
    <n v="600"/>
    <n v="3"/>
    <n v="0"/>
    <n v="0"/>
    <x v="0"/>
    <x v="9"/>
    <n v="1"/>
    <n v="1"/>
    <x v="1"/>
    <n v="0"/>
    <n v="0"/>
    <n v="1"/>
    <n v="13"/>
    <x v="14"/>
    <n v="1"/>
    <x v="0"/>
    <x v="40"/>
    <n v="40316"/>
    <n v="44.3"/>
    <n v="5.3"/>
    <n v="7.7"/>
    <n v="0"/>
    <s v="CTE"/>
  </r>
  <r>
    <n v="601"/>
    <n v="2.5369199999999998"/>
    <n v="0"/>
    <n v="0"/>
    <x v="0"/>
    <x v="0"/>
    <n v="0"/>
    <n v="1"/>
    <x v="1"/>
    <n v="0"/>
    <n v="0"/>
    <n v="1"/>
    <n v="13"/>
    <x v="40"/>
    <n v="0"/>
    <x v="0"/>
    <x v="11"/>
    <n v="40316"/>
    <n v="44.3"/>
    <n v="5.3"/>
    <n v="7.7"/>
    <n v="0"/>
    <s v="Lib Arts"/>
  </r>
  <r>
    <n v="602"/>
    <n v="2.6666699999999999"/>
    <n v="0"/>
    <n v="1"/>
    <x v="0"/>
    <x v="25"/>
    <n v="1"/>
    <n v="1"/>
    <x v="0"/>
    <n v="0"/>
    <n v="0"/>
    <n v="1"/>
    <n v="23.2"/>
    <x v="6"/>
    <n v="1"/>
    <x v="0"/>
    <x v="69"/>
    <n v="39966"/>
    <n v="37.5"/>
    <n v="8.6999999999999993"/>
    <n v="14.5"/>
    <n v="0"/>
    <s v="CTE"/>
  </r>
  <r>
    <n v="603"/>
    <n v="2.7836599999999998"/>
    <n v="0"/>
    <n v="0"/>
    <x v="0"/>
    <x v="3"/>
    <n v="1"/>
    <n v="1"/>
    <x v="0"/>
    <n v="0"/>
    <n v="0"/>
    <n v="1"/>
    <n v="14.3"/>
    <x v="88"/>
    <n v="1"/>
    <x v="0"/>
    <x v="7"/>
    <n v="41968"/>
    <n v="44.8"/>
    <n v="6.2"/>
    <n v="8.1"/>
    <n v="0"/>
    <s v="CTE"/>
  </r>
  <r>
    <n v="604"/>
    <n v="1.2749999999999999"/>
    <n v="1"/>
    <n v="0"/>
    <x v="0"/>
    <x v="2"/>
    <n v="1"/>
    <n v="1"/>
    <x v="1"/>
    <n v="0"/>
    <n v="0"/>
    <n v="1"/>
    <n v="38.200000000000003"/>
    <x v="2"/>
    <n v="1"/>
    <x v="0"/>
    <x v="37"/>
    <n v="57297"/>
    <n v="23.2"/>
    <n v="8"/>
    <n v="30.2"/>
    <n v="0"/>
    <s v="CTE"/>
  </r>
  <r>
    <n v="605"/>
    <n v="2"/>
    <n v="0"/>
    <n v="1"/>
    <x v="0"/>
    <x v="6"/>
    <n v="1"/>
    <n v="0"/>
    <x v="1"/>
    <n v="0"/>
    <n v="0"/>
    <n v="1"/>
    <n v="22"/>
    <x v="47"/>
    <n v="1"/>
    <x v="1"/>
    <x v="2"/>
    <n v="42079"/>
    <n v="35"/>
    <n v="7.6"/>
    <n v="14.4"/>
    <n v="0"/>
    <s v="CTE"/>
  </r>
  <r>
    <n v="606"/>
    <n v="2.5012500000000002"/>
    <n v="0"/>
    <n v="0"/>
    <x v="0"/>
    <x v="0"/>
    <n v="0"/>
    <n v="1"/>
    <x v="0"/>
    <n v="0"/>
    <n v="0"/>
    <n v="1"/>
    <n v="15.5"/>
    <x v="10"/>
    <n v="0"/>
    <x v="0"/>
    <x v="3"/>
    <n v="39457"/>
    <n v="41.4"/>
    <n v="6"/>
    <n v="9.5"/>
    <n v="0"/>
    <s v="Lib Arts"/>
  </r>
  <r>
    <n v="607"/>
    <n v="2.5239699999999998"/>
    <n v="0"/>
    <n v="0"/>
    <x v="0"/>
    <x v="1"/>
    <n v="1"/>
    <n v="1"/>
    <x v="0"/>
    <n v="0"/>
    <n v="0"/>
    <n v="1"/>
    <n v="31.799999999999997"/>
    <x v="3"/>
    <n v="1"/>
    <x v="0"/>
    <x v="48"/>
    <n v="46095"/>
    <n v="26.7"/>
    <n v="7.9"/>
    <n v="23.9"/>
    <n v="0"/>
    <s v="CTE"/>
  </r>
  <r>
    <n v="608"/>
    <n v="2.73027"/>
    <n v="0"/>
    <n v="0"/>
    <x v="0"/>
    <x v="3"/>
    <n v="0"/>
    <n v="1"/>
    <x v="0"/>
    <n v="0"/>
    <n v="0"/>
    <n v="1"/>
    <n v="41.9"/>
    <x v="33"/>
    <n v="1"/>
    <x v="1"/>
    <x v="2"/>
    <n v="132982"/>
    <n v="9.6"/>
    <n v="10.9"/>
    <n v="31"/>
    <n v="0"/>
    <s v="CTE"/>
  </r>
  <r>
    <n v="609"/>
    <n v="2.67"/>
    <n v="0"/>
    <n v="0"/>
    <x v="0"/>
    <x v="1"/>
    <n v="0"/>
    <n v="0"/>
    <x v="0"/>
    <n v="0"/>
    <n v="0"/>
    <n v="1"/>
    <n v="38.099999999999994"/>
    <x v="16"/>
    <n v="0"/>
    <x v="1"/>
    <x v="2"/>
    <n v="56977"/>
    <n v="22.9"/>
    <n v="10.199999999999999"/>
    <n v="27.9"/>
    <n v="0"/>
    <s v="Lib Arts"/>
  </r>
  <r>
    <n v="610"/>
    <n v="3.1414300000000002"/>
    <n v="0"/>
    <n v="1"/>
    <x v="0"/>
    <x v="12"/>
    <n v="0"/>
    <n v="0"/>
    <x v="1"/>
    <n v="0"/>
    <n v="0"/>
    <n v="0"/>
    <n v="36.9"/>
    <x v="44"/>
    <n v="1"/>
    <x v="1"/>
    <x v="2"/>
    <n v="37289"/>
    <n v="10.6"/>
    <n v="5.4"/>
    <n v="31.5"/>
    <n v="0"/>
    <s v="CTE"/>
  </r>
  <r>
    <n v="611"/>
    <n v="3.33"/>
    <n v="0"/>
    <n v="0"/>
    <x v="0"/>
    <x v="9"/>
    <n v="1"/>
    <n v="0"/>
    <x v="0"/>
    <n v="0"/>
    <n v="0"/>
    <n v="1"/>
    <n v="36.9"/>
    <x v="15"/>
    <n v="0"/>
    <x v="0"/>
    <x v="21"/>
    <n v="37289"/>
    <n v="10.6"/>
    <n v="5.4"/>
    <n v="31.5"/>
    <n v="12"/>
    <s v="Lib Arts"/>
  </r>
  <r>
    <n v="612"/>
    <n v="4"/>
    <n v="0"/>
    <n v="1"/>
    <x v="0"/>
    <x v="19"/>
    <n v="1"/>
    <n v="1"/>
    <x v="0"/>
    <n v="0"/>
    <n v="0"/>
    <n v="1"/>
    <n v="24.4"/>
    <x v="68"/>
    <n v="0"/>
    <x v="0"/>
    <x v="34"/>
    <n v="52500"/>
    <n v="39.700000000000003"/>
    <n v="8.9"/>
    <n v="15.5"/>
    <n v="23.36"/>
    <s v="Lib Arts"/>
  </r>
  <r>
    <n v="613"/>
    <n v="2.25"/>
    <n v="0"/>
    <n v="1"/>
    <x v="0"/>
    <x v="30"/>
    <n v="1"/>
    <n v="1"/>
    <x v="0"/>
    <n v="0"/>
    <n v="0"/>
    <n v="1"/>
    <n v="31.799999999999997"/>
    <x v="13"/>
    <n v="1"/>
    <x v="0"/>
    <x v="31"/>
    <n v="46095"/>
    <n v="26.7"/>
    <n v="7.9"/>
    <n v="23.9"/>
    <n v="0"/>
    <s v="CTE"/>
  </r>
  <r>
    <n v="614"/>
    <n v="4"/>
    <n v="0"/>
    <n v="0"/>
    <x v="0"/>
    <x v="2"/>
    <n v="1"/>
    <n v="0"/>
    <x v="0"/>
    <n v="0"/>
    <n v="0"/>
    <n v="0"/>
    <n v="36.9"/>
    <x v="16"/>
    <n v="0"/>
    <x v="1"/>
    <x v="2"/>
    <n v="37289"/>
    <n v="10.6"/>
    <n v="5.4"/>
    <n v="31.5"/>
    <n v="0"/>
    <s v="Lib Arts"/>
  </r>
  <r>
    <n v="615"/>
    <n v="2.2410299999999999"/>
    <n v="0"/>
    <n v="0"/>
    <x v="0"/>
    <x v="3"/>
    <n v="1"/>
    <n v="0"/>
    <x v="0"/>
    <n v="0"/>
    <n v="0"/>
    <n v="1"/>
    <n v="13.2"/>
    <x v="86"/>
    <n v="1"/>
    <x v="0"/>
    <x v="57"/>
    <n v="32129"/>
    <n v="37.6"/>
    <n v="5"/>
    <n v="8.1999999999999993"/>
    <n v="18"/>
    <s v="CTE"/>
  </r>
  <r>
    <n v="616"/>
    <n v="3.1372399999999998"/>
    <n v="0"/>
    <n v="0"/>
    <x v="0"/>
    <x v="9"/>
    <n v="1"/>
    <n v="1"/>
    <x v="0"/>
    <n v="0"/>
    <n v="0"/>
    <n v="1"/>
    <n v="40"/>
    <x v="86"/>
    <n v="0"/>
    <x v="0"/>
    <x v="16"/>
    <n v="54629"/>
    <n v="20.5"/>
    <n v="8"/>
    <n v="32"/>
    <n v="0"/>
    <s v="Lib Arts"/>
  </r>
  <r>
    <n v="617"/>
    <n v="3.16161"/>
    <n v="0"/>
    <n v="0"/>
    <x v="0"/>
    <x v="0"/>
    <n v="1"/>
    <n v="1"/>
    <x v="0"/>
    <n v="0"/>
    <n v="0"/>
    <n v="1"/>
    <n v="31.8"/>
    <x v="69"/>
    <n v="0"/>
    <x v="0"/>
    <x v="15"/>
    <n v="39260"/>
    <n v="23.4"/>
    <n v="5.8"/>
    <n v="26"/>
    <n v="0"/>
    <s v="Lib Arts"/>
  </r>
  <r>
    <n v="618"/>
    <n v="2.98"/>
    <n v="0"/>
    <n v="1"/>
    <x v="0"/>
    <x v="8"/>
    <n v="1"/>
    <n v="1"/>
    <x v="1"/>
    <n v="0"/>
    <n v="0"/>
    <n v="1"/>
    <n v="14.3"/>
    <x v="87"/>
    <n v="1"/>
    <x v="1"/>
    <x v="2"/>
    <n v="41968"/>
    <n v="44.8"/>
    <n v="6.2"/>
    <n v="8.1"/>
    <n v="24"/>
    <s v="CTE"/>
  </r>
  <r>
    <n v="619"/>
    <n v="3.1821199999999998"/>
    <n v="0"/>
    <n v="0"/>
    <x v="0"/>
    <x v="3"/>
    <n v="1"/>
    <n v="0"/>
    <x v="0"/>
    <n v="0"/>
    <n v="0"/>
    <n v="1"/>
    <n v="38.200000000000003"/>
    <x v="42"/>
    <n v="0"/>
    <x v="0"/>
    <x v="57"/>
    <n v="57297"/>
    <n v="23.2"/>
    <n v="8"/>
    <n v="30.2"/>
    <n v="0"/>
    <s v="Lib Arts"/>
  </r>
  <r>
    <n v="620"/>
    <n v="2.1545299999999998"/>
    <n v="0"/>
    <n v="1"/>
    <x v="0"/>
    <x v="17"/>
    <n v="0"/>
    <n v="1"/>
    <x v="0"/>
    <n v="0"/>
    <n v="0"/>
    <n v="1"/>
    <n v="24.8"/>
    <x v="79"/>
    <n v="1"/>
    <x v="0"/>
    <x v="18"/>
    <n v="32370"/>
    <n v="30.8"/>
    <n v="7.8"/>
    <n v="17"/>
    <n v="0"/>
    <s v="CTE"/>
  </r>
  <r>
    <n v="621"/>
    <n v="2.9020000000000001"/>
    <n v="0"/>
    <n v="1"/>
    <x v="0"/>
    <x v="21"/>
    <n v="0"/>
    <n v="1"/>
    <x v="0"/>
    <n v="0"/>
    <n v="0"/>
    <n v="1"/>
    <n v="40"/>
    <x v="4"/>
    <n v="0"/>
    <x v="0"/>
    <x v="40"/>
    <n v="54629"/>
    <n v="20.5"/>
    <n v="8"/>
    <n v="32"/>
    <n v="0"/>
    <s v="Lib Arts"/>
  </r>
  <r>
    <n v="622"/>
    <n v="2.8607499999999999"/>
    <n v="0"/>
    <n v="1"/>
    <x v="0"/>
    <x v="23"/>
    <n v="1"/>
    <n v="1"/>
    <x v="1"/>
    <n v="0"/>
    <n v="0"/>
    <n v="1"/>
    <n v="17.3"/>
    <x v="98"/>
    <n v="1"/>
    <x v="0"/>
    <x v="8"/>
    <n v="40945"/>
    <n v="42.9"/>
    <n v="5.2"/>
    <n v="12.1"/>
    <n v="0"/>
    <s v="CTE"/>
  </r>
  <r>
    <n v="623"/>
    <n v="2.9375"/>
    <n v="0"/>
    <n v="1"/>
    <x v="0"/>
    <x v="14"/>
    <n v="0"/>
    <n v="1"/>
    <x v="0"/>
    <n v="0"/>
    <n v="0"/>
    <n v="1"/>
    <n v="29.8"/>
    <x v="12"/>
    <n v="1"/>
    <x v="0"/>
    <x v="31"/>
    <n v="51587"/>
    <n v="33.9"/>
    <n v="11.2"/>
    <n v="18.600000000000001"/>
    <n v="9"/>
    <s v="CTE"/>
  </r>
  <r>
    <n v="624"/>
    <n v="3.3608699999999998"/>
    <n v="0"/>
    <n v="1"/>
    <x v="2"/>
    <x v="21"/>
    <n v="0"/>
    <n v="0"/>
    <x v="0"/>
    <n v="1"/>
    <n v="0"/>
    <n v="0"/>
    <n v="44.8"/>
    <x v="51"/>
    <n v="0"/>
    <x v="0"/>
    <x v="40"/>
    <n v="74742"/>
    <n v="17.100000000000001"/>
    <n v="5.9"/>
    <n v="38.9"/>
    <n v="13.76"/>
    <s v="Lib Arts"/>
  </r>
  <r>
    <n v="625"/>
    <n v="3.1003799999999999"/>
    <n v="0"/>
    <n v="0"/>
    <x v="0"/>
    <x v="1"/>
    <n v="1"/>
    <n v="0"/>
    <x v="1"/>
    <n v="0"/>
    <n v="0"/>
    <n v="1"/>
    <n v="22"/>
    <x v="58"/>
    <n v="0"/>
    <x v="0"/>
    <x v="27"/>
    <n v="42079"/>
    <n v="35"/>
    <n v="7.6"/>
    <n v="14.4"/>
    <n v="0"/>
    <s v="Lib Arts"/>
  </r>
  <r>
    <n v="626"/>
    <n v="2.4024100000000002"/>
    <n v="0"/>
    <n v="0"/>
    <x v="0"/>
    <x v="2"/>
    <n v="1"/>
    <n v="0"/>
    <x v="0"/>
    <n v="0"/>
    <n v="0"/>
    <n v="1"/>
    <n v="29.8"/>
    <x v="68"/>
    <n v="0"/>
    <x v="0"/>
    <x v="60"/>
    <n v="51587"/>
    <n v="33.9"/>
    <n v="11.2"/>
    <n v="18.600000000000001"/>
    <n v="0"/>
    <s v="Lib Arts"/>
  </r>
  <r>
    <n v="627"/>
    <n v="1.4272"/>
    <n v="1"/>
    <n v="0"/>
    <x v="0"/>
    <x v="1"/>
    <n v="1"/>
    <n v="1"/>
    <x v="0"/>
    <n v="0"/>
    <n v="0"/>
    <n v="1"/>
    <n v="38.200000000000003"/>
    <x v="2"/>
    <n v="1"/>
    <x v="0"/>
    <x v="3"/>
    <n v="57297"/>
    <n v="23.2"/>
    <n v="8"/>
    <n v="30.2"/>
    <n v="0"/>
    <s v="CTE"/>
  </r>
  <r>
    <n v="628"/>
    <n v="3.5454500000000002"/>
    <n v="0"/>
    <n v="0"/>
    <x v="0"/>
    <x v="3"/>
    <n v="0"/>
    <n v="1"/>
    <x v="0"/>
    <n v="0"/>
    <n v="0"/>
    <n v="1"/>
    <n v="13"/>
    <x v="42"/>
    <n v="1"/>
    <x v="0"/>
    <x v="5"/>
    <n v="40316"/>
    <n v="44.3"/>
    <n v="5.3"/>
    <n v="7.7"/>
    <n v="7"/>
    <s v="CTE"/>
  </r>
  <r>
    <n v="629"/>
    <n v="2.2225000000000001"/>
    <n v="0"/>
    <n v="0"/>
    <x v="0"/>
    <x v="3"/>
    <n v="0"/>
    <n v="1"/>
    <x v="1"/>
    <n v="0"/>
    <n v="0"/>
    <n v="1"/>
    <n v="45.3"/>
    <x v="1"/>
    <n v="1"/>
    <x v="0"/>
    <x v="54"/>
    <n v="54410"/>
    <n v="13.8"/>
    <n v="6.9"/>
    <n v="38.4"/>
    <n v="0"/>
    <s v="CTE"/>
  </r>
  <r>
    <n v="630"/>
    <n v="2.01179"/>
    <n v="0"/>
    <n v="0"/>
    <x v="0"/>
    <x v="2"/>
    <n v="0"/>
    <n v="1"/>
    <x v="0"/>
    <n v="0"/>
    <n v="0"/>
    <n v="1"/>
    <n v="30.5"/>
    <x v="85"/>
    <n v="1"/>
    <x v="0"/>
    <x v="26"/>
    <n v="60255"/>
    <n v="27.1"/>
    <n v="11.2"/>
    <n v="19.3"/>
    <n v="0"/>
    <s v="CTE"/>
  </r>
  <r>
    <n v="631"/>
    <n v="2.4196"/>
    <n v="0"/>
    <n v="0"/>
    <x v="0"/>
    <x v="2"/>
    <n v="0"/>
    <n v="1"/>
    <x v="1"/>
    <n v="0"/>
    <n v="0"/>
    <n v="1"/>
    <n v="30.5"/>
    <x v="19"/>
    <n v="0"/>
    <x v="0"/>
    <x v="8"/>
    <n v="60255"/>
    <n v="27.1"/>
    <n v="11.2"/>
    <n v="19.3"/>
    <n v="0"/>
    <s v="Lib Arts"/>
  </r>
  <r>
    <n v="632"/>
    <n v="3.2385700000000002"/>
    <n v="0"/>
    <n v="1"/>
    <x v="0"/>
    <x v="15"/>
    <n v="0"/>
    <n v="1"/>
    <x v="0"/>
    <n v="0"/>
    <n v="0"/>
    <n v="1"/>
    <n v="29.8"/>
    <x v="11"/>
    <n v="1"/>
    <x v="0"/>
    <x v="27"/>
    <n v="51587"/>
    <n v="33.9"/>
    <n v="11.2"/>
    <n v="18.600000000000001"/>
    <n v="0"/>
    <s v="CTE"/>
  </r>
  <r>
    <n v="633"/>
    <n v="2.2679999999999998"/>
    <n v="0"/>
    <n v="1"/>
    <x v="2"/>
    <x v="8"/>
    <n v="1"/>
    <n v="1"/>
    <x v="1"/>
    <n v="1"/>
    <n v="0"/>
    <n v="1"/>
    <n v="31.799999999999997"/>
    <x v="26"/>
    <n v="0"/>
    <x v="0"/>
    <x v="42"/>
    <n v="46095"/>
    <n v="26.7"/>
    <n v="7.9"/>
    <n v="23.9"/>
    <n v="0"/>
    <s v="Lib Arts"/>
  </r>
  <r>
    <n v="634"/>
    <n v="2.1608000000000001"/>
    <n v="0"/>
    <n v="1"/>
    <x v="2"/>
    <x v="8"/>
    <n v="0"/>
    <n v="1"/>
    <x v="0"/>
    <n v="1"/>
    <n v="0"/>
    <n v="1"/>
    <n v="13"/>
    <x v="29"/>
    <n v="1"/>
    <x v="0"/>
    <x v="16"/>
    <n v="40316"/>
    <n v="44.3"/>
    <n v="5.3"/>
    <n v="7.7"/>
    <n v="0"/>
    <s v="CTE"/>
  </r>
  <r>
    <n v="635"/>
    <n v="2.8991099999999999"/>
    <n v="0"/>
    <n v="1"/>
    <x v="0"/>
    <x v="8"/>
    <n v="0"/>
    <n v="1"/>
    <x v="0"/>
    <n v="0"/>
    <n v="0"/>
    <n v="1"/>
    <n v="22"/>
    <x v="62"/>
    <n v="1"/>
    <x v="1"/>
    <x v="2"/>
    <n v="42079"/>
    <n v="35"/>
    <n v="7.6"/>
    <n v="14.4"/>
    <n v="0"/>
    <s v="CTE"/>
  </r>
  <r>
    <n v="636"/>
    <n v="3.65957"/>
    <n v="0"/>
    <n v="1"/>
    <x v="0"/>
    <x v="14"/>
    <n v="0"/>
    <n v="0"/>
    <x v="1"/>
    <n v="0"/>
    <n v="0"/>
    <n v="1"/>
    <n v="17.3"/>
    <x v="56"/>
    <n v="1"/>
    <x v="0"/>
    <x v="29"/>
    <n v="40945"/>
    <n v="42.9"/>
    <n v="5.2"/>
    <n v="12.1"/>
    <n v="0"/>
    <s v="CTE"/>
  </r>
  <r>
    <n v="637"/>
    <n v="3.3473899999999999"/>
    <n v="0"/>
    <n v="0"/>
    <x v="0"/>
    <x v="2"/>
    <n v="1"/>
    <n v="1"/>
    <x v="0"/>
    <n v="0"/>
    <n v="0"/>
    <n v="0"/>
    <n v="31.8"/>
    <x v="51"/>
    <n v="0"/>
    <x v="0"/>
    <x v="38"/>
    <n v="39260"/>
    <n v="23.4"/>
    <n v="5.8"/>
    <n v="26"/>
    <n v="0"/>
    <s v="Lib Arts"/>
  </r>
  <r>
    <n v="638"/>
    <n v="3.3578600000000001"/>
    <n v="0"/>
    <n v="1"/>
    <x v="0"/>
    <x v="15"/>
    <n v="1"/>
    <n v="1"/>
    <x v="0"/>
    <n v="0"/>
    <n v="0"/>
    <n v="1"/>
    <n v="38.200000000000003"/>
    <x v="12"/>
    <n v="0"/>
    <x v="1"/>
    <x v="2"/>
    <n v="57297"/>
    <n v="23.2"/>
    <n v="8"/>
    <n v="30.2"/>
    <n v="12"/>
    <s v="Lib Arts"/>
  </r>
  <r>
    <n v="639"/>
    <n v="1.67"/>
    <n v="1"/>
    <n v="1"/>
    <x v="0"/>
    <x v="11"/>
    <n v="0"/>
    <n v="0"/>
    <x v="1"/>
    <n v="0"/>
    <n v="0"/>
    <n v="1"/>
    <n v="13"/>
    <x v="15"/>
    <n v="0"/>
    <x v="1"/>
    <x v="2"/>
    <n v="40316"/>
    <n v="44.3"/>
    <n v="5.3"/>
    <n v="7.7"/>
    <n v="0"/>
    <s v="Lib Arts"/>
  </r>
  <r>
    <n v="640"/>
    <n v="2.5831300000000001"/>
    <n v="0"/>
    <n v="0"/>
    <x v="0"/>
    <x v="9"/>
    <n v="1"/>
    <n v="1"/>
    <x v="1"/>
    <n v="0"/>
    <n v="0"/>
    <n v="1"/>
    <n v="31.799999999999997"/>
    <x v="12"/>
    <n v="1"/>
    <x v="0"/>
    <x v="37"/>
    <n v="46095"/>
    <n v="26.7"/>
    <n v="7.9"/>
    <n v="23.9"/>
    <n v="0"/>
    <s v="CTE"/>
  </r>
  <r>
    <n v="641"/>
    <n v="3"/>
    <n v="0"/>
    <n v="0"/>
    <x v="2"/>
    <x v="0"/>
    <n v="1"/>
    <n v="1"/>
    <x v="1"/>
    <n v="1"/>
    <n v="0"/>
    <n v="1"/>
    <n v="25.6"/>
    <x v="15"/>
    <n v="0"/>
    <x v="0"/>
    <x v="4"/>
    <n v="47594"/>
    <n v="36.799999999999997"/>
    <n v="7.6"/>
    <n v="18"/>
    <n v="24"/>
    <s v="Lib Arts"/>
  </r>
  <r>
    <n v="642"/>
    <n v="3.56759"/>
    <n v="0"/>
    <n v="1"/>
    <x v="0"/>
    <x v="4"/>
    <n v="1"/>
    <n v="1"/>
    <x v="1"/>
    <n v="0"/>
    <n v="0"/>
    <n v="1"/>
    <n v="22.3"/>
    <x v="45"/>
    <n v="1"/>
    <x v="0"/>
    <x v="23"/>
    <n v="52990"/>
    <n v="35.1"/>
    <n v="7.3"/>
    <n v="15"/>
    <n v="0"/>
    <s v="CTE"/>
  </r>
  <r>
    <n v="643"/>
    <n v="2.335"/>
    <n v="0"/>
    <n v="0"/>
    <x v="2"/>
    <x v="0"/>
    <n v="1"/>
    <n v="1"/>
    <x v="1"/>
    <n v="1"/>
    <n v="0"/>
    <n v="1"/>
    <n v="15.5"/>
    <x v="14"/>
    <n v="0"/>
    <x v="0"/>
    <x v="63"/>
    <n v="39457"/>
    <n v="41.4"/>
    <n v="6"/>
    <n v="9.5"/>
    <n v="0"/>
    <s v="Lib Arts"/>
  </r>
  <r>
    <n v="644"/>
    <n v="0.73399999999999999"/>
    <n v="1"/>
    <n v="0"/>
    <x v="2"/>
    <x v="0"/>
    <n v="0"/>
    <n v="1"/>
    <x v="1"/>
    <n v="1"/>
    <n v="0"/>
    <n v="1"/>
    <n v="31.799999999999997"/>
    <x v="6"/>
    <n v="0"/>
    <x v="0"/>
    <x v="14"/>
    <n v="46095"/>
    <n v="26.7"/>
    <n v="7.9"/>
    <n v="23.9"/>
    <n v="0"/>
    <s v="Lib Arts"/>
  </r>
  <r>
    <n v="645"/>
    <n v="2.1157699999999999"/>
    <n v="0"/>
    <n v="0"/>
    <x v="0"/>
    <x v="0"/>
    <n v="1"/>
    <n v="1"/>
    <x v="1"/>
    <n v="0"/>
    <n v="0"/>
    <n v="1"/>
    <n v="25.6"/>
    <x v="25"/>
    <n v="0"/>
    <x v="0"/>
    <x v="3"/>
    <n v="47594"/>
    <n v="36.799999999999997"/>
    <n v="7.6"/>
    <n v="18"/>
    <n v="0"/>
    <s v="Lib Arts"/>
  </r>
  <r>
    <n v="646"/>
    <n v="2.7293799999999999"/>
    <n v="0"/>
    <n v="0"/>
    <x v="0"/>
    <x v="1"/>
    <n v="1"/>
    <n v="0"/>
    <x v="1"/>
    <n v="0"/>
    <n v="0"/>
    <n v="1"/>
    <n v="41.4"/>
    <x v="76"/>
    <n v="1"/>
    <x v="0"/>
    <x v="48"/>
    <n v="76309"/>
    <n v="19.5"/>
    <n v="7"/>
    <n v="34.4"/>
    <n v="0"/>
    <s v="CTE"/>
  </r>
  <r>
    <n v="647"/>
    <n v="2.0329999999999999"/>
    <n v="0"/>
    <n v="1"/>
    <x v="0"/>
    <x v="12"/>
    <n v="0"/>
    <n v="0"/>
    <x v="0"/>
    <n v="0"/>
    <n v="0"/>
    <n v="1"/>
    <n v="34.799999999999997"/>
    <x v="4"/>
    <n v="0"/>
    <x v="0"/>
    <x v="45"/>
    <n v="37511"/>
    <n v="15.1"/>
    <n v="6.1"/>
    <n v="28.7"/>
    <n v="0"/>
    <s v="Lib Arts"/>
  </r>
  <r>
    <n v="648"/>
    <n v="2.33"/>
    <n v="0"/>
    <n v="0"/>
    <x v="0"/>
    <x v="7"/>
    <n v="0"/>
    <n v="0"/>
    <x v="1"/>
    <n v="0"/>
    <n v="0"/>
    <n v="0"/>
    <n v="13"/>
    <x v="47"/>
    <n v="0"/>
    <x v="1"/>
    <x v="2"/>
    <n v="40316"/>
    <n v="44.3"/>
    <n v="5.3"/>
    <n v="7.7"/>
    <n v="0"/>
    <s v="Lib Arts"/>
  </r>
  <r>
    <n v="649"/>
    <n v="2.8730899999999999"/>
    <n v="0"/>
    <n v="1"/>
    <x v="0"/>
    <x v="17"/>
    <n v="1"/>
    <n v="1"/>
    <x v="0"/>
    <n v="0"/>
    <n v="0"/>
    <n v="1"/>
    <n v="16.299999999999997"/>
    <x v="74"/>
    <n v="0"/>
    <x v="0"/>
    <x v="18"/>
    <n v="39218"/>
    <n v="36.6"/>
    <n v="6.1"/>
    <n v="10.199999999999999"/>
    <n v="7"/>
    <s v="Lib Arts"/>
  </r>
  <r>
    <n v="650"/>
    <n v="2.7439499999999999"/>
    <n v="0"/>
    <n v="0"/>
    <x v="2"/>
    <x v="3"/>
    <n v="0"/>
    <n v="0"/>
    <x v="1"/>
    <n v="1"/>
    <n v="0"/>
    <n v="1"/>
    <n v="15.5"/>
    <x v="54"/>
    <n v="0"/>
    <x v="0"/>
    <x v="42"/>
    <n v="39457"/>
    <n v="41.4"/>
    <n v="6"/>
    <n v="9.5"/>
    <n v="3"/>
    <s v="Lib Arts"/>
  </r>
  <r>
    <n v="651"/>
    <n v="3.0784600000000002"/>
    <n v="0"/>
    <n v="1"/>
    <x v="0"/>
    <x v="38"/>
    <n v="0"/>
    <n v="1"/>
    <x v="0"/>
    <n v="0"/>
    <n v="0"/>
    <n v="1"/>
    <n v="15.5"/>
    <x v="40"/>
    <n v="0"/>
    <x v="0"/>
    <x v="0"/>
    <n v="39457"/>
    <n v="41.4"/>
    <n v="6"/>
    <n v="9.5"/>
    <n v="0"/>
    <s v="Lib Arts"/>
  </r>
  <r>
    <n v="652"/>
    <n v="3.5555599999999998"/>
    <n v="0"/>
    <n v="1"/>
    <x v="0"/>
    <x v="35"/>
    <n v="0"/>
    <n v="1"/>
    <x v="0"/>
    <n v="0"/>
    <n v="0"/>
    <n v="1"/>
    <n v="29"/>
    <x v="6"/>
    <n v="0"/>
    <x v="0"/>
    <x v="5"/>
    <n v="60065"/>
    <n v="29.6"/>
    <n v="12"/>
    <n v="17"/>
    <n v="0"/>
    <s v="Lib Arts"/>
  </r>
  <r>
    <n v="653"/>
    <n v="2.8149999999999999"/>
    <n v="0"/>
    <n v="0"/>
    <x v="0"/>
    <x v="9"/>
    <n v="1"/>
    <n v="1"/>
    <x v="1"/>
    <n v="0"/>
    <n v="0"/>
    <n v="1"/>
    <n v="29.9"/>
    <x v="8"/>
    <n v="1"/>
    <x v="0"/>
    <x v="37"/>
    <n v="43148"/>
    <n v="30.6"/>
    <n v="8.1"/>
    <n v="21.8"/>
    <n v="0"/>
    <s v="CTE"/>
  </r>
  <r>
    <n v="654"/>
    <n v="2.3404099999999999"/>
    <n v="0"/>
    <n v="1"/>
    <x v="0"/>
    <x v="26"/>
    <n v="1"/>
    <n v="0"/>
    <x v="0"/>
    <n v="0"/>
    <n v="0"/>
    <n v="0"/>
    <n v="36.5"/>
    <x v="99"/>
    <n v="1"/>
    <x v="1"/>
    <x v="2"/>
    <n v="45587"/>
    <n v="18"/>
    <n v="6"/>
    <n v="30.5"/>
    <n v="0"/>
    <s v="CTE"/>
  </r>
  <r>
    <n v="655"/>
    <n v="2.27441"/>
    <n v="0"/>
    <n v="1"/>
    <x v="0"/>
    <x v="10"/>
    <n v="0"/>
    <n v="1"/>
    <x v="0"/>
    <n v="0"/>
    <n v="0"/>
    <n v="1"/>
    <n v="19.5"/>
    <x v="0"/>
    <n v="0"/>
    <x v="0"/>
    <x v="4"/>
    <n v="51375"/>
    <n v="48.9"/>
    <n v="7.9"/>
    <n v="11.6"/>
    <n v="0"/>
    <s v="Lib Arts"/>
  </r>
  <r>
    <n v="656"/>
    <n v="1.8155600000000001"/>
    <n v="1"/>
    <n v="0"/>
    <x v="0"/>
    <x v="0"/>
    <n v="1"/>
    <n v="1"/>
    <x v="0"/>
    <n v="0"/>
    <n v="0"/>
    <n v="1"/>
    <n v="36.9"/>
    <x v="8"/>
    <n v="0"/>
    <x v="0"/>
    <x v="16"/>
    <n v="37289"/>
    <n v="10.6"/>
    <n v="5.4"/>
    <n v="31.5"/>
    <n v="0"/>
    <s v="Lib Arts"/>
  </r>
  <r>
    <n v="657"/>
    <n v="2.00136"/>
    <n v="0"/>
    <n v="0"/>
    <x v="2"/>
    <x v="1"/>
    <n v="1"/>
    <n v="1"/>
    <x v="0"/>
    <n v="1"/>
    <n v="0"/>
    <n v="1"/>
    <n v="15.5"/>
    <x v="12"/>
    <n v="1"/>
    <x v="0"/>
    <x v="37"/>
    <n v="39457"/>
    <n v="41.4"/>
    <n v="6"/>
    <n v="9.5"/>
    <n v="0"/>
    <s v="CTE"/>
  </r>
  <r>
    <n v="658"/>
    <n v="2.9103300000000001"/>
    <n v="0"/>
    <n v="1"/>
    <x v="2"/>
    <x v="24"/>
    <n v="1"/>
    <n v="1"/>
    <x v="1"/>
    <n v="1"/>
    <n v="0"/>
    <n v="1"/>
    <n v="31.799999999999997"/>
    <x v="57"/>
    <n v="1"/>
    <x v="0"/>
    <x v="37"/>
    <n v="46095"/>
    <n v="26.7"/>
    <n v="7.9"/>
    <n v="23.9"/>
    <n v="0"/>
    <s v="CTE"/>
  </r>
  <r>
    <n v="659"/>
    <n v="2.3736000000000002"/>
    <n v="0"/>
    <n v="1"/>
    <x v="1"/>
    <x v="39"/>
    <n v="1"/>
    <n v="1"/>
    <x v="1"/>
    <n v="0"/>
    <n v="1"/>
    <n v="1"/>
    <n v="17.3"/>
    <x v="2"/>
    <n v="1"/>
    <x v="0"/>
    <x v="14"/>
    <n v="40945"/>
    <n v="42.9"/>
    <n v="5.2"/>
    <n v="12.1"/>
    <n v="0"/>
    <s v="CTE"/>
  </r>
  <r>
    <n v="660"/>
    <n v="3.04061"/>
    <n v="0"/>
    <n v="1"/>
    <x v="2"/>
    <x v="14"/>
    <n v="0"/>
    <n v="0"/>
    <x v="1"/>
    <n v="1"/>
    <n v="0"/>
    <n v="0"/>
    <n v="31.799999999999997"/>
    <x v="42"/>
    <n v="1"/>
    <x v="0"/>
    <x v="59"/>
    <n v="46095"/>
    <n v="26.7"/>
    <n v="7.9"/>
    <n v="23.9"/>
    <n v="0"/>
    <s v="CTE"/>
  </r>
  <r>
    <n v="661"/>
    <n v="3.5"/>
    <n v="0"/>
    <n v="0"/>
    <x v="1"/>
    <x v="9"/>
    <n v="0"/>
    <n v="0"/>
    <x v="1"/>
    <n v="0"/>
    <n v="1"/>
    <n v="0"/>
    <n v="13.9"/>
    <x v="14"/>
    <n v="0"/>
    <x v="1"/>
    <x v="2"/>
    <n v="48523"/>
    <n v="49.6"/>
    <n v="5.6"/>
    <n v="8.3000000000000007"/>
    <n v="0"/>
    <s v="Lib Arts"/>
  </r>
  <r>
    <n v="662"/>
    <n v="3.32064"/>
    <n v="0"/>
    <n v="1"/>
    <x v="0"/>
    <x v="37"/>
    <n v="0"/>
    <n v="0"/>
    <x v="1"/>
    <n v="0"/>
    <n v="0"/>
    <n v="1"/>
    <n v="17.3"/>
    <x v="100"/>
    <n v="0"/>
    <x v="0"/>
    <x v="3"/>
    <n v="40945"/>
    <n v="42.9"/>
    <n v="5.2"/>
    <n v="12.1"/>
    <n v="0"/>
    <s v="Lib Arts"/>
  </r>
  <r>
    <n v="663"/>
    <n v="3.75"/>
    <n v="0"/>
    <n v="0"/>
    <x v="0"/>
    <x v="3"/>
    <n v="1"/>
    <n v="0"/>
    <x v="0"/>
    <n v="0"/>
    <n v="0"/>
    <n v="1"/>
    <n v="40"/>
    <x v="13"/>
    <n v="0"/>
    <x v="1"/>
    <x v="2"/>
    <n v="54629"/>
    <n v="20.5"/>
    <n v="8"/>
    <n v="32"/>
    <n v="0"/>
    <s v="Lib Arts"/>
  </r>
  <r>
    <n v="664"/>
    <n v="3.23821"/>
    <n v="0"/>
    <n v="1"/>
    <x v="2"/>
    <x v="41"/>
    <n v="1"/>
    <n v="1"/>
    <x v="0"/>
    <n v="1"/>
    <n v="0"/>
    <n v="1"/>
    <n v="20.100000000000001"/>
    <x v="57"/>
    <n v="1"/>
    <x v="0"/>
    <x v="37"/>
    <n v="37407"/>
    <n v="32.4"/>
    <n v="5.8"/>
    <n v="14.3"/>
    <n v="0"/>
    <s v="CTE"/>
  </r>
  <r>
    <n v="665"/>
    <n v="2.8946900000000002"/>
    <n v="0"/>
    <n v="1"/>
    <x v="2"/>
    <x v="29"/>
    <n v="0"/>
    <n v="1"/>
    <x v="1"/>
    <n v="1"/>
    <n v="0"/>
    <n v="1"/>
    <n v="31.799999999999997"/>
    <x v="7"/>
    <n v="0"/>
    <x v="0"/>
    <x v="19"/>
    <n v="46095"/>
    <n v="26.7"/>
    <n v="7.9"/>
    <n v="23.9"/>
    <n v="0"/>
    <s v="Lib Arts"/>
  </r>
  <r>
    <n v="666"/>
    <n v="3.90571"/>
    <n v="0"/>
    <n v="0"/>
    <x v="0"/>
    <x v="9"/>
    <n v="1"/>
    <n v="1"/>
    <x v="1"/>
    <n v="0"/>
    <n v="0"/>
    <n v="1"/>
    <n v="17.2"/>
    <x v="44"/>
    <n v="1"/>
    <x v="0"/>
    <x v="16"/>
    <n v="41425"/>
    <n v="46.4"/>
    <n v="6.6"/>
    <n v="10.6"/>
    <n v="0"/>
    <s v="CTE"/>
  </r>
  <r>
    <n v="667"/>
    <n v="2.3333300000000001"/>
    <n v="0"/>
    <n v="0"/>
    <x v="0"/>
    <x v="9"/>
    <n v="1"/>
    <n v="1"/>
    <x v="1"/>
    <n v="0"/>
    <n v="0"/>
    <n v="1"/>
    <n v="11.2"/>
    <x v="6"/>
    <n v="0"/>
    <x v="0"/>
    <x v="12"/>
    <n v="32705"/>
    <n v="45"/>
    <n v="5.8"/>
    <n v="5.4"/>
    <n v="0"/>
    <s v="Lib Arts"/>
  </r>
  <r>
    <n v="668"/>
    <n v="2.7564899999999999"/>
    <n v="0"/>
    <n v="0"/>
    <x v="0"/>
    <x v="0"/>
    <n v="1"/>
    <n v="1"/>
    <x v="0"/>
    <n v="0"/>
    <n v="0"/>
    <n v="1"/>
    <n v="38.099999999999994"/>
    <x v="33"/>
    <n v="0"/>
    <x v="0"/>
    <x v="40"/>
    <n v="56977"/>
    <n v="22.9"/>
    <n v="10.199999999999999"/>
    <n v="27.9"/>
    <n v="0"/>
    <s v="Lib Arts"/>
  </r>
  <r>
    <n v="669"/>
    <n v="3.9119999999999999"/>
    <n v="0"/>
    <n v="1"/>
    <x v="0"/>
    <x v="11"/>
    <n v="1"/>
    <n v="1"/>
    <x v="0"/>
    <n v="0"/>
    <n v="0"/>
    <n v="1"/>
    <n v="45.3"/>
    <x v="26"/>
    <n v="0"/>
    <x v="1"/>
    <x v="2"/>
    <n v="54410"/>
    <n v="13.8"/>
    <n v="6.9"/>
    <n v="38.4"/>
    <n v="5"/>
    <s v="Lib Arts"/>
  </r>
  <r>
    <n v="670"/>
    <n v="2.4052199999999999"/>
    <n v="0"/>
    <n v="0"/>
    <x v="0"/>
    <x v="9"/>
    <n v="1"/>
    <n v="1"/>
    <x v="1"/>
    <n v="0"/>
    <n v="0"/>
    <n v="1"/>
    <n v="38.099999999999994"/>
    <x v="60"/>
    <n v="1"/>
    <x v="0"/>
    <x v="10"/>
    <n v="56977"/>
    <n v="22.9"/>
    <n v="10.199999999999999"/>
    <n v="27.9"/>
    <n v="0"/>
    <s v="CTE"/>
  </r>
  <r>
    <n v="671"/>
    <n v="2.5625"/>
    <n v="0"/>
    <n v="0"/>
    <x v="0"/>
    <x v="0"/>
    <n v="1"/>
    <n v="1"/>
    <x v="0"/>
    <n v="0"/>
    <n v="0"/>
    <n v="1"/>
    <n v="38.099999999999994"/>
    <x v="12"/>
    <n v="0"/>
    <x v="0"/>
    <x v="48"/>
    <n v="56977"/>
    <n v="22.9"/>
    <n v="10.199999999999999"/>
    <n v="27.9"/>
    <n v="0"/>
    <s v="Lib Arts"/>
  </r>
  <r>
    <n v="672"/>
    <n v="3.9292899999999999"/>
    <n v="0"/>
    <n v="1"/>
    <x v="0"/>
    <x v="44"/>
    <n v="0"/>
    <n v="0"/>
    <x v="0"/>
    <n v="0"/>
    <n v="0"/>
    <n v="1"/>
    <n v="31.799999999999997"/>
    <x v="22"/>
    <n v="1"/>
    <x v="1"/>
    <x v="2"/>
    <n v="46095"/>
    <n v="26.7"/>
    <n v="7.9"/>
    <n v="23.9"/>
    <n v="32"/>
    <s v="CTE"/>
  </r>
  <r>
    <n v="673"/>
    <n v="3.4660000000000002"/>
    <n v="0"/>
    <n v="1"/>
    <x v="0"/>
    <x v="33"/>
    <n v="0"/>
    <n v="1"/>
    <x v="1"/>
    <n v="0"/>
    <n v="0"/>
    <n v="1"/>
    <n v="22.6"/>
    <x v="26"/>
    <n v="1"/>
    <x v="0"/>
    <x v="38"/>
    <n v="43180"/>
    <n v="33.6"/>
    <n v="8.4"/>
    <n v="14.2"/>
    <n v="0"/>
    <s v="CTE"/>
  </r>
  <r>
    <n v="674"/>
    <n v="2.0230199999999998"/>
    <n v="0"/>
    <n v="0"/>
    <x v="0"/>
    <x v="3"/>
    <n v="0"/>
    <n v="0"/>
    <x v="0"/>
    <n v="0"/>
    <n v="0"/>
    <n v="1"/>
    <n v="38.200000000000003"/>
    <x v="42"/>
    <n v="1"/>
    <x v="0"/>
    <x v="15"/>
    <n v="57297"/>
    <n v="23.2"/>
    <n v="8"/>
    <n v="30.2"/>
    <n v="0"/>
    <s v="CTE"/>
  </r>
  <r>
    <n v="675"/>
    <n v="3.4367299999999998"/>
    <n v="0"/>
    <n v="0"/>
    <x v="0"/>
    <x v="3"/>
    <n v="0"/>
    <n v="0"/>
    <x v="1"/>
    <n v="0"/>
    <n v="0"/>
    <n v="1"/>
    <n v="40.799999999999997"/>
    <x v="9"/>
    <n v="1"/>
    <x v="0"/>
    <x v="17"/>
    <n v="73309"/>
    <n v="24.3"/>
    <n v="11.3"/>
    <n v="29.5"/>
    <n v="0"/>
    <s v="CTE"/>
  </r>
  <r>
    <n v="676"/>
    <n v="3.48692"/>
    <n v="0"/>
    <n v="0"/>
    <x v="0"/>
    <x v="0"/>
    <n v="1"/>
    <n v="1"/>
    <x v="0"/>
    <n v="0"/>
    <n v="0"/>
    <n v="1"/>
    <n v="38.200000000000003"/>
    <x v="40"/>
    <n v="0"/>
    <x v="0"/>
    <x v="4"/>
    <n v="57297"/>
    <n v="23.2"/>
    <n v="8"/>
    <n v="30.2"/>
    <n v="0"/>
    <s v="Lib Arts"/>
  </r>
  <r>
    <n v="677"/>
    <n v="3.31914"/>
    <n v="0"/>
    <n v="1"/>
    <x v="0"/>
    <x v="32"/>
    <n v="0"/>
    <n v="1"/>
    <x v="0"/>
    <n v="0"/>
    <n v="0"/>
    <n v="1"/>
    <n v="38"/>
    <x v="55"/>
    <n v="0"/>
    <x v="1"/>
    <x v="2"/>
    <n v="57886"/>
    <n v="28.2"/>
    <n v="12.7"/>
    <n v="25.3"/>
    <n v="7"/>
    <s v="Lib Arts"/>
  </r>
  <r>
    <n v="678"/>
    <n v="2.4857900000000002"/>
    <n v="0"/>
    <n v="1"/>
    <x v="0"/>
    <x v="4"/>
    <n v="0"/>
    <n v="0"/>
    <x v="1"/>
    <n v="0"/>
    <n v="0"/>
    <n v="1"/>
    <n v="31.799999999999997"/>
    <x v="62"/>
    <n v="0"/>
    <x v="0"/>
    <x v="16"/>
    <n v="46095"/>
    <n v="26.7"/>
    <n v="7.9"/>
    <n v="23.9"/>
    <n v="0"/>
    <s v="Lib Arts"/>
  </r>
  <r>
    <n v="679"/>
    <n v="2.9914900000000002"/>
    <n v="0"/>
    <n v="1"/>
    <x v="0"/>
    <x v="6"/>
    <n v="0"/>
    <n v="1"/>
    <x v="1"/>
    <n v="0"/>
    <n v="0"/>
    <n v="0"/>
    <n v="38.099999999999994"/>
    <x v="20"/>
    <n v="1"/>
    <x v="0"/>
    <x v="17"/>
    <n v="56977"/>
    <n v="22.9"/>
    <n v="10.199999999999999"/>
    <n v="27.9"/>
    <n v="0"/>
    <s v="CTE"/>
  </r>
  <r>
    <n v="680"/>
    <n v="3.3010000000000002"/>
    <n v="0"/>
    <n v="1"/>
    <x v="0"/>
    <x v="33"/>
    <n v="0"/>
    <n v="1"/>
    <x v="0"/>
    <n v="0"/>
    <n v="0"/>
    <n v="1"/>
    <n v="17.3"/>
    <x v="4"/>
    <n v="0"/>
    <x v="0"/>
    <x v="8"/>
    <n v="40945"/>
    <n v="42.9"/>
    <n v="5.2"/>
    <n v="12.1"/>
    <n v="0"/>
    <s v="Lib Arts"/>
  </r>
  <r>
    <n v="681"/>
    <n v="2.9165000000000001"/>
    <n v="0"/>
    <n v="1"/>
    <x v="0"/>
    <x v="6"/>
    <n v="1"/>
    <n v="1"/>
    <x v="0"/>
    <n v="0"/>
    <n v="0"/>
    <n v="1"/>
    <n v="34.799999999999997"/>
    <x v="60"/>
    <n v="1"/>
    <x v="0"/>
    <x v="33"/>
    <n v="37511"/>
    <n v="15.1"/>
    <n v="6.1"/>
    <n v="28.7"/>
    <n v="8.01"/>
    <s v="CTE"/>
  </r>
  <r>
    <n v="682"/>
    <n v="2.0509400000000002"/>
    <n v="0"/>
    <n v="0"/>
    <x v="0"/>
    <x v="1"/>
    <n v="1"/>
    <n v="0"/>
    <x v="1"/>
    <n v="0"/>
    <n v="0"/>
    <n v="1"/>
    <n v="29.8"/>
    <x v="62"/>
    <n v="1"/>
    <x v="0"/>
    <x v="33"/>
    <n v="51587"/>
    <n v="33.9"/>
    <n v="11.2"/>
    <n v="18.600000000000001"/>
    <n v="0"/>
    <s v="CTE"/>
  </r>
  <r>
    <n v="683"/>
    <n v="3.6941700000000002"/>
    <n v="0"/>
    <n v="1"/>
    <x v="0"/>
    <x v="13"/>
    <n v="0"/>
    <n v="0"/>
    <x v="0"/>
    <n v="0"/>
    <n v="0"/>
    <n v="1"/>
    <n v="11.7"/>
    <x v="87"/>
    <n v="1"/>
    <x v="1"/>
    <x v="2"/>
    <n v="34875"/>
    <n v="55.5"/>
    <n v="2.2000000000000002"/>
    <n v="9.5"/>
    <n v="0"/>
    <s v="CTE"/>
  </r>
  <r>
    <n v="684"/>
    <n v="1.2861899999999999"/>
    <n v="1"/>
    <n v="0"/>
    <x v="0"/>
    <x v="3"/>
    <n v="1"/>
    <n v="0"/>
    <x v="0"/>
    <n v="0"/>
    <n v="0"/>
    <n v="0"/>
    <n v="13"/>
    <x v="12"/>
    <n v="0"/>
    <x v="0"/>
    <x v="42"/>
    <n v="40316"/>
    <n v="44.3"/>
    <n v="5.3"/>
    <n v="7.7"/>
    <n v="0"/>
    <s v="Lib Arts"/>
  </r>
  <r>
    <n v="685"/>
    <n v="3.1692999999999998"/>
    <n v="0"/>
    <n v="1"/>
    <x v="0"/>
    <x v="35"/>
    <n v="0"/>
    <n v="1"/>
    <x v="0"/>
    <n v="0"/>
    <n v="0"/>
    <n v="1"/>
    <n v="22"/>
    <x v="88"/>
    <n v="1"/>
    <x v="0"/>
    <x v="3"/>
    <n v="42079"/>
    <n v="35"/>
    <n v="7.6"/>
    <n v="14.4"/>
    <n v="0"/>
    <s v="CTE"/>
  </r>
  <r>
    <n v="686"/>
    <n v="2.90524"/>
    <n v="0"/>
    <n v="0"/>
    <x v="2"/>
    <x v="3"/>
    <n v="0"/>
    <n v="1"/>
    <x v="0"/>
    <n v="1"/>
    <n v="0"/>
    <n v="1"/>
    <n v="44.8"/>
    <x v="8"/>
    <n v="1"/>
    <x v="0"/>
    <x v="27"/>
    <n v="74742"/>
    <n v="17.100000000000001"/>
    <n v="5.9"/>
    <n v="38.9"/>
    <n v="0"/>
    <s v="CTE"/>
  </r>
  <r>
    <n v="687"/>
    <n v="3.3775599999999999"/>
    <n v="0"/>
    <n v="0"/>
    <x v="0"/>
    <x v="3"/>
    <n v="1"/>
    <n v="1"/>
    <x v="1"/>
    <n v="0"/>
    <n v="0"/>
    <n v="1"/>
    <n v="38"/>
    <x v="87"/>
    <n v="0"/>
    <x v="0"/>
    <x v="27"/>
    <n v="57886"/>
    <n v="28.2"/>
    <n v="12.7"/>
    <n v="25.3"/>
    <n v="0"/>
    <s v="Lib Arts"/>
  </r>
  <r>
    <n v="688"/>
    <n v="2.1226500000000001"/>
    <n v="0"/>
    <n v="1"/>
    <x v="2"/>
    <x v="22"/>
    <n v="0"/>
    <n v="1"/>
    <x v="1"/>
    <n v="1"/>
    <n v="0"/>
    <n v="0"/>
    <n v="32.6"/>
    <x v="71"/>
    <n v="0"/>
    <x v="0"/>
    <x v="40"/>
    <n v="55275"/>
    <n v="22.7"/>
    <n v="7.2"/>
    <n v="25.4"/>
    <n v="0"/>
    <s v="Lib Arts"/>
  </r>
  <r>
    <n v="689"/>
    <n v="3.5388500000000001"/>
    <n v="0"/>
    <n v="1"/>
    <x v="0"/>
    <x v="17"/>
    <n v="0"/>
    <n v="0"/>
    <x v="1"/>
    <n v="0"/>
    <n v="0"/>
    <n v="1"/>
    <n v="13"/>
    <x v="25"/>
    <n v="1"/>
    <x v="0"/>
    <x v="21"/>
    <n v="40316"/>
    <n v="44.3"/>
    <n v="5.3"/>
    <n v="7.7"/>
    <n v="0"/>
    <s v="CTE"/>
  </r>
  <r>
    <n v="690"/>
    <n v="3"/>
    <n v="0"/>
    <n v="0"/>
    <x v="0"/>
    <x v="3"/>
    <n v="1"/>
    <n v="1"/>
    <x v="0"/>
    <n v="0"/>
    <n v="0"/>
    <n v="1"/>
    <n v="23.2"/>
    <x v="14"/>
    <n v="1"/>
    <x v="0"/>
    <x v="23"/>
    <n v="39966"/>
    <n v="37.5"/>
    <n v="8.6999999999999993"/>
    <n v="14.5"/>
    <n v="0"/>
    <s v="CTE"/>
  </r>
  <r>
    <n v="691"/>
    <n v="3.5"/>
    <n v="0"/>
    <n v="0"/>
    <x v="0"/>
    <x v="9"/>
    <n v="1"/>
    <n v="0"/>
    <x v="1"/>
    <n v="0"/>
    <n v="0"/>
    <n v="1"/>
    <n v="41.9"/>
    <x v="14"/>
    <n v="1"/>
    <x v="0"/>
    <x v="57"/>
    <n v="132982"/>
    <n v="9.6"/>
    <n v="10.9"/>
    <n v="31"/>
    <n v="0"/>
    <s v="CTE"/>
  </r>
  <r>
    <n v="692"/>
    <n v="2.0387300000000002"/>
    <n v="0"/>
    <n v="1"/>
    <x v="0"/>
    <x v="17"/>
    <n v="1"/>
    <n v="0"/>
    <x v="0"/>
    <n v="0"/>
    <n v="0"/>
    <n v="1"/>
    <n v="38.099999999999994"/>
    <x v="88"/>
    <n v="0"/>
    <x v="0"/>
    <x v="59"/>
    <n v="56977"/>
    <n v="22.9"/>
    <n v="10.199999999999999"/>
    <n v="27.9"/>
    <n v="0"/>
    <s v="Lib Arts"/>
  </r>
  <r>
    <n v="693"/>
    <n v="2.7441800000000001"/>
    <n v="0"/>
    <n v="1"/>
    <x v="0"/>
    <x v="17"/>
    <n v="1"/>
    <n v="0"/>
    <x v="1"/>
    <n v="0"/>
    <n v="0"/>
    <n v="1"/>
    <n v="35.200000000000003"/>
    <x v="101"/>
    <n v="1"/>
    <x v="0"/>
    <x v="41"/>
    <n v="60050"/>
    <n v="28.6"/>
    <n v="9.8000000000000007"/>
    <n v="25.4"/>
    <n v="0"/>
    <s v="CTE"/>
  </r>
  <r>
    <n v="694"/>
    <n v="4"/>
    <n v="0"/>
    <n v="0"/>
    <x v="0"/>
    <x v="3"/>
    <n v="0"/>
    <n v="1"/>
    <x v="0"/>
    <n v="0"/>
    <n v="0"/>
    <n v="0"/>
    <n v="40"/>
    <x v="47"/>
    <n v="1"/>
    <x v="0"/>
    <x v="12"/>
    <n v="54629"/>
    <n v="20.5"/>
    <n v="8"/>
    <n v="32"/>
    <n v="0"/>
    <s v="CTE"/>
  </r>
  <r>
    <n v="695"/>
    <n v="2.9756100000000001"/>
    <n v="0"/>
    <n v="1"/>
    <x v="2"/>
    <x v="17"/>
    <n v="0"/>
    <n v="1"/>
    <x v="0"/>
    <n v="1"/>
    <n v="0"/>
    <n v="1"/>
    <n v="30.5"/>
    <x v="102"/>
    <n v="1"/>
    <x v="0"/>
    <x v="23"/>
    <n v="46912"/>
    <n v="35.200000000000003"/>
    <n v="13.3"/>
    <n v="17.2"/>
    <n v="13"/>
    <s v="CTE"/>
  </r>
  <r>
    <n v="696"/>
    <n v="3.6930800000000001"/>
    <n v="0"/>
    <n v="1"/>
    <x v="1"/>
    <x v="31"/>
    <n v="0"/>
    <n v="1"/>
    <x v="0"/>
    <n v="0"/>
    <n v="1"/>
    <n v="1"/>
    <n v="17.5"/>
    <x v="40"/>
    <n v="1"/>
    <x v="0"/>
    <x v="45"/>
    <n v="33832"/>
    <n v="39.9"/>
    <n v="7.5"/>
    <n v="10"/>
    <n v="12.66"/>
    <s v="CTE"/>
  </r>
  <r>
    <n v="697"/>
    <n v="4"/>
    <n v="0"/>
    <n v="1"/>
    <x v="0"/>
    <x v="45"/>
    <n v="1"/>
    <n v="0"/>
    <x v="0"/>
    <n v="0"/>
    <n v="0"/>
    <n v="1"/>
    <n v="22.6"/>
    <x v="16"/>
    <n v="0"/>
    <x v="1"/>
    <x v="2"/>
    <n v="43180"/>
    <n v="33.6"/>
    <n v="8.4"/>
    <n v="14.2"/>
    <n v="0"/>
    <s v="Lib Arts"/>
  </r>
  <r>
    <n v="698"/>
    <n v="3.7010000000000001"/>
    <n v="0"/>
    <n v="1"/>
    <x v="1"/>
    <x v="16"/>
    <n v="0"/>
    <n v="1"/>
    <x v="0"/>
    <n v="0"/>
    <n v="1"/>
    <n v="1"/>
    <n v="13.2"/>
    <x v="57"/>
    <n v="1"/>
    <x v="0"/>
    <x v="39"/>
    <n v="32129"/>
    <n v="37.6"/>
    <n v="5"/>
    <n v="8.1999999999999993"/>
    <n v="0"/>
    <s v="CTE"/>
  </r>
  <r>
    <n v="699"/>
    <n v="3.335"/>
    <n v="0"/>
    <n v="1"/>
    <x v="2"/>
    <x v="17"/>
    <n v="0"/>
    <n v="1"/>
    <x v="1"/>
    <n v="1"/>
    <n v="0"/>
    <n v="1"/>
    <n v="13.2"/>
    <x v="14"/>
    <n v="0"/>
    <x v="0"/>
    <x v="51"/>
    <n v="32129"/>
    <n v="37.6"/>
    <n v="5"/>
    <n v="8.1999999999999993"/>
    <n v="26.7"/>
    <s v="Lib Arts"/>
  </r>
  <r>
    <n v="700"/>
    <n v="1.2553799999999999"/>
    <n v="1"/>
    <n v="0"/>
    <x v="0"/>
    <x v="9"/>
    <n v="0"/>
    <n v="1"/>
    <x v="0"/>
    <n v="0"/>
    <n v="0"/>
    <n v="1"/>
    <n v="40"/>
    <x v="4"/>
    <n v="0"/>
    <x v="0"/>
    <x v="37"/>
    <n v="54629"/>
    <n v="20.5"/>
    <n v="8"/>
    <n v="32"/>
    <n v="0"/>
    <s v="Lib Arts"/>
  </r>
  <r>
    <n v="701"/>
    <n v="2.61"/>
    <n v="0"/>
    <n v="0"/>
    <x v="0"/>
    <x v="2"/>
    <n v="1"/>
    <n v="0"/>
    <x v="0"/>
    <n v="0"/>
    <n v="0"/>
    <n v="1"/>
    <n v="34.799999999999997"/>
    <x v="8"/>
    <n v="1"/>
    <x v="0"/>
    <x v="27"/>
    <n v="37511"/>
    <n v="15.1"/>
    <n v="6.1"/>
    <n v="28.7"/>
    <n v="3"/>
    <s v="CTE"/>
  </r>
  <r>
    <n v="702"/>
    <n v="3.1662499999999998"/>
    <n v="0"/>
    <n v="0"/>
    <x v="0"/>
    <x v="0"/>
    <n v="0"/>
    <n v="1"/>
    <x v="1"/>
    <n v="0"/>
    <n v="0"/>
    <n v="1"/>
    <n v="36.5"/>
    <x v="10"/>
    <n v="0"/>
    <x v="0"/>
    <x v="3"/>
    <n v="45587"/>
    <n v="18"/>
    <n v="6"/>
    <n v="30.5"/>
    <n v="0"/>
    <s v="Lib Arts"/>
  </r>
  <r>
    <n v="703"/>
    <n v="3.5294099999999999"/>
    <n v="0"/>
    <n v="1"/>
    <x v="0"/>
    <x v="38"/>
    <n v="0"/>
    <n v="1"/>
    <x v="1"/>
    <n v="0"/>
    <n v="0"/>
    <n v="0"/>
    <n v="36.9"/>
    <x v="67"/>
    <n v="1"/>
    <x v="0"/>
    <x v="54"/>
    <n v="37289"/>
    <n v="10.6"/>
    <n v="5.4"/>
    <n v="31.5"/>
    <n v="0"/>
    <s v="CTE"/>
  </r>
  <r>
    <n v="704"/>
    <n v="2.0485699999999998"/>
    <n v="0"/>
    <n v="0"/>
    <x v="0"/>
    <x v="3"/>
    <n v="1"/>
    <n v="0"/>
    <x v="0"/>
    <n v="0"/>
    <n v="0"/>
    <n v="1"/>
    <n v="35.799999999999997"/>
    <x v="69"/>
    <n v="1"/>
    <x v="0"/>
    <x v="41"/>
    <n v="47706"/>
    <n v="24.9"/>
    <n v="9.1999999999999993"/>
    <n v="26.6"/>
    <n v="6"/>
    <s v="CTE"/>
  </r>
  <r>
    <n v="705"/>
    <n v="3.67"/>
    <n v="0"/>
    <n v="0"/>
    <x v="0"/>
    <x v="9"/>
    <n v="0"/>
    <n v="1"/>
    <x v="0"/>
    <n v="0"/>
    <n v="0"/>
    <n v="1"/>
    <n v="15.4"/>
    <x v="15"/>
    <n v="0"/>
    <x v="0"/>
    <x v="41"/>
    <n v="36447"/>
    <n v="40.700000000000003"/>
    <n v="6.9"/>
    <n v="8.5"/>
    <n v="0"/>
    <s v="Lib Arts"/>
  </r>
  <r>
    <n v="706"/>
    <n v="2.4011800000000001"/>
    <n v="0"/>
    <n v="1"/>
    <x v="0"/>
    <x v="6"/>
    <n v="1"/>
    <n v="1"/>
    <x v="0"/>
    <n v="0"/>
    <n v="0"/>
    <n v="1"/>
    <n v="36.9"/>
    <x v="86"/>
    <n v="1"/>
    <x v="0"/>
    <x v="23"/>
    <n v="37289"/>
    <n v="10.6"/>
    <n v="5.4"/>
    <n v="31.5"/>
    <n v="4"/>
    <s v="CTE"/>
  </r>
  <r>
    <n v="707"/>
    <n v="4"/>
    <n v="0"/>
    <n v="1"/>
    <x v="2"/>
    <x v="24"/>
    <n v="1"/>
    <n v="0"/>
    <x v="1"/>
    <n v="1"/>
    <n v="0"/>
    <n v="0"/>
    <n v="15.5"/>
    <x v="14"/>
    <n v="1"/>
    <x v="0"/>
    <x v="70"/>
    <n v="39457"/>
    <n v="41.4"/>
    <n v="6"/>
    <n v="9.5"/>
    <n v="0"/>
    <s v="CTE"/>
  </r>
  <r>
    <n v="708"/>
    <n v="1.5"/>
    <n v="1"/>
    <n v="1"/>
    <x v="2"/>
    <x v="35"/>
    <n v="0"/>
    <n v="0"/>
    <x v="1"/>
    <n v="1"/>
    <n v="0"/>
    <n v="1"/>
    <n v="13.2"/>
    <x v="14"/>
    <n v="0"/>
    <x v="0"/>
    <x v="49"/>
    <n v="24208"/>
    <n v="30.4"/>
    <n v="3.8"/>
    <n v="9.4"/>
    <n v="0"/>
    <s v="Lib Arts"/>
  </r>
  <r>
    <n v="709"/>
    <n v="0.55667"/>
    <n v="1"/>
    <n v="0"/>
    <x v="0"/>
    <x v="0"/>
    <n v="1"/>
    <n v="1"/>
    <x v="1"/>
    <n v="0"/>
    <n v="0"/>
    <n v="1"/>
    <n v="11.7"/>
    <x v="15"/>
    <n v="0"/>
    <x v="1"/>
    <x v="2"/>
    <n v="34139"/>
    <n v="42.4"/>
    <n v="5.9"/>
    <n v="5.8"/>
    <n v="0"/>
    <s v="Lib Arts"/>
  </r>
  <r>
    <n v="710"/>
    <n v="3.9449999999999998"/>
    <n v="0"/>
    <n v="1"/>
    <x v="0"/>
    <x v="30"/>
    <n v="1"/>
    <n v="1"/>
    <x v="0"/>
    <n v="0"/>
    <n v="0"/>
    <n v="1"/>
    <n v="40"/>
    <x v="8"/>
    <n v="1"/>
    <x v="0"/>
    <x v="40"/>
    <n v="54629"/>
    <n v="20.5"/>
    <n v="8"/>
    <n v="32"/>
    <n v="0"/>
    <s v="CTE"/>
  </r>
  <r>
    <n v="711"/>
    <n v="2"/>
    <n v="0"/>
    <n v="0"/>
    <x v="0"/>
    <x v="0"/>
    <n v="1"/>
    <n v="0"/>
    <x v="0"/>
    <n v="0"/>
    <n v="0"/>
    <n v="1"/>
    <n v="16.8"/>
    <x v="15"/>
    <n v="1"/>
    <x v="0"/>
    <x v="33"/>
    <n v="38919"/>
    <n v="46.5"/>
    <n v="7.2"/>
    <n v="9.6"/>
    <n v="0"/>
    <s v="CTE"/>
  </r>
  <r>
    <n v="712"/>
    <n v="2"/>
    <n v="0"/>
    <n v="0"/>
    <x v="0"/>
    <x v="9"/>
    <n v="1"/>
    <n v="1"/>
    <x v="1"/>
    <n v="0"/>
    <n v="0"/>
    <n v="1"/>
    <n v="22"/>
    <x v="13"/>
    <n v="1"/>
    <x v="0"/>
    <x v="41"/>
    <n v="42079"/>
    <n v="35"/>
    <n v="7.6"/>
    <n v="14.4"/>
    <n v="0"/>
    <s v="CTE"/>
  </r>
  <r>
    <n v="713"/>
    <n v="2.665"/>
    <n v="0"/>
    <n v="0"/>
    <x v="0"/>
    <x v="3"/>
    <n v="1"/>
    <n v="1"/>
    <x v="1"/>
    <n v="0"/>
    <n v="0"/>
    <n v="1"/>
    <n v="34.799999999999997"/>
    <x v="14"/>
    <n v="1"/>
    <x v="1"/>
    <x v="2"/>
    <n v="37511"/>
    <n v="15.1"/>
    <n v="6.1"/>
    <n v="28.7"/>
    <n v="0"/>
    <s v="CTE"/>
  </r>
  <r>
    <n v="714"/>
    <n v="2.93059"/>
    <n v="0"/>
    <n v="1"/>
    <x v="0"/>
    <x v="6"/>
    <n v="1"/>
    <n v="1"/>
    <x v="0"/>
    <n v="0"/>
    <n v="0"/>
    <n v="1"/>
    <n v="17.3"/>
    <x v="0"/>
    <n v="1"/>
    <x v="0"/>
    <x v="40"/>
    <n v="40945"/>
    <n v="42.9"/>
    <n v="5.2"/>
    <n v="12.1"/>
    <n v="0"/>
    <s v="CTE"/>
  </r>
  <r>
    <n v="715"/>
    <n v="1.8231299999999999"/>
    <n v="1"/>
    <n v="0"/>
    <x v="0"/>
    <x v="1"/>
    <n v="1"/>
    <n v="1"/>
    <x v="0"/>
    <n v="0"/>
    <n v="0"/>
    <n v="1"/>
    <n v="31.799999999999997"/>
    <x v="67"/>
    <n v="1"/>
    <x v="0"/>
    <x v="31"/>
    <n v="46095"/>
    <n v="26.7"/>
    <n v="7.9"/>
    <n v="23.9"/>
    <n v="23"/>
    <s v="CTE"/>
  </r>
  <r>
    <n v="716"/>
    <n v="1.4005000000000001"/>
    <n v="1"/>
    <n v="0"/>
    <x v="0"/>
    <x v="0"/>
    <n v="1"/>
    <n v="0"/>
    <x v="1"/>
    <n v="0"/>
    <n v="0"/>
    <n v="1"/>
    <n v="36.9"/>
    <x v="40"/>
    <n v="0"/>
    <x v="0"/>
    <x v="33"/>
    <n v="37289"/>
    <n v="10.6"/>
    <n v="5.4"/>
    <n v="31.5"/>
    <n v="0"/>
    <s v="Lib Arts"/>
  </r>
  <r>
    <n v="717"/>
    <n v="3.4783300000000001"/>
    <n v="0"/>
    <n v="0"/>
    <x v="0"/>
    <x v="1"/>
    <n v="1"/>
    <n v="0"/>
    <x v="0"/>
    <n v="0"/>
    <n v="0"/>
    <n v="1"/>
    <n v="41.4"/>
    <x v="103"/>
    <n v="1"/>
    <x v="0"/>
    <x v="45"/>
    <n v="76309"/>
    <n v="19.5"/>
    <n v="7"/>
    <n v="34.4"/>
    <n v="0"/>
    <s v="C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Credits" colHeaderCaption="Gender">
  <location ref="A11:B23" firstHeaderRow="1" firstDataRow="1" firstDataCol="1"/>
  <pivotFields count="2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ID" fld="0" subtotal="count" baseField="22" baseItem="0"/>
  </dataFields>
  <formats count="1">
    <format dxfId="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Age" colHeaderCaption="Gender">
  <location ref="D29:E41" firstHeaderRow="1" firstDataRow="1" firstDataCol="1" rowPageCount="1" colPageCount="1"/>
  <pivotFields count="23">
    <pivotField showAll="0"/>
    <pivotField showAll="0"/>
    <pivotField dataField="1"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3" hier="-1"/>
  </pageFields>
  <dataFields count="1">
    <dataField name="Average of GPA&lt;2.0" fld="2" subtotal="average" baseField="1" baseItem="1" numFmtId="165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2" firstHeaderRow="0" firstDataRow="1" firstDataCol="1"/>
  <pivotFields count="15">
    <pivotField dataField="1" showAll="0"/>
    <pivotField showAll="0"/>
    <pivotField dataField="1"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numFmtId="166" showAll="0"/>
    <pivotField numFmtId="166" showAll="0"/>
    <pivotField dataField="1" numFmtId="166" showAll="0"/>
    <pivotField dataField="1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ID" fld="0" subtotal="count" baseField="3" baseItem="1"/>
    <dataField name="Sum of GPA&lt;2.0" fld="2" baseField="0" baseItem="0"/>
    <dataField name="Sum of phat" fld="13" baseField="0" baseItem="0"/>
    <dataField name="Sum of phat*(1-phat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ace" colHeaderCaption="Gender">
  <location ref="L4:O9" firstHeaderRow="1" firstDataRow="2" firstDataCol="1" rowPageCount="2" colPageCount="1"/>
  <pivotFields count="23">
    <pivotField showAll="0"/>
    <pivotField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2">
    <pageField fld="13" hier="-1"/>
    <pageField fld="15" item="1" hier="-1"/>
  </pageFields>
  <dataFields count="1">
    <dataField name="Average of GPA&lt;2.0" fld="2" subtotal="average" baseField="6" baseItem="0" numFmtId="165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CT_Ave" colHeaderCaption="Gender">
  <location ref="D50:E58" firstHeaderRow="1" firstDataRow="1" firstDataCol="1" rowPageCount="1" colPageCount="1"/>
  <pivotFields count="23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3" hier="-1"/>
  </pageFields>
  <dataFields count="1">
    <dataField name="Average of GPA" fld="1" subtotal="average" baseField="6" baseItem="0" numFmtId="2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ace" colHeaderCaption="Gender">
  <location ref="G4:J9" firstHeaderRow="1" firstDataRow="2" firstDataCol="1" rowPageCount="2" colPageCount="1"/>
  <pivotFields count="23">
    <pivotField showAll="0"/>
    <pivotField dataField="1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3">
        <item h="1"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2">
    <pageField fld="13" hier="-1"/>
    <pageField fld="15" hier="-1"/>
  </pageFields>
  <dataFields count="1">
    <dataField name="Average of GPA" fld="1" subtotal="average" baseField="6" baseItem="0" numFmtId="2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CT_Ave" colHeaderCaption="Gender">
  <location ref="A50:B58" firstHeaderRow="1" firstDataRow="1" firstDataCol="1" rowPageCount="1" colPageCount="1"/>
  <pivotFields count="2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3" hier="-1"/>
  </pageFields>
  <dataFields count="1">
    <dataField name="Count of ID" fld="0" subtotal="count" baseField="15" baseItem="0" numFmtId="1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Credits" colHeaderCaption="Gender">
  <location ref="D11:E23" firstHeaderRow="1" firstDataRow="1" firstDataCol="1"/>
  <pivotFields count="23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GPA&lt;2.0" fld="2" subtotal="average" baseField="22" baseItem="1" numFmtId="165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CT_Ave" colHeaderCaption="Gender">
  <location ref="G50:H58" firstHeaderRow="1" firstDataRow="1" firstDataCol="1" rowPageCount="1" colPageCount="1"/>
  <pivotFields count="23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3" hier="-1"/>
  </pageFields>
  <dataFields count="1">
    <dataField name="Average of GPA&lt;2.0" fld="2" subtotal="average" baseField="15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Age" colHeaderCaption="Gender">
  <location ref="A29:B41" firstHeaderRow="1" firstDataRow="1" firstDataCol="1" rowPageCount="1" colPageCount="1"/>
  <pivotFields count="23">
    <pivotField dataField="1"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3" hier="-1"/>
  </pageFields>
  <dataFields count="1">
    <dataField name="Count of ID" fld="0" subtotal="count" baseField="22" baseItem="0"/>
  </dataFields>
  <formats count="1">
    <format dxfId="1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ace" colHeaderCaption="Gender">
  <location ref="A4:D9" firstHeaderRow="1" firstDataRow="2" firstDataCol="1" rowPageCount="2" colPageCount="1"/>
  <pivotFields count="23">
    <pivotField dataField="1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2">
    <pageField fld="13" hier="-1"/>
    <pageField fld="15" hier="-1"/>
  </pageFields>
  <dataFields count="1">
    <dataField name="Count of ID" fld="0" subtotal="count" baseField="6" baseItem="0" numFmtId="1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4" bestFit="1" customWidth="1"/>
    <col min="2" max="2" width="8" bestFit="1" customWidth="1"/>
    <col min="3" max="3" width="8.28515625" bestFit="1" customWidth="1"/>
    <col min="4" max="4" width="9.5703125" bestFit="1" customWidth="1"/>
    <col min="5" max="5" width="5.140625" bestFit="1" customWidth="1"/>
    <col min="6" max="6" width="4.42578125" bestFit="1" customWidth="1"/>
    <col min="8" max="8" width="11.7109375" bestFit="1" customWidth="1"/>
    <col min="9" max="9" width="7.5703125" bestFit="1" customWidth="1"/>
    <col min="10" max="11" width="6.140625" bestFit="1" customWidth="1"/>
    <col min="12" max="12" width="8.140625" bestFit="1" customWidth="1"/>
    <col min="13" max="13" width="8.28515625" bestFit="1" customWidth="1"/>
    <col min="14" max="14" width="7.28515625" bestFit="1" customWidth="1"/>
    <col min="15" max="15" width="4.140625" bestFit="1" customWidth="1"/>
    <col min="16" max="16" width="9.85546875" bestFit="1" customWidth="1"/>
    <col min="18" max="18" width="12.28515625" bestFit="1" customWidth="1"/>
    <col min="19" max="19" width="7" bestFit="1" customWidth="1"/>
    <col min="20" max="20" width="7.28515625" bestFit="1" customWidth="1"/>
    <col min="21" max="21" width="7.140625" bestFit="1" customWidth="1"/>
    <col min="22" max="22" width="11.42578125" bestFit="1" customWidth="1"/>
    <col min="23" max="23" width="8.42578125" bestFit="1" customWidth="1"/>
    <col min="24" max="24" width="6.140625" bestFit="1" customWidth="1"/>
    <col min="25" max="25" width="5.42578125" bestFit="1" customWidth="1"/>
    <col min="26" max="26" width="5.5703125" bestFit="1" customWidth="1"/>
  </cols>
  <sheetData>
    <row r="1" spans="1:27" x14ac:dyDescent="0.25">
      <c r="A1" t="s">
        <v>0</v>
      </c>
      <c r="B1" t="s">
        <v>1</v>
      </c>
      <c r="C1" t="s">
        <v>54</v>
      </c>
      <c r="D1" t="s">
        <v>48</v>
      </c>
      <c r="E1" t="s">
        <v>33</v>
      </c>
      <c r="F1" t="s">
        <v>34</v>
      </c>
      <c r="G1" t="s">
        <v>47</v>
      </c>
      <c r="H1" t="s">
        <v>53</v>
      </c>
      <c r="I1" t="s">
        <v>40</v>
      </c>
      <c r="J1" t="s">
        <v>36</v>
      </c>
      <c r="K1" t="s">
        <v>37</v>
      </c>
      <c r="L1" t="s">
        <v>39</v>
      </c>
      <c r="M1" t="s">
        <v>50</v>
      </c>
      <c r="N1" t="s">
        <v>46</v>
      </c>
      <c r="O1" t="s">
        <v>5</v>
      </c>
      <c r="P1" t="s">
        <v>38</v>
      </c>
      <c r="Q1" t="s">
        <v>42</v>
      </c>
      <c r="R1" t="s">
        <v>52</v>
      </c>
      <c r="S1" t="s">
        <v>43</v>
      </c>
      <c r="T1" t="s">
        <v>44</v>
      </c>
      <c r="U1" t="s">
        <v>45</v>
      </c>
      <c r="V1" t="s">
        <v>51</v>
      </c>
      <c r="W1" t="s">
        <v>49</v>
      </c>
      <c r="X1" t="s">
        <v>2</v>
      </c>
      <c r="Y1" t="s">
        <v>3</v>
      </c>
      <c r="Z1" t="s">
        <v>4</v>
      </c>
      <c r="AA1" t="s">
        <v>41</v>
      </c>
    </row>
    <row r="2" spans="1:27" x14ac:dyDescent="0.25">
      <c r="A2">
        <v>1</v>
      </c>
      <c r="B2">
        <v>2.1710799999999999</v>
      </c>
      <c r="C2">
        <f t="shared" ref="C2:C65" si="0">IF(B2&lt;2,1,0)</f>
        <v>0</v>
      </c>
      <c r="D2">
        <f t="shared" ref="D2:D65" si="1">IF(F2&gt;22,1,0)</f>
        <v>0</v>
      </c>
      <c r="E2">
        <v>2</v>
      </c>
      <c r="F2">
        <v>19</v>
      </c>
      <c r="G2">
        <v>0</v>
      </c>
      <c r="H2">
        <v>1</v>
      </c>
      <c r="I2">
        <v>0</v>
      </c>
      <c r="J2">
        <f t="shared" ref="J2:J65" si="2">IF(E2=3,1,0)</f>
        <v>0</v>
      </c>
      <c r="K2">
        <f t="shared" ref="K2:K65" si="3">IF(E2=4,1,0)</f>
        <v>0</v>
      </c>
      <c r="L2">
        <v>1</v>
      </c>
      <c r="M2">
        <f t="shared" ref="M2:M65" si="4">T2+U2</f>
        <v>31.799999999999997</v>
      </c>
      <c r="N2">
        <v>34</v>
      </c>
      <c r="O2">
        <f t="shared" ref="O2:O65" si="5">IF(W2="CTE",1,0)</f>
        <v>1</v>
      </c>
      <c r="P2">
        <f t="shared" ref="P2:P65" si="6">IF(AA2&gt;0,1,0)</f>
        <v>1</v>
      </c>
      <c r="Q2">
        <f t="shared" ref="Q2:Q65" si="7">IF(P2&gt;0,SUM(X2:Z2)/AA2,0)</f>
        <v>19</v>
      </c>
      <c r="R2">
        <v>46095</v>
      </c>
      <c r="S2">
        <v>26.7</v>
      </c>
      <c r="T2">
        <v>7.9</v>
      </c>
      <c r="U2">
        <v>23.9</v>
      </c>
      <c r="V2">
        <v>0</v>
      </c>
      <c r="W2" t="s">
        <v>5</v>
      </c>
      <c r="X2">
        <v>21</v>
      </c>
      <c r="Y2">
        <v>18</v>
      </c>
      <c r="Z2">
        <v>18</v>
      </c>
      <c r="AA2">
        <f t="shared" ref="AA2:AA65" si="8">COUNTIF(X2:Z2,"&gt;0")</f>
        <v>3</v>
      </c>
    </row>
    <row r="3" spans="1:27" x14ac:dyDescent="0.25">
      <c r="A3">
        <v>2</v>
      </c>
      <c r="B3">
        <v>2.41675</v>
      </c>
      <c r="C3">
        <f t="shared" si="0"/>
        <v>0</v>
      </c>
      <c r="D3">
        <f t="shared" si="1"/>
        <v>0</v>
      </c>
      <c r="E3">
        <v>2</v>
      </c>
      <c r="F3">
        <v>21</v>
      </c>
      <c r="G3">
        <v>1</v>
      </c>
      <c r="H3">
        <v>1</v>
      </c>
      <c r="I3">
        <v>1</v>
      </c>
      <c r="J3">
        <f t="shared" si="2"/>
        <v>0</v>
      </c>
      <c r="K3">
        <f t="shared" si="3"/>
        <v>0</v>
      </c>
      <c r="L3">
        <v>1</v>
      </c>
      <c r="M3">
        <f t="shared" si="4"/>
        <v>44.8</v>
      </c>
      <c r="N3">
        <v>36</v>
      </c>
      <c r="O3">
        <f t="shared" si="5"/>
        <v>0</v>
      </c>
      <c r="P3">
        <f t="shared" si="6"/>
        <v>1</v>
      </c>
      <c r="Q3">
        <f t="shared" si="7"/>
        <v>25.666666666666668</v>
      </c>
      <c r="R3">
        <v>74742</v>
      </c>
      <c r="S3">
        <v>17.100000000000001</v>
      </c>
      <c r="T3">
        <v>5.9</v>
      </c>
      <c r="U3">
        <v>38.9</v>
      </c>
      <c r="V3">
        <v>0</v>
      </c>
      <c r="W3" t="s">
        <v>7</v>
      </c>
      <c r="X3">
        <v>25</v>
      </c>
      <c r="Y3">
        <v>25</v>
      </c>
      <c r="Z3">
        <v>27</v>
      </c>
      <c r="AA3">
        <f t="shared" si="8"/>
        <v>3</v>
      </c>
    </row>
    <row r="4" spans="1:27" x14ac:dyDescent="0.25">
      <c r="A4">
        <v>3</v>
      </c>
      <c r="B4">
        <v>3.6809099999999999</v>
      </c>
      <c r="C4">
        <f t="shared" si="0"/>
        <v>0</v>
      </c>
      <c r="D4">
        <f t="shared" si="1"/>
        <v>0</v>
      </c>
      <c r="E4">
        <v>4</v>
      </c>
      <c r="F4">
        <v>22</v>
      </c>
      <c r="G4">
        <v>1</v>
      </c>
      <c r="H4">
        <v>0</v>
      </c>
      <c r="I4">
        <v>1</v>
      </c>
      <c r="J4">
        <f t="shared" si="2"/>
        <v>0</v>
      </c>
      <c r="K4">
        <f t="shared" si="3"/>
        <v>1</v>
      </c>
      <c r="L4">
        <v>0</v>
      </c>
      <c r="M4">
        <f t="shared" si="4"/>
        <v>36.9</v>
      </c>
      <c r="N4">
        <v>22</v>
      </c>
      <c r="O4">
        <f t="shared" si="5"/>
        <v>0</v>
      </c>
      <c r="P4">
        <f t="shared" si="6"/>
        <v>0</v>
      </c>
      <c r="Q4">
        <f t="shared" si="7"/>
        <v>0</v>
      </c>
      <c r="R4">
        <v>37289</v>
      </c>
      <c r="S4">
        <v>10.6</v>
      </c>
      <c r="T4">
        <v>5.4</v>
      </c>
      <c r="U4">
        <v>31.5</v>
      </c>
      <c r="V4">
        <v>31</v>
      </c>
      <c r="W4" t="s">
        <v>7</v>
      </c>
      <c r="X4">
        <v>0</v>
      </c>
      <c r="Y4">
        <v>0</v>
      </c>
      <c r="Z4">
        <v>0</v>
      </c>
      <c r="AA4">
        <f t="shared" si="8"/>
        <v>0</v>
      </c>
    </row>
    <row r="5" spans="1:27" x14ac:dyDescent="0.25">
      <c r="A5">
        <v>4</v>
      </c>
      <c r="B5">
        <v>2.9375499999999999</v>
      </c>
      <c r="C5">
        <f t="shared" si="0"/>
        <v>0</v>
      </c>
      <c r="D5">
        <f t="shared" si="1"/>
        <v>0</v>
      </c>
      <c r="E5">
        <v>2</v>
      </c>
      <c r="F5">
        <v>20</v>
      </c>
      <c r="G5">
        <v>1</v>
      </c>
      <c r="H5">
        <v>0</v>
      </c>
      <c r="I5">
        <v>1</v>
      </c>
      <c r="J5">
        <f t="shared" si="2"/>
        <v>0</v>
      </c>
      <c r="K5">
        <f t="shared" si="3"/>
        <v>0</v>
      </c>
      <c r="L5">
        <v>1</v>
      </c>
      <c r="M5">
        <f t="shared" si="4"/>
        <v>34.799999999999997</v>
      </c>
      <c r="N5">
        <v>49</v>
      </c>
      <c r="O5">
        <f t="shared" si="5"/>
        <v>1</v>
      </c>
      <c r="P5">
        <f t="shared" si="6"/>
        <v>1</v>
      </c>
      <c r="Q5">
        <f t="shared" si="7"/>
        <v>23</v>
      </c>
      <c r="R5">
        <v>37511</v>
      </c>
      <c r="S5">
        <v>15.1</v>
      </c>
      <c r="T5">
        <v>6.1</v>
      </c>
      <c r="U5">
        <v>28.7</v>
      </c>
      <c r="V5">
        <v>0</v>
      </c>
      <c r="W5" t="s">
        <v>5</v>
      </c>
      <c r="X5">
        <v>23</v>
      </c>
      <c r="Y5">
        <v>15</v>
      </c>
      <c r="Z5">
        <v>31</v>
      </c>
      <c r="AA5">
        <f t="shared" si="8"/>
        <v>3</v>
      </c>
    </row>
    <row r="6" spans="1:27" x14ac:dyDescent="0.25">
      <c r="A6">
        <v>5</v>
      </c>
      <c r="B6">
        <v>3.6</v>
      </c>
      <c r="C6">
        <f t="shared" si="0"/>
        <v>0</v>
      </c>
      <c r="D6">
        <f t="shared" si="1"/>
        <v>0</v>
      </c>
      <c r="E6">
        <v>2</v>
      </c>
      <c r="F6">
        <v>20</v>
      </c>
      <c r="G6">
        <v>1</v>
      </c>
      <c r="H6">
        <v>1</v>
      </c>
      <c r="I6">
        <v>1</v>
      </c>
      <c r="J6">
        <f t="shared" si="2"/>
        <v>0</v>
      </c>
      <c r="K6">
        <f t="shared" si="3"/>
        <v>0</v>
      </c>
      <c r="L6">
        <v>1</v>
      </c>
      <c r="M6">
        <f t="shared" si="4"/>
        <v>22</v>
      </c>
      <c r="N6">
        <v>10</v>
      </c>
      <c r="O6">
        <f t="shared" si="5"/>
        <v>0</v>
      </c>
      <c r="P6">
        <f t="shared" si="6"/>
        <v>1</v>
      </c>
      <c r="Q6">
        <f t="shared" si="7"/>
        <v>21.666666666666668</v>
      </c>
      <c r="R6">
        <v>42079</v>
      </c>
      <c r="S6">
        <v>35</v>
      </c>
      <c r="T6">
        <v>7.6</v>
      </c>
      <c r="U6">
        <v>14.4</v>
      </c>
      <c r="V6">
        <v>0</v>
      </c>
      <c r="W6" t="s">
        <v>7</v>
      </c>
      <c r="X6">
        <v>19</v>
      </c>
      <c r="Y6">
        <v>19</v>
      </c>
      <c r="Z6">
        <v>27</v>
      </c>
      <c r="AA6">
        <f t="shared" si="8"/>
        <v>3</v>
      </c>
    </row>
    <row r="7" spans="1:27" x14ac:dyDescent="0.25">
      <c r="A7">
        <v>6</v>
      </c>
      <c r="B7">
        <v>3.4680499999999999</v>
      </c>
      <c r="C7">
        <f t="shared" si="0"/>
        <v>0</v>
      </c>
      <c r="D7">
        <f t="shared" si="1"/>
        <v>1</v>
      </c>
      <c r="E7">
        <v>3</v>
      </c>
      <c r="F7">
        <v>27</v>
      </c>
      <c r="G7">
        <v>0</v>
      </c>
      <c r="H7">
        <v>1</v>
      </c>
      <c r="I7">
        <v>1</v>
      </c>
      <c r="J7">
        <f t="shared" si="2"/>
        <v>1</v>
      </c>
      <c r="K7">
        <f t="shared" si="3"/>
        <v>0</v>
      </c>
      <c r="L7">
        <v>0</v>
      </c>
      <c r="M7">
        <f t="shared" si="4"/>
        <v>15.4</v>
      </c>
      <c r="N7">
        <v>77</v>
      </c>
      <c r="O7">
        <f t="shared" si="5"/>
        <v>0</v>
      </c>
      <c r="P7">
        <f t="shared" si="6"/>
        <v>1</v>
      </c>
      <c r="Q7">
        <f t="shared" si="7"/>
        <v>17.333333333333332</v>
      </c>
      <c r="R7">
        <v>36447</v>
      </c>
      <c r="S7">
        <v>40.700000000000003</v>
      </c>
      <c r="T7">
        <v>6.9</v>
      </c>
      <c r="U7">
        <v>8.5</v>
      </c>
      <c r="V7">
        <v>0</v>
      </c>
      <c r="W7" t="s">
        <v>7</v>
      </c>
      <c r="X7">
        <v>16</v>
      </c>
      <c r="Y7">
        <v>16</v>
      </c>
      <c r="Z7">
        <v>20</v>
      </c>
      <c r="AA7">
        <f t="shared" si="8"/>
        <v>3</v>
      </c>
    </row>
    <row r="8" spans="1:27" x14ac:dyDescent="0.25">
      <c r="A8">
        <v>7</v>
      </c>
      <c r="B8">
        <v>3.44333</v>
      </c>
      <c r="C8">
        <f t="shared" si="0"/>
        <v>0</v>
      </c>
      <c r="D8">
        <f t="shared" si="1"/>
        <v>0</v>
      </c>
      <c r="E8">
        <v>2</v>
      </c>
      <c r="F8">
        <v>21</v>
      </c>
      <c r="G8">
        <v>0</v>
      </c>
      <c r="H8">
        <v>1</v>
      </c>
      <c r="I8">
        <v>0</v>
      </c>
      <c r="J8">
        <f t="shared" si="2"/>
        <v>0</v>
      </c>
      <c r="K8">
        <f t="shared" si="3"/>
        <v>0</v>
      </c>
      <c r="L8">
        <v>1</v>
      </c>
      <c r="M8">
        <f t="shared" si="4"/>
        <v>32.6</v>
      </c>
      <c r="N8">
        <v>9</v>
      </c>
      <c r="O8">
        <f t="shared" si="5"/>
        <v>0</v>
      </c>
      <c r="P8">
        <f t="shared" si="6"/>
        <v>1</v>
      </c>
      <c r="Q8">
        <f t="shared" si="7"/>
        <v>14.333333333333334</v>
      </c>
      <c r="R8">
        <v>55275</v>
      </c>
      <c r="S8">
        <v>22.7</v>
      </c>
      <c r="T8">
        <v>7.2</v>
      </c>
      <c r="U8">
        <v>25.4</v>
      </c>
      <c r="V8">
        <v>0</v>
      </c>
      <c r="W8" t="s">
        <v>7</v>
      </c>
      <c r="X8">
        <v>16</v>
      </c>
      <c r="Y8">
        <v>13</v>
      </c>
      <c r="Z8">
        <v>14</v>
      </c>
      <c r="AA8">
        <f t="shared" si="8"/>
        <v>3</v>
      </c>
    </row>
    <row r="9" spans="1:27" x14ac:dyDescent="0.25">
      <c r="A9">
        <v>8</v>
      </c>
      <c r="B9">
        <v>2.1666699999999999</v>
      </c>
      <c r="C9">
        <f t="shared" si="0"/>
        <v>0</v>
      </c>
      <c r="D9">
        <f t="shared" si="1"/>
        <v>1</v>
      </c>
      <c r="E9">
        <v>2</v>
      </c>
      <c r="F9">
        <v>40</v>
      </c>
      <c r="G9">
        <v>1</v>
      </c>
      <c r="H9">
        <v>1</v>
      </c>
      <c r="I9">
        <v>1</v>
      </c>
      <c r="J9">
        <f t="shared" si="2"/>
        <v>0</v>
      </c>
      <c r="K9">
        <f t="shared" si="3"/>
        <v>0</v>
      </c>
      <c r="L9">
        <v>1</v>
      </c>
      <c r="M9">
        <f t="shared" si="4"/>
        <v>22</v>
      </c>
      <c r="N9">
        <v>32</v>
      </c>
      <c r="O9">
        <f t="shared" si="5"/>
        <v>1</v>
      </c>
      <c r="P9">
        <f t="shared" si="6"/>
        <v>1</v>
      </c>
      <c r="Q9">
        <f t="shared" si="7"/>
        <v>22</v>
      </c>
      <c r="R9">
        <v>42079</v>
      </c>
      <c r="S9">
        <v>35</v>
      </c>
      <c r="T9">
        <v>7.6</v>
      </c>
      <c r="U9">
        <v>14.4</v>
      </c>
      <c r="V9">
        <v>0</v>
      </c>
      <c r="W9" t="s">
        <v>5</v>
      </c>
      <c r="X9">
        <v>20</v>
      </c>
      <c r="Y9">
        <v>18</v>
      </c>
      <c r="Z9">
        <v>28</v>
      </c>
      <c r="AA9">
        <f t="shared" si="8"/>
        <v>3</v>
      </c>
    </row>
    <row r="10" spans="1:27" x14ac:dyDescent="0.25">
      <c r="A10">
        <v>9</v>
      </c>
      <c r="B10">
        <v>1.6666700000000001</v>
      </c>
      <c r="C10">
        <f t="shared" si="0"/>
        <v>1</v>
      </c>
      <c r="D10">
        <f t="shared" si="1"/>
        <v>0</v>
      </c>
      <c r="E10">
        <v>3</v>
      </c>
      <c r="F10">
        <v>21</v>
      </c>
      <c r="G10">
        <v>0</v>
      </c>
      <c r="H10">
        <v>1</v>
      </c>
      <c r="I10">
        <v>0</v>
      </c>
      <c r="J10">
        <f t="shared" si="2"/>
        <v>1</v>
      </c>
      <c r="K10">
        <f t="shared" si="3"/>
        <v>0</v>
      </c>
      <c r="L10">
        <v>1</v>
      </c>
      <c r="M10">
        <f t="shared" si="4"/>
        <v>13.2</v>
      </c>
      <c r="N10">
        <v>18</v>
      </c>
      <c r="O10">
        <f t="shared" si="5"/>
        <v>1</v>
      </c>
      <c r="P10">
        <f t="shared" si="6"/>
        <v>1</v>
      </c>
      <c r="Q10">
        <f t="shared" si="7"/>
        <v>16</v>
      </c>
      <c r="R10">
        <v>24208</v>
      </c>
      <c r="S10">
        <v>30.4</v>
      </c>
      <c r="T10">
        <v>3.8</v>
      </c>
      <c r="U10">
        <v>9.4</v>
      </c>
      <c r="V10">
        <v>29.36</v>
      </c>
      <c r="W10" t="s">
        <v>5</v>
      </c>
      <c r="X10">
        <v>15</v>
      </c>
      <c r="Y10">
        <v>17</v>
      </c>
      <c r="Z10">
        <v>16</v>
      </c>
      <c r="AA10">
        <f t="shared" si="8"/>
        <v>3</v>
      </c>
    </row>
    <row r="11" spans="1:27" x14ac:dyDescent="0.25">
      <c r="A11">
        <v>10</v>
      </c>
      <c r="B11">
        <v>3.20519</v>
      </c>
      <c r="C11">
        <f t="shared" si="0"/>
        <v>0</v>
      </c>
      <c r="D11">
        <f t="shared" si="1"/>
        <v>1</v>
      </c>
      <c r="E11">
        <v>2</v>
      </c>
      <c r="F11">
        <v>24</v>
      </c>
      <c r="G11">
        <v>1</v>
      </c>
      <c r="H11">
        <v>1</v>
      </c>
      <c r="I11">
        <v>1</v>
      </c>
      <c r="J11">
        <f t="shared" si="2"/>
        <v>0</v>
      </c>
      <c r="K11">
        <f t="shared" si="3"/>
        <v>0</v>
      </c>
      <c r="L11">
        <v>1</v>
      </c>
      <c r="M11">
        <f t="shared" si="4"/>
        <v>40</v>
      </c>
      <c r="N11">
        <v>52</v>
      </c>
      <c r="O11">
        <f t="shared" si="5"/>
        <v>0</v>
      </c>
      <c r="P11">
        <f t="shared" si="6"/>
        <v>1</v>
      </c>
      <c r="Q11">
        <f t="shared" si="7"/>
        <v>25</v>
      </c>
      <c r="R11">
        <v>54629</v>
      </c>
      <c r="S11">
        <v>20.5</v>
      </c>
      <c r="T11">
        <v>8</v>
      </c>
      <c r="U11">
        <v>32</v>
      </c>
      <c r="V11">
        <v>0</v>
      </c>
      <c r="W11" t="s">
        <v>7</v>
      </c>
      <c r="X11">
        <v>0</v>
      </c>
      <c r="Y11">
        <v>19</v>
      </c>
      <c r="Z11">
        <v>31</v>
      </c>
      <c r="AA11">
        <f t="shared" si="8"/>
        <v>2</v>
      </c>
    </row>
    <row r="12" spans="1:27" x14ac:dyDescent="0.25">
      <c r="A12">
        <v>11</v>
      </c>
      <c r="B12">
        <v>3.3887499999999999</v>
      </c>
      <c r="C12">
        <f t="shared" si="0"/>
        <v>0</v>
      </c>
      <c r="D12">
        <f t="shared" si="1"/>
        <v>0</v>
      </c>
      <c r="E12">
        <v>2</v>
      </c>
      <c r="F12">
        <v>17</v>
      </c>
      <c r="G12">
        <v>1</v>
      </c>
      <c r="H12">
        <v>0</v>
      </c>
      <c r="I12">
        <v>0</v>
      </c>
      <c r="J12">
        <f t="shared" si="2"/>
        <v>0</v>
      </c>
      <c r="K12">
        <f t="shared" si="3"/>
        <v>0</v>
      </c>
      <c r="L12">
        <v>1</v>
      </c>
      <c r="M12">
        <f t="shared" si="4"/>
        <v>41.4</v>
      </c>
      <c r="N12">
        <v>24</v>
      </c>
      <c r="O12">
        <f t="shared" si="5"/>
        <v>1</v>
      </c>
      <c r="P12">
        <f t="shared" si="6"/>
        <v>0</v>
      </c>
      <c r="Q12">
        <f t="shared" si="7"/>
        <v>0</v>
      </c>
      <c r="R12">
        <v>76309</v>
      </c>
      <c r="S12">
        <v>19.5</v>
      </c>
      <c r="T12">
        <v>7</v>
      </c>
      <c r="U12">
        <v>34.4</v>
      </c>
      <c r="V12">
        <v>0</v>
      </c>
      <c r="W12" t="s">
        <v>5</v>
      </c>
      <c r="X12">
        <v>0</v>
      </c>
      <c r="Y12">
        <v>0</v>
      </c>
      <c r="Z12">
        <v>0</v>
      </c>
      <c r="AA12">
        <f t="shared" si="8"/>
        <v>0</v>
      </c>
    </row>
    <row r="13" spans="1:27" x14ac:dyDescent="0.25">
      <c r="A13">
        <v>12</v>
      </c>
      <c r="B13">
        <v>3.3092899999999998</v>
      </c>
      <c r="C13">
        <f t="shared" si="0"/>
        <v>0</v>
      </c>
      <c r="D13">
        <f t="shared" si="1"/>
        <v>1</v>
      </c>
      <c r="E13">
        <v>2</v>
      </c>
      <c r="F13">
        <v>33</v>
      </c>
      <c r="G13">
        <v>1</v>
      </c>
      <c r="H13">
        <v>0</v>
      </c>
      <c r="I13">
        <v>1</v>
      </c>
      <c r="J13">
        <f t="shared" si="2"/>
        <v>0</v>
      </c>
      <c r="K13">
        <f t="shared" si="3"/>
        <v>0</v>
      </c>
      <c r="L13">
        <v>1</v>
      </c>
      <c r="M13">
        <f t="shared" si="4"/>
        <v>40</v>
      </c>
      <c r="N13">
        <v>42</v>
      </c>
      <c r="O13">
        <f t="shared" si="5"/>
        <v>1</v>
      </c>
      <c r="P13">
        <f t="shared" si="6"/>
        <v>0</v>
      </c>
      <c r="Q13">
        <f t="shared" si="7"/>
        <v>0</v>
      </c>
      <c r="R13">
        <v>54629</v>
      </c>
      <c r="S13">
        <v>20.5</v>
      </c>
      <c r="T13">
        <v>8</v>
      </c>
      <c r="U13">
        <v>32</v>
      </c>
      <c r="V13">
        <v>25</v>
      </c>
      <c r="W13" t="s">
        <v>5</v>
      </c>
      <c r="X13">
        <v>0</v>
      </c>
      <c r="Y13">
        <v>0</v>
      </c>
      <c r="Z13">
        <v>0</v>
      </c>
      <c r="AA13">
        <f t="shared" si="8"/>
        <v>0</v>
      </c>
    </row>
    <row r="14" spans="1:27" x14ac:dyDescent="0.25">
      <c r="A14">
        <v>13</v>
      </c>
      <c r="B14">
        <v>3.5625</v>
      </c>
      <c r="C14">
        <f t="shared" si="0"/>
        <v>0</v>
      </c>
      <c r="D14">
        <f t="shared" si="1"/>
        <v>1</v>
      </c>
      <c r="E14">
        <v>4</v>
      </c>
      <c r="F14">
        <v>24</v>
      </c>
      <c r="G14">
        <v>1</v>
      </c>
      <c r="H14">
        <v>1</v>
      </c>
      <c r="I14">
        <v>0</v>
      </c>
      <c r="J14">
        <f t="shared" si="2"/>
        <v>0</v>
      </c>
      <c r="K14">
        <f t="shared" si="3"/>
        <v>1</v>
      </c>
      <c r="L14">
        <v>0</v>
      </c>
      <c r="M14">
        <f t="shared" si="4"/>
        <v>38.099999999999994</v>
      </c>
      <c r="N14">
        <v>16</v>
      </c>
      <c r="O14">
        <f t="shared" si="5"/>
        <v>1</v>
      </c>
      <c r="P14">
        <f t="shared" si="6"/>
        <v>0</v>
      </c>
      <c r="Q14">
        <f t="shared" si="7"/>
        <v>0</v>
      </c>
      <c r="R14">
        <v>56977</v>
      </c>
      <c r="S14">
        <v>22.9</v>
      </c>
      <c r="T14">
        <v>10.199999999999999</v>
      </c>
      <c r="U14">
        <v>27.9</v>
      </c>
      <c r="V14">
        <v>0</v>
      </c>
      <c r="W14" t="s">
        <v>5</v>
      </c>
      <c r="X14">
        <v>0</v>
      </c>
      <c r="Y14">
        <v>0</v>
      </c>
      <c r="Z14">
        <v>0</v>
      </c>
      <c r="AA14">
        <f t="shared" si="8"/>
        <v>0</v>
      </c>
    </row>
    <row r="15" spans="1:27" x14ac:dyDescent="0.25">
      <c r="A15">
        <v>14</v>
      </c>
      <c r="B15">
        <v>3.9175</v>
      </c>
      <c r="C15">
        <f t="shared" si="0"/>
        <v>0</v>
      </c>
      <c r="D15">
        <f t="shared" si="1"/>
        <v>0</v>
      </c>
      <c r="E15">
        <v>2</v>
      </c>
      <c r="F15">
        <v>18</v>
      </c>
      <c r="G15">
        <v>1</v>
      </c>
      <c r="H15">
        <v>1</v>
      </c>
      <c r="I15">
        <v>0</v>
      </c>
      <c r="J15">
        <f t="shared" si="2"/>
        <v>0</v>
      </c>
      <c r="K15">
        <f t="shared" si="3"/>
        <v>0</v>
      </c>
      <c r="L15">
        <v>1</v>
      </c>
      <c r="M15">
        <f t="shared" si="4"/>
        <v>15.5</v>
      </c>
      <c r="N15">
        <v>12</v>
      </c>
      <c r="O15">
        <f t="shared" si="5"/>
        <v>0</v>
      </c>
      <c r="P15">
        <f t="shared" si="6"/>
        <v>1</v>
      </c>
      <c r="Q15">
        <f t="shared" si="7"/>
        <v>25.333333333333332</v>
      </c>
      <c r="R15">
        <v>39457</v>
      </c>
      <c r="S15">
        <v>41.4</v>
      </c>
      <c r="T15">
        <v>6</v>
      </c>
      <c r="U15">
        <v>9.5</v>
      </c>
      <c r="V15">
        <v>0</v>
      </c>
      <c r="W15" t="s">
        <v>7</v>
      </c>
      <c r="X15">
        <v>22</v>
      </c>
      <c r="Y15">
        <v>24</v>
      </c>
      <c r="Z15">
        <v>30</v>
      </c>
      <c r="AA15">
        <f t="shared" si="8"/>
        <v>3</v>
      </c>
    </row>
    <row r="16" spans="1:27" x14ac:dyDescent="0.25">
      <c r="A16">
        <v>15</v>
      </c>
      <c r="B16">
        <v>2.3333300000000001</v>
      </c>
      <c r="C16">
        <f t="shared" si="0"/>
        <v>0</v>
      </c>
      <c r="D16">
        <f t="shared" si="1"/>
        <v>0</v>
      </c>
      <c r="E16">
        <v>2</v>
      </c>
      <c r="F16">
        <v>19</v>
      </c>
      <c r="G16">
        <v>1</v>
      </c>
      <c r="H16">
        <v>1</v>
      </c>
      <c r="I16">
        <v>0</v>
      </c>
      <c r="J16">
        <f t="shared" si="2"/>
        <v>0</v>
      </c>
      <c r="K16">
        <f t="shared" si="3"/>
        <v>0</v>
      </c>
      <c r="L16">
        <v>1</v>
      </c>
      <c r="M16">
        <f t="shared" si="4"/>
        <v>40</v>
      </c>
      <c r="N16">
        <v>9</v>
      </c>
      <c r="O16">
        <f t="shared" si="5"/>
        <v>1</v>
      </c>
      <c r="P16">
        <f t="shared" si="6"/>
        <v>1</v>
      </c>
      <c r="Q16">
        <f t="shared" si="7"/>
        <v>15</v>
      </c>
      <c r="R16">
        <v>54629</v>
      </c>
      <c r="S16">
        <v>20.5</v>
      </c>
      <c r="T16">
        <v>8</v>
      </c>
      <c r="U16">
        <v>32</v>
      </c>
      <c r="V16">
        <v>0</v>
      </c>
      <c r="W16" t="s">
        <v>5</v>
      </c>
      <c r="X16">
        <v>16</v>
      </c>
      <c r="Y16">
        <v>12</v>
      </c>
      <c r="Z16">
        <v>17</v>
      </c>
      <c r="AA16">
        <f t="shared" si="8"/>
        <v>3</v>
      </c>
    </row>
    <row r="17" spans="1:27" x14ac:dyDescent="0.25">
      <c r="A17">
        <v>16</v>
      </c>
      <c r="B17">
        <v>3.165</v>
      </c>
      <c r="C17">
        <f t="shared" si="0"/>
        <v>0</v>
      </c>
      <c r="D17">
        <f t="shared" si="1"/>
        <v>0</v>
      </c>
      <c r="E17">
        <v>2</v>
      </c>
      <c r="F17">
        <v>19</v>
      </c>
      <c r="G17">
        <v>0</v>
      </c>
      <c r="H17">
        <v>1</v>
      </c>
      <c r="I17">
        <v>0</v>
      </c>
      <c r="J17">
        <f t="shared" si="2"/>
        <v>0</v>
      </c>
      <c r="K17">
        <f t="shared" si="3"/>
        <v>0</v>
      </c>
      <c r="L17">
        <v>1</v>
      </c>
      <c r="M17">
        <f t="shared" si="4"/>
        <v>32.6</v>
      </c>
      <c r="N17">
        <v>6</v>
      </c>
      <c r="O17">
        <f t="shared" si="5"/>
        <v>0</v>
      </c>
      <c r="P17">
        <f t="shared" si="6"/>
        <v>1</v>
      </c>
      <c r="Q17">
        <f t="shared" si="7"/>
        <v>20</v>
      </c>
      <c r="R17">
        <v>55275</v>
      </c>
      <c r="S17">
        <v>22.7</v>
      </c>
      <c r="T17">
        <v>7.2</v>
      </c>
      <c r="U17">
        <v>25.4</v>
      </c>
      <c r="V17">
        <v>0</v>
      </c>
      <c r="W17" t="s">
        <v>7</v>
      </c>
      <c r="X17">
        <v>19</v>
      </c>
      <c r="Y17">
        <v>18</v>
      </c>
      <c r="Z17">
        <v>23</v>
      </c>
      <c r="AA17">
        <f t="shared" si="8"/>
        <v>3</v>
      </c>
    </row>
    <row r="18" spans="1:27" x14ac:dyDescent="0.25">
      <c r="A18">
        <v>17</v>
      </c>
      <c r="B18">
        <v>2</v>
      </c>
      <c r="C18">
        <f t="shared" si="0"/>
        <v>0</v>
      </c>
      <c r="D18">
        <f t="shared" si="1"/>
        <v>1</v>
      </c>
      <c r="E18">
        <v>2</v>
      </c>
      <c r="F18">
        <v>24</v>
      </c>
      <c r="G18">
        <v>1</v>
      </c>
      <c r="H18">
        <v>0</v>
      </c>
      <c r="I18">
        <v>1</v>
      </c>
      <c r="J18">
        <f t="shared" si="2"/>
        <v>0</v>
      </c>
      <c r="K18">
        <f t="shared" si="3"/>
        <v>0</v>
      </c>
      <c r="L18">
        <v>1</v>
      </c>
      <c r="M18">
        <f t="shared" si="4"/>
        <v>10.3</v>
      </c>
      <c r="N18">
        <v>3</v>
      </c>
      <c r="O18">
        <f t="shared" si="5"/>
        <v>1</v>
      </c>
      <c r="P18">
        <f t="shared" si="6"/>
        <v>1</v>
      </c>
      <c r="Q18">
        <f t="shared" si="7"/>
        <v>13.333333333333334</v>
      </c>
      <c r="R18">
        <v>33810</v>
      </c>
      <c r="S18">
        <v>56.4</v>
      </c>
      <c r="T18">
        <v>4.2</v>
      </c>
      <c r="U18">
        <v>6.1</v>
      </c>
      <c r="V18">
        <v>9</v>
      </c>
      <c r="W18" t="s">
        <v>5</v>
      </c>
      <c r="X18">
        <v>17</v>
      </c>
      <c r="Y18">
        <v>11</v>
      </c>
      <c r="Z18">
        <v>12</v>
      </c>
      <c r="AA18">
        <f t="shared" si="8"/>
        <v>3</v>
      </c>
    </row>
    <row r="19" spans="1:27" x14ac:dyDescent="0.25">
      <c r="A19">
        <v>18</v>
      </c>
      <c r="B19">
        <v>1.8660000000000001</v>
      </c>
      <c r="C19">
        <f t="shared" si="0"/>
        <v>1</v>
      </c>
      <c r="D19">
        <f t="shared" si="1"/>
        <v>1</v>
      </c>
      <c r="E19">
        <v>4</v>
      </c>
      <c r="F19">
        <v>24</v>
      </c>
      <c r="G19">
        <v>0</v>
      </c>
      <c r="H19">
        <v>1</v>
      </c>
      <c r="I19">
        <v>0</v>
      </c>
      <c r="J19">
        <f t="shared" si="2"/>
        <v>0</v>
      </c>
      <c r="K19">
        <f t="shared" si="3"/>
        <v>1</v>
      </c>
      <c r="L19">
        <v>0</v>
      </c>
      <c r="M19">
        <f t="shared" si="4"/>
        <v>22</v>
      </c>
      <c r="N19">
        <v>5</v>
      </c>
      <c r="O19">
        <f t="shared" si="5"/>
        <v>0</v>
      </c>
      <c r="P19">
        <f t="shared" si="6"/>
        <v>1</v>
      </c>
      <c r="Q19">
        <f t="shared" si="7"/>
        <v>11</v>
      </c>
      <c r="R19">
        <v>42079</v>
      </c>
      <c r="S19">
        <v>35</v>
      </c>
      <c r="T19">
        <v>7.6</v>
      </c>
      <c r="U19">
        <v>14.4</v>
      </c>
      <c r="V19">
        <v>0</v>
      </c>
      <c r="W19" t="s">
        <v>7</v>
      </c>
      <c r="X19">
        <v>13</v>
      </c>
      <c r="Y19">
        <v>10</v>
      </c>
      <c r="Z19">
        <v>10</v>
      </c>
      <c r="AA19">
        <f t="shared" si="8"/>
        <v>3</v>
      </c>
    </row>
    <row r="20" spans="1:27" x14ac:dyDescent="0.25">
      <c r="A20">
        <v>19</v>
      </c>
      <c r="B20">
        <v>1</v>
      </c>
      <c r="C20">
        <f t="shared" si="0"/>
        <v>1</v>
      </c>
      <c r="D20">
        <f t="shared" si="1"/>
        <v>0</v>
      </c>
      <c r="E20">
        <v>2</v>
      </c>
      <c r="F20">
        <v>20</v>
      </c>
      <c r="G20">
        <v>1</v>
      </c>
      <c r="H20">
        <v>1</v>
      </c>
      <c r="I20">
        <v>0</v>
      </c>
      <c r="J20">
        <f t="shared" si="2"/>
        <v>0</v>
      </c>
      <c r="K20">
        <f t="shared" si="3"/>
        <v>0</v>
      </c>
      <c r="L20">
        <v>1</v>
      </c>
      <c r="M20">
        <f t="shared" si="4"/>
        <v>25.5</v>
      </c>
      <c r="N20">
        <v>3</v>
      </c>
      <c r="O20">
        <f t="shared" si="5"/>
        <v>0</v>
      </c>
      <c r="P20">
        <f t="shared" si="6"/>
        <v>0</v>
      </c>
      <c r="Q20">
        <f t="shared" si="7"/>
        <v>0</v>
      </c>
      <c r="R20">
        <v>61278</v>
      </c>
      <c r="S20">
        <v>34.9</v>
      </c>
      <c r="T20">
        <v>7.8</v>
      </c>
      <c r="U20">
        <v>17.7</v>
      </c>
      <c r="V20">
        <v>0</v>
      </c>
      <c r="W20" t="s">
        <v>7</v>
      </c>
      <c r="X20">
        <v>0</v>
      </c>
      <c r="Y20">
        <v>0</v>
      </c>
      <c r="Z20">
        <v>0</v>
      </c>
      <c r="AA20">
        <f t="shared" si="8"/>
        <v>0</v>
      </c>
    </row>
    <row r="21" spans="1:27" x14ac:dyDescent="0.25">
      <c r="A21">
        <v>20</v>
      </c>
      <c r="B21">
        <v>0.50895000000000001</v>
      </c>
      <c r="C21">
        <f t="shared" si="0"/>
        <v>1</v>
      </c>
      <c r="D21">
        <f t="shared" si="1"/>
        <v>0</v>
      </c>
      <c r="E21">
        <v>3</v>
      </c>
      <c r="F21">
        <v>19</v>
      </c>
      <c r="G21">
        <v>1</v>
      </c>
      <c r="H21">
        <v>1</v>
      </c>
      <c r="I21">
        <v>1</v>
      </c>
      <c r="J21">
        <f t="shared" si="2"/>
        <v>1</v>
      </c>
      <c r="K21">
        <f t="shared" si="3"/>
        <v>0</v>
      </c>
      <c r="L21">
        <v>1</v>
      </c>
      <c r="M21">
        <f t="shared" si="4"/>
        <v>29.8</v>
      </c>
      <c r="N21">
        <v>6</v>
      </c>
      <c r="O21">
        <f t="shared" si="5"/>
        <v>1</v>
      </c>
      <c r="P21">
        <f t="shared" si="6"/>
        <v>1</v>
      </c>
      <c r="Q21">
        <f t="shared" si="7"/>
        <v>23.333333333333332</v>
      </c>
      <c r="R21">
        <v>51587</v>
      </c>
      <c r="S21">
        <v>33.9</v>
      </c>
      <c r="T21">
        <v>11.2</v>
      </c>
      <c r="U21">
        <v>18.600000000000001</v>
      </c>
      <c r="V21">
        <v>0</v>
      </c>
      <c r="W21" t="s">
        <v>5</v>
      </c>
      <c r="X21">
        <v>23</v>
      </c>
      <c r="Y21">
        <v>19</v>
      </c>
      <c r="Z21">
        <v>28</v>
      </c>
      <c r="AA21">
        <f t="shared" si="8"/>
        <v>3</v>
      </c>
    </row>
    <row r="22" spans="1:27" x14ac:dyDescent="0.25">
      <c r="A22">
        <v>21</v>
      </c>
      <c r="B22">
        <v>3.1025800000000001</v>
      </c>
      <c r="C22">
        <f t="shared" si="0"/>
        <v>0</v>
      </c>
      <c r="D22">
        <f t="shared" si="1"/>
        <v>1</v>
      </c>
      <c r="E22">
        <v>2</v>
      </c>
      <c r="F22">
        <v>24</v>
      </c>
      <c r="G22">
        <v>0</v>
      </c>
      <c r="H22">
        <v>1</v>
      </c>
      <c r="I22">
        <v>0</v>
      </c>
      <c r="J22">
        <f t="shared" si="2"/>
        <v>0</v>
      </c>
      <c r="K22">
        <f t="shared" si="3"/>
        <v>0</v>
      </c>
      <c r="L22">
        <v>1</v>
      </c>
      <c r="M22">
        <f t="shared" si="4"/>
        <v>34.799999999999997</v>
      </c>
      <c r="N22">
        <v>62</v>
      </c>
      <c r="O22">
        <f t="shared" si="5"/>
        <v>0</v>
      </c>
      <c r="P22">
        <f t="shared" si="6"/>
        <v>1</v>
      </c>
      <c r="Q22">
        <f t="shared" si="7"/>
        <v>18.666666666666668</v>
      </c>
      <c r="R22">
        <v>37511</v>
      </c>
      <c r="S22">
        <v>15.1</v>
      </c>
      <c r="T22">
        <v>6.1</v>
      </c>
      <c r="U22">
        <v>28.7</v>
      </c>
      <c r="V22">
        <v>0</v>
      </c>
      <c r="W22" t="s">
        <v>7</v>
      </c>
      <c r="X22">
        <v>14</v>
      </c>
      <c r="Y22">
        <v>21</v>
      </c>
      <c r="Z22">
        <v>21</v>
      </c>
      <c r="AA22">
        <f t="shared" si="8"/>
        <v>3</v>
      </c>
    </row>
    <row r="23" spans="1:27" x14ac:dyDescent="0.25">
      <c r="A23">
        <v>22</v>
      </c>
      <c r="B23">
        <v>3.1757900000000001</v>
      </c>
      <c r="C23">
        <f t="shared" si="0"/>
        <v>0</v>
      </c>
      <c r="D23">
        <f t="shared" si="1"/>
        <v>1</v>
      </c>
      <c r="E23">
        <v>3</v>
      </c>
      <c r="F23">
        <v>27</v>
      </c>
      <c r="G23">
        <v>0</v>
      </c>
      <c r="H23">
        <v>1</v>
      </c>
      <c r="I23">
        <v>0</v>
      </c>
      <c r="J23">
        <f t="shared" si="2"/>
        <v>1</v>
      </c>
      <c r="K23">
        <f t="shared" si="3"/>
        <v>0</v>
      </c>
      <c r="L23">
        <v>1</v>
      </c>
      <c r="M23">
        <f t="shared" si="4"/>
        <v>13.2</v>
      </c>
      <c r="N23">
        <v>38</v>
      </c>
      <c r="O23">
        <f t="shared" si="5"/>
        <v>1</v>
      </c>
      <c r="P23">
        <f t="shared" si="6"/>
        <v>1</v>
      </c>
      <c r="Q23">
        <f t="shared" si="7"/>
        <v>20.333333333333332</v>
      </c>
      <c r="R23">
        <v>32129</v>
      </c>
      <c r="S23">
        <v>37.6</v>
      </c>
      <c r="T23">
        <v>5</v>
      </c>
      <c r="U23">
        <v>8.1999999999999993</v>
      </c>
      <c r="V23">
        <v>0</v>
      </c>
      <c r="W23" t="s">
        <v>5</v>
      </c>
      <c r="X23">
        <v>18</v>
      </c>
      <c r="Y23">
        <v>18</v>
      </c>
      <c r="Z23">
        <v>25</v>
      </c>
      <c r="AA23">
        <f t="shared" si="8"/>
        <v>3</v>
      </c>
    </row>
    <row r="24" spans="1:27" x14ac:dyDescent="0.25">
      <c r="A24">
        <v>23</v>
      </c>
      <c r="B24">
        <v>2.7209099999999999</v>
      </c>
      <c r="C24">
        <f t="shared" si="0"/>
        <v>0</v>
      </c>
      <c r="D24">
        <f t="shared" si="1"/>
        <v>0</v>
      </c>
      <c r="E24">
        <v>2</v>
      </c>
      <c r="F24">
        <v>20</v>
      </c>
      <c r="G24">
        <v>1</v>
      </c>
      <c r="H24">
        <v>0</v>
      </c>
      <c r="I24">
        <v>1</v>
      </c>
      <c r="J24">
        <f t="shared" si="2"/>
        <v>0</v>
      </c>
      <c r="K24">
        <f t="shared" si="3"/>
        <v>0</v>
      </c>
      <c r="L24">
        <v>1</v>
      </c>
      <c r="M24">
        <f t="shared" si="4"/>
        <v>34.799999999999997</v>
      </c>
      <c r="N24">
        <v>44</v>
      </c>
      <c r="O24">
        <f t="shared" si="5"/>
        <v>0</v>
      </c>
      <c r="P24">
        <f t="shared" si="6"/>
        <v>1</v>
      </c>
      <c r="Q24">
        <f t="shared" si="7"/>
        <v>18</v>
      </c>
      <c r="R24">
        <v>37511</v>
      </c>
      <c r="S24">
        <v>15.1</v>
      </c>
      <c r="T24">
        <v>6.1</v>
      </c>
      <c r="U24">
        <v>28.7</v>
      </c>
      <c r="V24">
        <v>0</v>
      </c>
      <c r="W24" t="s">
        <v>7</v>
      </c>
      <c r="X24">
        <v>19</v>
      </c>
      <c r="Y24">
        <v>18</v>
      </c>
      <c r="Z24">
        <v>17</v>
      </c>
      <c r="AA24">
        <f t="shared" si="8"/>
        <v>3</v>
      </c>
    </row>
    <row r="25" spans="1:27" x14ac:dyDescent="0.25">
      <c r="A25">
        <v>24</v>
      </c>
      <c r="B25">
        <v>2.8420299999999998</v>
      </c>
      <c r="C25">
        <f t="shared" si="0"/>
        <v>0</v>
      </c>
      <c r="D25">
        <f t="shared" si="1"/>
        <v>1</v>
      </c>
      <c r="E25">
        <v>3</v>
      </c>
      <c r="F25">
        <v>34</v>
      </c>
      <c r="G25">
        <v>1</v>
      </c>
      <c r="H25">
        <v>1</v>
      </c>
      <c r="I25">
        <v>1</v>
      </c>
      <c r="J25">
        <f t="shared" si="2"/>
        <v>1</v>
      </c>
      <c r="K25">
        <f t="shared" si="3"/>
        <v>0</v>
      </c>
      <c r="L25">
        <v>1</v>
      </c>
      <c r="M25">
        <f t="shared" si="4"/>
        <v>15.5</v>
      </c>
      <c r="N25">
        <v>74</v>
      </c>
      <c r="O25">
        <f t="shared" si="5"/>
        <v>1</v>
      </c>
      <c r="P25">
        <f t="shared" si="6"/>
        <v>1</v>
      </c>
      <c r="Q25">
        <f t="shared" si="7"/>
        <v>25</v>
      </c>
      <c r="R25">
        <v>39457</v>
      </c>
      <c r="S25">
        <v>41.4</v>
      </c>
      <c r="T25">
        <v>6</v>
      </c>
      <c r="U25">
        <v>9.5</v>
      </c>
      <c r="V25">
        <v>0</v>
      </c>
      <c r="W25" t="s">
        <v>5</v>
      </c>
      <c r="X25">
        <v>26</v>
      </c>
      <c r="Y25">
        <v>27</v>
      </c>
      <c r="Z25">
        <v>22</v>
      </c>
      <c r="AA25">
        <f t="shared" si="8"/>
        <v>3</v>
      </c>
    </row>
    <row r="26" spans="1:27" x14ac:dyDescent="0.25">
      <c r="A26">
        <v>25</v>
      </c>
      <c r="B26">
        <v>3</v>
      </c>
      <c r="C26">
        <f t="shared" si="0"/>
        <v>0</v>
      </c>
      <c r="D26">
        <f t="shared" si="1"/>
        <v>0</v>
      </c>
      <c r="E26">
        <v>2</v>
      </c>
      <c r="F26">
        <v>20</v>
      </c>
      <c r="G26">
        <v>1</v>
      </c>
      <c r="H26">
        <v>0</v>
      </c>
      <c r="I26">
        <v>0</v>
      </c>
      <c r="J26">
        <f t="shared" si="2"/>
        <v>0</v>
      </c>
      <c r="K26">
        <f t="shared" si="3"/>
        <v>0</v>
      </c>
      <c r="L26">
        <v>0</v>
      </c>
      <c r="M26">
        <f t="shared" si="4"/>
        <v>33.4</v>
      </c>
      <c r="N26">
        <v>3</v>
      </c>
      <c r="O26">
        <f t="shared" si="5"/>
        <v>0</v>
      </c>
      <c r="P26">
        <f t="shared" si="6"/>
        <v>0</v>
      </c>
      <c r="Q26">
        <f t="shared" si="7"/>
        <v>0</v>
      </c>
      <c r="R26">
        <v>67608</v>
      </c>
      <c r="S26">
        <v>22.8</v>
      </c>
      <c r="T26">
        <v>6.7</v>
      </c>
      <c r="U26">
        <v>26.7</v>
      </c>
      <c r="V26">
        <v>0</v>
      </c>
      <c r="W26" t="s">
        <v>7</v>
      </c>
      <c r="X26">
        <v>0</v>
      </c>
      <c r="Y26">
        <v>0</v>
      </c>
      <c r="Z26">
        <v>0</v>
      </c>
      <c r="AA26">
        <f t="shared" si="8"/>
        <v>0</v>
      </c>
    </row>
    <row r="27" spans="1:27" x14ac:dyDescent="0.25">
      <c r="A27">
        <v>26</v>
      </c>
      <c r="B27">
        <v>2.33</v>
      </c>
      <c r="C27">
        <f t="shared" si="0"/>
        <v>0</v>
      </c>
      <c r="D27">
        <f t="shared" si="1"/>
        <v>0</v>
      </c>
      <c r="E27">
        <v>2</v>
      </c>
      <c r="F27">
        <v>19</v>
      </c>
      <c r="G27">
        <v>1</v>
      </c>
      <c r="H27">
        <v>1</v>
      </c>
      <c r="I27">
        <v>0</v>
      </c>
      <c r="J27">
        <f t="shared" si="2"/>
        <v>0</v>
      </c>
      <c r="K27">
        <f t="shared" si="3"/>
        <v>0</v>
      </c>
      <c r="L27">
        <v>1</v>
      </c>
      <c r="M27">
        <f t="shared" si="4"/>
        <v>23.4</v>
      </c>
      <c r="N27">
        <v>3</v>
      </c>
      <c r="O27">
        <f t="shared" si="5"/>
        <v>0</v>
      </c>
      <c r="P27">
        <f t="shared" si="6"/>
        <v>1</v>
      </c>
      <c r="Q27">
        <f t="shared" si="7"/>
        <v>15.333333333333334</v>
      </c>
      <c r="R27">
        <v>40078</v>
      </c>
      <c r="S27">
        <v>36.799999999999997</v>
      </c>
      <c r="T27">
        <v>8.5</v>
      </c>
      <c r="U27">
        <v>14.9</v>
      </c>
      <c r="V27">
        <v>0</v>
      </c>
      <c r="W27" t="s">
        <v>7</v>
      </c>
      <c r="X27">
        <v>16</v>
      </c>
      <c r="Y27">
        <v>13</v>
      </c>
      <c r="Z27">
        <v>17</v>
      </c>
      <c r="AA27">
        <f t="shared" si="8"/>
        <v>3</v>
      </c>
    </row>
    <row r="28" spans="1:27" x14ac:dyDescent="0.25">
      <c r="A28">
        <v>27</v>
      </c>
      <c r="B28">
        <v>2.7250000000000001</v>
      </c>
      <c r="C28">
        <f t="shared" si="0"/>
        <v>0</v>
      </c>
      <c r="D28">
        <f t="shared" si="1"/>
        <v>1</v>
      </c>
      <c r="E28">
        <v>2</v>
      </c>
      <c r="F28">
        <v>26</v>
      </c>
      <c r="G28">
        <v>1</v>
      </c>
      <c r="H28">
        <v>0</v>
      </c>
      <c r="I28">
        <v>0</v>
      </c>
      <c r="J28">
        <f t="shared" si="2"/>
        <v>0</v>
      </c>
      <c r="K28">
        <f t="shared" si="3"/>
        <v>0</v>
      </c>
      <c r="L28">
        <v>1</v>
      </c>
      <c r="M28">
        <f t="shared" si="4"/>
        <v>44.8</v>
      </c>
      <c r="N28">
        <v>6</v>
      </c>
      <c r="O28">
        <f t="shared" si="5"/>
        <v>1</v>
      </c>
      <c r="P28">
        <f t="shared" si="6"/>
        <v>0</v>
      </c>
      <c r="Q28">
        <f t="shared" si="7"/>
        <v>0</v>
      </c>
      <c r="R28">
        <v>74742</v>
      </c>
      <c r="S28">
        <v>17.100000000000001</v>
      </c>
      <c r="T28">
        <v>5.9</v>
      </c>
      <c r="U28">
        <v>38.9</v>
      </c>
      <c r="V28">
        <v>0</v>
      </c>
      <c r="W28" t="s">
        <v>5</v>
      </c>
      <c r="X28">
        <v>0</v>
      </c>
      <c r="Y28">
        <v>0</v>
      </c>
      <c r="Z28">
        <v>0</v>
      </c>
      <c r="AA28">
        <f t="shared" si="8"/>
        <v>0</v>
      </c>
    </row>
    <row r="29" spans="1:27" x14ac:dyDescent="0.25">
      <c r="A29">
        <v>28</v>
      </c>
      <c r="B29">
        <v>0.66666999999999998</v>
      </c>
      <c r="C29">
        <f t="shared" si="0"/>
        <v>1</v>
      </c>
      <c r="D29">
        <f t="shared" si="1"/>
        <v>0</v>
      </c>
      <c r="E29">
        <v>3</v>
      </c>
      <c r="F29">
        <v>18</v>
      </c>
      <c r="G29">
        <v>0</v>
      </c>
      <c r="H29">
        <v>1</v>
      </c>
      <c r="I29">
        <v>0</v>
      </c>
      <c r="J29">
        <f t="shared" si="2"/>
        <v>1</v>
      </c>
      <c r="K29">
        <f t="shared" si="3"/>
        <v>0</v>
      </c>
      <c r="L29">
        <v>1</v>
      </c>
      <c r="M29">
        <f t="shared" si="4"/>
        <v>29.8</v>
      </c>
      <c r="N29">
        <v>2</v>
      </c>
      <c r="O29">
        <f t="shared" si="5"/>
        <v>0</v>
      </c>
      <c r="P29">
        <f t="shared" si="6"/>
        <v>1</v>
      </c>
      <c r="Q29">
        <f t="shared" si="7"/>
        <v>14.666666666666666</v>
      </c>
      <c r="R29">
        <v>51587</v>
      </c>
      <c r="S29">
        <v>33.9</v>
      </c>
      <c r="T29">
        <v>11.2</v>
      </c>
      <c r="U29">
        <v>18.600000000000001</v>
      </c>
      <c r="V29">
        <v>0</v>
      </c>
      <c r="W29" t="s">
        <v>7</v>
      </c>
      <c r="X29">
        <v>18</v>
      </c>
      <c r="Y29">
        <v>14</v>
      </c>
      <c r="Z29">
        <v>12</v>
      </c>
      <c r="AA29">
        <f t="shared" si="8"/>
        <v>3</v>
      </c>
    </row>
    <row r="30" spans="1:27" x14ac:dyDescent="0.25">
      <c r="A30">
        <v>29</v>
      </c>
      <c r="B30">
        <v>3.09429</v>
      </c>
      <c r="C30">
        <f t="shared" si="0"/>
        <v>0</v>
      </c>
      <c r="D30">
        <f t="shared" si="1"/>
        <v>0</v>
      </c>
      <c r="E30">
        <v>2</v>
      </c>
      <c r="F30">
        <v>20</v>
      </c>
      <c r="G30">
        <v>1</v>
      </c>
      <c r="H30">
        <v>1</v>
      </c>
      <c r="I30">
        <v>1</v>
      </c>
      <c r="J30">
        <f t="shared" si="2"/>
        <v>0</v>
      </c>
      <c r="K30">
        <f t="shared" si="3"/>
        <v>0</v>
      </c>
      <c r="L30">
        <v>1</v>
      </c>
      <c r="M30">
        <f t="shared" si="4"/>
        <v>40</v>
      </c>
      <c r="N30">
        <v>14</v>
      </c>
      <c r="O30">
        <f t="shared" si="5"/>
        <v>0</v>
      </c>
      <c r="P30">
        <f t="shared" si="6"/>
        <v>1</v>
      </c>
      <c r="Q30">
        <f t="shared" si="7"/>
        <v>20.333333333333332</v>
      </c>
      <c r="R30">
        <v>54629</v>
      </c>
      <c r="S30">
        <v>20.5</v>
      </c>
      <c r="T30">
        <v>8</v>
      </c>
      <c r="U30">
        <v>32</v>
      </c>
      <c r="V30">
        <v>0</v>
      </c>
      <c r="W30" t="s">
        <v>7</v>
      </c>
      <c r="X30">
        <v>26</v>
      </c>
      <c r="Y30">
        <v>19</v>
      </c>
      <c r="Z30">
        <v>16</v>
      </c>
      <c r="AA30">
        <f t="shared" si="8"/>
        <v>3</v>
      </c>
    </row>
    <row r="31" spans="1:27" x14ac:dyDescent="0.25">
      <c r="A31">
        <v>30</v>
      </c>
      <c r="B31">
        <v>2.9802900000000001</v>
      </c>
      <c r="C31">
        <f t="shared" si="0"/>
        <v>0</v>
      </c>
      <c r="D31">
        <f t="shared" si="1"/>
        <v>1</v>
      </c>
      <c r="E31">
        <v>4</v>
      </c>
      <c r="F31">
        <v>23</v>
      </c>
      <c r="G31">
        <v>0</v>
      </c>
      <c r="H31">
        <v>1</v>
      </c>
      <c r="I31">
        <v>1</v>
      </c>
      <c r="J31">
        <f t="shared" si="2"/>
        <v>0</v>
      </c>
      <c r="K31">
        <f t="shared" si="3"/>
        <v>1</v>
      </c>
      <c r="L31">
        <v>1</v>
      </c>
      <c r="M31">
        <f t="shared" si="4"/>
        <v>27.9</v>
      </c>
      <c r="N31">
        <v>35</v>
      </c>
      <c r="O31">
        <f t="shared" si="5"/>
        <v>1</v>
      </c>
      <c r="P31">
        <f t="shared" si="6"/>
        <v>1</v>
      </c>
      <c r="Q31">
        <f t="shared" si="7"/>
        <v>17.333333333333332</v>
      </c>
      <c r="R31">
        <v>47177</v>
      </c>
      <c r="S31">
        <v>29.6</v>
      </c>
      <c r="T31">
        <v>6</v>
      </c>
      <c r="U31">
        <v>21.9</v>
      </c>
      <c r="V31">
        <v>18</v>
      </c>
      <c r="W31" t="s">
        <v>5</v>
      </c>
      <c r="X31">
        <v>18</v>
      </c>
      <c r="Y31">
        <v>20</v>
      </c>
      <c r="Z31">
        <v>14</v>
      </c>
      <c r="AA31">
        <f t="shared" si="8"/>
        <v>3</v>
      </c>
    </row>
    <row r="32" spans="1:27" x14ac:dyDescent="0.25">
      <c r="A32">
        <v>31</v>
      </c>
      <c r="B32">
        <v>1.9934000000000001</v>
      </c>
      <c r="C32">
        <f t="shared" si="0"/>
        <v>1</v>
      </c>
      <c r="D32">
        <f t="shared" si="1"/>
        <v>0</v>
      </c>
      <c r="E32">
        <v>2</v>
      </c>
      <c r="F32">
        <v>19</v>
      </c>
      <c r="G32">
        <v>1</v>
      </c>
      <c r="H32">
        <v>1</v>
      </c>
      <c r="I32">
        <v>0</v>
      </c>
      <c r="J32">
        <f t="shared" si="2"/>
        <v>0</v>
      </c>
      <c r="K32">
        <f t="shared" si="3"/>
        <v>0</v>
      </c>
      <c r="L32">
        <v>1</v>
      </c>
      <c r="M32">
        <f t="shared" si="4"/>
        <v>45.3</v>
      </c>
      <c r="N32">
        <v>41</v>
      </c>
      <c r="O32">
        <f t="shared" si="5"/>
        <v>1</v>
      </c>
      <c r="P32">
        <f t="shared" si="6"/>
        <v>1</v>
      </c>
      <c r="Q32">
        <f t="shared" si="7"/>
        <v>17.666666666666668</v>
      </c>
      <c r="R32">
        <v>54410</v>
      </c>
      <c r="S32">
        <v>13.8</v>
      </c>
      <c r="T32">
        <v>6.9</v>
      </c>
      <c r="U32">
        <v>38.4</v>
      </c>
      <c r="V32">
        <v>0</v>
      </c>
      <c r="W32" t="s">
        <v>5</v>
      </c>
      <c r="X32">
        <v>17</v>
      </c>
      <c r="Y32">
        <v>16</v>
      </c>
      <c r="Z32">
        <v>20</v>
      </c>
      <c r="AA32">
        <f t="shared" si="8"/>
        <v>3</v>
      </c>
    </row>
    <row r="33" spans="1:27" x14ac:dyDescent="0.25">
      <c r="A33">
        <v>32</v>
      </c>
      <c r="B33">
        <v>1.335</v>
      </c>
      <c r="C33">
        <f t="shared" si="0"/>
        <v>1</v>
      </c>
      <c r="D33">
        <f t="shared" si="1"/>
        <v>1</v>
      </c>
      <c r="E33">
        <v>2</v>
      </c>
      <c r="F33">
        <v>24</v>
      </c>
      <c r="G33">
        <v>1</v>
      </c>
      <c r="H33">
        <v>1</v>
      </c>
      <c r="I33">
        <v>0</v>
      </c>
      <c r="J33">
        <f t="shared" si="2"/>
        <v>0</v>
      </c>
      <c r="K33">
        <f t="shared" si="3"/>
        <v>0</v>
      </c>
      <c r="L33">
        <v>0</v>
      </c>
      <c r="M33">
        <f t="shared" si="4"/>
        <v>13</v>
      </c>
      <c r="N33">
        <v>3</v>
      </c>
      <c r="O33">
        <f t="shared" si="5"/>
        <v>1</v>
      </c>
      <c r="P33">
        <f t="shared" si="6"/>
        <v>1</v>
      </c>
      <c r="Q33">
        <f t="shared" si="7"/>
        <v>10</v>
      </c>
      <c r="R33">
        <v>40316</v>
      </c>
      <c r="S33">
        <v>44.3</v>
      </c>
      <c r="T33">
        <v>5.3</v>
      </c>
      <c r="U33">
        <v>7.7</v>
      </c>
      <c r="V33">
        <v>0</v>
      </c>
      <c r="W33" t="s">
        <v>5</v>
      </c>
      <c r="X33">
        <v>0</v>
      </c>
      <c r="Y33">
        <v>11</v>
      </c>
      <c r="Z33">
        <v>9</v>
      </c>
      <c r="AA33">
        <f t="shared" si="8"/>
        <v>2</v>
      </c>
    </row>
    <row r="34" spans="1:27" x14ac:dyDescent="0.25">
      <c r="A34">
        <v>33</v>
      </c>
      <c r="B34">
        <v>2.69231</v>
      </c>
      <c r="C34">
        <f t="shared" si="0"/>
        <v>0</v>
      </c>
      <c r="D34">
        <f t="shared" si="1"/>
        <v>0</v>
      </c>
      <c r="E34">
        <v>4</v>
      </c>
      <c r="F34">
        <v>22</v>
      </c>
      <c r="G34">
        <v>0</v>
      </c>
      <c r="H34">
        <v>1</v>
      </c>
      <c r="I34">
        <v>1</v>
      </c>
      <c r="J34">
        <f t="shared" si="2"/>
        <v>0</v>
      </c>
      <c r="K34">
        <f t="shared" si="3"/>
        <v>1</v>
      </c>
      <c r="L34">
        <v>1</v>
      </c>
      <c r="M34">
        <f t="shared" si="4"/>
        <v>36.9</v>
      </c>
      <c r="N34">
        <v>26</v>
      </c>
      <c r="O34">
        <f t="shared" si="5"/>
        <v>1</v>
      </c>
      <c r="P34">
        <f t="shared" si="6"/>
        <v>1</v>
      </c>
      <c r="Q34">
        <f t="shared" si="7"/>
        <v>15</v>
      </c>
      <c r="R34">
        <v>37289</v>
      </c>
      <c r="S34">
        <v>10.6</v>
      </c>
      <c r="T34">
        <v>5.4</v>
      </c>
      <c r="U34">
        <v>31.5</v>
      </c>
      <c r="V34">
        <v>28.5</v>
      </c>
      <c r="W34" t="s">
        <v>5</v>
      </c>
      <c r="X34">
        <v>17</v>
      </c>
      <c r="Y34">
        <v>13</v>
      </c>
      <c r="Z34">
        <v>15</v>
      </c>
      <c r="AA34">
        <f t="shared" si="8"/>
        <v>3</v>
      </c>
    </row>
    <row r="35" spans="1:27" x14ac:dyDescent="0.25">
      <c r="A35">
        <v>34</v>
      </c>
      <c r="B35">
        <v>3.1339999999999999</v>
      </c>
      <c r="C35">
        <f t="shared" si="0"/>
        <v>0</v>
      </c>
      <c r="D35">
        <f t="shared" si="1"/>
        <v>1</v>
      </c>
      <c r="E35">
        <v>2</v>
      </c>
      <c r="F35">
        <v>34</v>
      </c>
      <c r="G35">
        <v>0</v>
      </c>
      <c r="H35">
        <v>1</v>
      </c>
      <c r="I35">
        <v>0</v>
      </c>
      <c r="J35">
        <f t="shared" si="2"/>
        <v>0</v>
      </c>
      <c r="K35">
        <f t="shared" si="3"/>
        <v>0</v>
      </c>
      <c r="L35">
        <v>0</v>
      </c>
      <c r="M35">
        <f t="shared" si="4"/>
        <v>15.4</v>
      </c>
      <c r="N35">
        <v>15</v>
      </c>
      <c r="O35">
        <f t="shared" si="5"/>
        <v>1</v>
      </c>
      <c r="P35">
        <f t="shared" si="6"/>
        <v>1</v>
      </c>
      <c r="Q35">
        <f t="shared" si="7"/>
        <v>16</v>
      </c>
      <c r="R35">
        <v>36447</v>
      </c>
      <c r="S35">
        <v>40.700000000000003</v>
      </c>
      <c r="T35">
        <v>6.9</v>
      </c>
      <c r="U35">
        <v>8.5</v>
      </c>
      <c r="V35">
        <v>0</v>
      </c>
      <c r="W35" t="s">
        <v>5</v>
      </c>
      <c r="X35">
        <v>16</v>
      </c>
      <c r="Y35">
        <v>18</v>
      </c>
      <c r="Z35">
        <v>14</v>
      </c>
      <c r="AA35">
        <f t="shared" si="8"/>
        <v>3</v>
      </c>
    </row>
    <row r="36" spans="1:27" x14ac:dyDescent="0.25">
      <c r="A36">
        <v>35</v>
      </c>
      <c r="B36">
        <v>2.3438099999999999</v>
      </c>
      <c r="C36">
        <f t="shared" si="0"/>
        <v>0</v>
      </c>
      <c r="D36">
        <f t="shared" si="1"/>
        <v>0</v>
      </c>
      <c r="E36">
        <v>2</v>
      </c>
      <c r="F36">
        <v>20</v>
      </c>
      <c r="G36">
        <v>1</v>
      </c>
      <c r="H36">
        <v>1</v>
      </c>
      <c r="I36">
        <v>1</v>
      </c>
      <c r="J36">
        <f t="shared" si="2"/>
        <v>0</v>
      </c>
      <c r="K36">
        <f t="shared" si="3"/>
        <v>0</v>
      </c>
      <c r="L36">
        <v>1</v>
      </c>
      <c r="M36">
        <f t="shared" si="4"/>
        <v>30.5</v>
      </c>
      <c r="N36">
        <v>60</v>
      </c>
      <c r="O36">
        <f t="shared" si="5"/>
        <v>0</v>
      </c>
      <c r="P36">
        <f t="shared" si="6"/>
        <v>1</v>
      </c>
      <c r="Q36">
        <f t="shared" si="7"/>
        <v>19.333333333333332</v>
      </c>
      <c r="R36">
        <v>60255</v>
      </c>
      <c r="S36">
        <v>27.1</v>
      </c>
      <c r="T36">
        <v>11.2</v>
      </c>
      <c r="U36">
        <v>19.3</v>
      </c>
      <c r="V36">
        <v>3</v>
      </c>
      <c r="W36" t="s">
        <v>7</v>
      </c>
      <c r="X36">
        <v>20</v>
      </c>
      <c r="Y36">
        <v>17</v>
      </c>
      <c r="Z36">
        <v>21</v>
      </c>
      <c r="AA36">
        <f t="shared" si="8"/>
        <v>3</v>
      </c>
    </row>
    <row r="37" spans="1:27" x14ac:dyDescent="0.25">
      <c r="A37">
        <v>36</v>
      </c>
      <c r="B37">
        <v>3.37303</v>
      </c>
      <c r="C37">
        <f t="shared" si="0"/>
        <v>0</v>
      </c>
      <c r="D37">
        <f t="shared" si="1"/>
        <v>1</v>
      </c>
      <c r="E37">
        <v>2</v>
      </c>
      <c r="F37">
        <v>41</v>
      </c>
      <c r="G37">
        <v>0</v>
      </c>
      <c r="H37">
        <v>1</v>
      </c>
      <c r="I37">
        <v>0</v>
      </c>
      <c r="J37">
        <f t="shared" si="2"/>
        <v>0</v>
      </c>
      <c r="K37">
        <f t="shared" si="3"/>
        <v>0</v>
      </c>
      <c r="L37">
        <v>0</v>
      </c>
      <c r="M37">
        <f t="shared" si="4"/>
        <v>15.8</v>
      </c>
      <c r="N37">
        <v>81</v>
      </c>
      <c r="O37">
        <f t="shared" si="5"/>
        <v>1</v>
      </c>
      <c r="P37">
        <f t="shared" si="6"/>
        <v>1</v>
      </c>
      <c r="Q37">
        <f t="shared" si="7"/>
        <v>22</v>
      </c>
      <c r="R37">
        <v>26339</v>
      </c>
      <c r="S37">
        <v>44.1</v>
      </c>
      <c r="T37">
        <v>5.9</v>
      </c>
      <c r="U37">
        <v>9.9</v>
      </c>
      <c r="V37">
        <v>8</v>
      </c>
      <c r="W37" t="s">
        <v>5</v>
      </c>
      <c r="X37">
        <v>17</v>
      </c>
      <c r="Y37">
        <v>18</v>
      </c>
      <c r="Z37">
        <v>31</v>
      </c>
      <c r="AA37">
        <f t="shared" si="8"/>
        <v>3</v>
      </c>
    </row>
    <row r="38" spans="1:27" x14ac:dyDescent="0.25">
      <c r="A38">
        <v>37</v>
      </c>
      <c r="B38">
        <v>3.19231</v>
      </c>
      <c r="C38">
        <f t="shared" si="0"/>
        <v>0</v>
      </c>
      <c r="D38">
        <f t="shared" si="1"/>
        <v>0</v>
      </c>
      <c r="E38">
        <v>2</v>
      </c>
      <c r="F38">
        <v>20</v>
      </c>
      <c r="G38">
        <v>1</v>
      </c>
      <c r="H38">
        <v>0</v>
      </c>
      <c r="I38">
        <v>1</v>
      </c>
      <c r="J38">
        <f t="shared" si="2"/>
        <v>0</v>
      </c>
      <c r="K38">
        <f t="shared" si="3"/>
        <v>0</v>
      </c>
      <c r="L38">
        <v>1</v>
      </c>
      <c r="M38">
        <f t="shared" si="4"/>
        <v>13.2</v>
      </c>
      <c r="N38">
        <v>26</v>
      </c>
      <c r="O38">
        <f t="shared" si="5"/>
        <v>1</v>
      </c>
      <c r="P38">
        <f t="shared" si="6"/>
        <v>1</v>
      </c>
      <c r="Q38">
        <f t="shared" si="7"/>
        <v>22.333333333333332</v>
      </c>
      <c r="R38">
        <v>32129</v>
      </c>
      <c r="S38">
        <v>37.6</v>
      </c>
      <c r="T38">
        <v>5</v>
      </c>
      <c r="U38">
        <v>8.1999999999999993</v>
      </c>
      <c r="V38">
        <v>0</v>
      </c>
      <c r="W38" t="s">
        <v>5</v>
      </c>
      <c r="X38">
        <v>22</v>
      </c>
      <c r="Y38">
        <v>22</v>
      </c>
      <c r="Z38">
        <v>23</v>
      </c>
      <c r="AA38">
        <f t="shared" si="8"/>
        <v>3</v>
      </c>
    </row>
    <row r="39" spans="1:27" x14ac:dyDescent="0.25">
      <c r="A39">
        <v>38</v>
      </c>
      <c r="B39">
        <v>2.4672000000000001</v>
      </c>
      <c r="C39">
        <f t="shared" si="0"/>
        <v>0</v>
      </c>
      <c r="D39">
        <f t="shared" si="1"/>
        <v>0</v>
      </c>
      <c r="E39">
        <v>3</v>
      </c>
      <c r="F39">
        <v>20</v>
      </c>
      <c r="G39">
        <v>1</v>
      </c>
      <c r="H39">
        <v>1</v>
      </c>
      <c r="I39">
        <v>1</v>
      </c>
      <c r="J39">
        <f t="shared" si="2"/>
        <v>1</v>
      </c>
      <c r="K39">
        <f t="shared" si="3"/>
        <v>0</v>
      </c>
      <c r="L39">
        <v>1</v>
      </c>
      <c r="M39">
        <f t="shared" si="4"/>
        <v>36.9</v>
      </c>
      <c r="N39">
        <v>25</v>
      </c>
      <c r="O39">
        <f t="shared" si="5"/>
        <v>0</v>
      </c>
      <c r="P39">
        <f t="shared" si="6"/>
        <v>1</v>
      </c>
      <c r="Q39">
        <f t="shared" si="7"/>
        <v>21.666666666666668</v>
      </c>
      <c r="R39">
        <v>37289</v>
      </c>
      <c r="S39">
        <v>10.6</v>
      </c>
      <c r="T39">
        <v>5.4</v>
      </c>
      <c r="U39">
        <v>31.5</v>
      </c>
      <c r="V39">
        <v>0</v>
      </c>
      <c r="W39" t="s">
        <v>7</v>
      </c>
      <c r="X39">
        <v>24</v>
      </c>
      <c r="Y39">
        <v>20</v>
      </c>
      <c r="Z39">
        <v>21</v>
      </c>
      <c r="AA39">
        <f t="shared" si="8"/>
        <v>3</v>
      </c>
    </row>
    <row r="40" spans="1:27" x14ac:dyDescent="0.25">
      <c r="A40">
        <v>39</v>
      </c>
      <c r="B40">
        <v>3.5339999999999998</v>
      </c>
      <c r="C40">
        <f t="shared" si="0"/>
        <v>0</v>
      </c>
      <c r="D40">
        <f t="shared" si="1"/>
        <v>1</v>
      </c>
      <c r="E40">
        <v>2</v>
      </c>
      <c r="F40">
        <v>36</v>
      </c>
      <c r="G40">
        <v>0</v>
      </c>
      <c r="H40">
        <v>0</v>
      </c>
      <c r="I40">
        <v>0</v>
      </c>
      <c r="J40">
        <f t="shared" si="2"/>
        <v>0</v>
      </c>
      <c r="K40">
        <f t="shared" si="3"/>
        <v>0</v>
      </c>
      <c r="L40">
        <v>1</v>
      </c>
      <c r="M40">
        <f t="shared" si="4"/>
        <v>45.3</v>
      </c>
      <c r="N40">
        <v>15</v>
      </c>
      <c r="O40">
        <f t="shared" si="5"/>
        <v>1</v>
      </c>
      <c r="P40">
        <f t="shared" si="6"/>
        <v>0</v>
      </c>
      <c r="Q40">
        <f t="shared" si="7"/>
        <v>0</v>
      </c>
      <c r="R40">
        <v>54410</v>
      </c>
      <c r="S40">
        <v>13.8</v>
      </c>
      <c r="T40">
        <v>6.9</v>
      </c>
      <c r="U40">
        <v>38.4</v>
      </c>
      <c r="V40">
        <v>0</v>
      </c>
      <c r="W40" t="s">
        <v>5</v>
      </c>
      <c r="X40">
        <v>0</v>
      </c>
      <c r="Y40">
        <v>0</v>
      </c>
      <c r="Z40">
        <v>0</v>
      </c>
      <c r="AA40">
        <f t="shared" si="8"/>
        <v>0</v>
      </c>
    </row>
    <row r="41" spans="1:27" x14ac:dyDescent="0.25">
      <c r="A41">
        <v>40</v>
      </c>
      <c r="B41">
        <v>2.6326499999999999</v>
      </c>
      <c r="C41">
        <f t="shared" si="0"/>
        <v>0</v>
      </c>
      <c r="D41">
        <f t="shared" si="1"/>
        <v>1</v>
      </c>
      <c r="E41">
        <v>4</v>
      </c>
      <c r="F41">
        <v>27</v>
      </c>
      <c r="G41">
        <v>0</v>
      </c>
      <c r="H41">
        <v>1</v>
      </c>
      <c r="I41">
        <v>1</v>
      </c>
      <c r="J41">
        <f t="shared" si="2"/>
        <v>0</v>
      </c>
      <c r="K41">
        <f t="shared" si="3"/>
        <v>1</v>
      </c>
      <c r="L41">
        <v>1</v>
      </c>
      <c r="M41">
        <f t="shared" si="4"/>
        <v>40</v>
      </c>
      <c r="N41">
        <v>46</v>
      </c>
      <c r="O41">
        <f t="shared" si="5"/>
        <v>1</v>
      </c>
      <c r="P41">
        <f t="shared" si="6"/>
        <v>0</v>
      </c>
      <c r="Q41">
        <f t="shared" si="7"/>
        <v>0</v>
      </c>
      <c r="R41">
        <v>54629</v>
      </c>
      <c r="S41">
        <v>20.5</v>
      </c>
      <c r="T41">
        <v>8</v>
      </c>
      <c r="U41">
        <v>32</v>
      </c>
      <c r="V41">
        <v>0</v>
      </c>
      <c r="W41" t="s">
        <v>5</v>
      </c>
      <c r="X41">
        <v>0</v>
      </c>
      <c r="Y41">
        <v>0</v>
      </c>
      <c r="Z41">
        <v>0</v>
      </c>
      <c r="AA41">
        <f t="shared" si="8"/>
        <v>0</v>
      </c>
    </row>
    <row r="42" spans="1:27" x14ac:dyDescent="0.25">
      <c r="A42">
        <v>41</v>
      </c>
      <c r="B42">
        <v>2</v>
      </c>
      <c r="C42">
        <f t="shared" si="0"/>
        <v>0</v>
      </c>
      <c r="D42">
        <f t="shared" si="1"/>
        <v>1</v>
      </c>
      <c r="E42">
        <v>3</v>
      </c>
      <c r="F42">
        <v>27</v>
      </c>
      <c r="G42">
        <v>0</v>
      </c>
      <c r="H42">
        <v>1</v>
      </c>
      <c r="I42">
        <v>1</v>
      </c>
      <c r="J42">
        <f t="shared" si="2"/>
        <v>1</v>
      </c>
      <c r="K42">
        <f t="shared" si="3"/>
        <v>0</v>
      </c>
      <c r="L42">
        <v>1</v>
      </c>
      <c r="M42">
        <f t="shared" si="4"/>
        <v>13.2</v>
      </c>
      <c r="N42">
        <v>3</v>
      </c>
      <c r="O42">
        <f t="shared" si="5"/>
        <v>0</v>
      </c>
      <c r="P42">
        <f t="shared" si="6"/>
        <v>1</v>
      </c>
      <c r="Q42">
        <f t="shared" si="7"/>
        <v>11</v>
      </c>
      <c r="R42">
        <v>32129</v>
      </c>
      <c r="S42">
        <v>37.6</v>
      </c>
      <c r="T42">
        <v>5</v>
      </c>
      <c r="U42">
        <v>8.1999999999999993</v>
      </c>
      <c r="V42">
        <v>0</v>
      </c>
      <c r="W42" t="s">
        <v>7</v>
      </c>
      <c r="X42">
        <v>13</v>
      </c>
      <c r="Y42">
        <v>8</v>
      </c>
      <c r="Z42">
        <v>12</v>
      </c>
      <c r="AA42">
        <f t="shared" si="8"/>
        <v>3</v>
      </c>
    </row>
    <row r="43" spans="1:27" x14ac:dyDescent="0.25">
      <c r="A43">
        <v>42</v>
      </c>
      <c r="B43">
        <v>1.835</v>
      </c>
      <c r="C43">
        <f t="shared" si="0"/>
        <v>1</v>
      </c>
      <c r="D43">
        <f t="shared" si="1"/>
        <v>1</v>
      </c>
      <c r="E43">
        <v>2</v>
      </c>
      <c r="F43">
        <v>28</v>
      </c>
      <c r="G43">
        <v>0</v>
      </c>
      <c r="H43">
        <v>1</v>
      </c>
      <c r="I43">
        <v>0</v>
      </c>
      <c r="J43">
        <f t="shared" si="2"/>
        <v>0</v>
      </c>
      <c r="K43">
        <f t="shared" si="3"/>
        <v>0</v>
      </c>
      <c r="L43">
        <v>0</v>
      </c>
      <c r="M43">
        <f t="shared" si="4"/>
        <v>31.8</v>
      </c>
      <c r="N43">
        <v>6</v>
      </c>
      <c r="O43">
        <f t="shared" si="5"/>
        <v>0</v>
      </c>
      <c r="P43">
        <f t="shared" si="6"/>
        <v>1</v>
      </c>
      <c r="Q43">
        <f t="shared" si="7"/>
        <v>12.333333333333334</v>
      </c>
      <c r="R43">
        <v>39260</v>
      </c>
      <c r="S43">
        <v>23.4</v>
      </c>
      <c r="T43">
        <v>5.8</v>
      </c>
      <c r="U43">
        <v>26</v>
      </c>
      <c r="V43">
        <v>0</v>
      </c>
      <c r="W43" t="s">
        <v>7</v>
      </c>
      <c r="X43">
        <v>14</v>
      </c>
      <c r="Y43">
        <v>10</v>
      </c>
      <c r="Z43">
        <v>13</v>
      </c>
      <c r="AA43">
        <f t="shared" si="8"/>
        <v>3</v>
      </c>
    </row>
    <row r="44" spans="1:27" x14ac:dyDescent="0.25">
      <c r="A44">
        <v>43</v>
      </c>
      <c r="B44">
        <v>4</v>
      </c>
      <c r="C44">
        <f t="shared" si="0"/>
        <v>0</v>
      </c>
      <c r="D44">
        <f t="shared" si="1"/>
        <v>1</v>
      </c>
      <c r="E44">
        <v>4</v>
      </c>
      <c r="F44">
        <v>30</v>
      </c>
      <c r="G44">
        <v>0</v>
      </c>
      <c r="H44">
        <v>0</v>
      </c>
      <c r="I44">
        <v>0</v>
      </c>
      <c r="J44">
        <f t="shared" si="2"/>
        <v>0</v>
      </c>
      <c r="K44">
        <f t="shared" si="3"/>
        <v>1</v>
      </c>
      <c r="L44">
        <v>1</v>
      </c>
      <c r="M44">
        <f t="shared" si="4"/>
        <v>31.799999999999997</v>
      </c>
      <c r="N44">
        <v>9</v>
      </c>
      <c r="O44">
        <f t="shared" si="5"/>
        <v>1</v>
      </c>
      <c r="P44">
        <f t="shared" si="6"/>
        <v>0</v>
      </c>
      <c r="Q44">
        <f t="shared" si="7"/>
        <v>0</v>
      </c>
      <c r="R44">
        <v>46095</v>
      </c>
      <c r="S44">
        <v>26.7</v>
      </c>
      <c r="T44">
        <v>7.9</v>
      </c>
      <c r="U44">
        <v>23.9</v>
      </c>
      <c r="V44">
        <v>0</v>
      </c>
      <c r="W44" t="s">
        <v>5</v>
      </c>
      <c r="X44">
        <v>0</v>
      </c>
      <c r="Y44">
        <v>0</v>
      </c>
      <c r="Z44">
        <v>0</v>
      </c>
      <c r="AA44">
        <f t="shared" si="8"/>
        <v>0</v>
      </c>
    </row>
    <row r="45" spans="1:27" x14ac:dyDescent="0.25">
      <c r="A45">
        <v>44</v>
      </c>
      <c r="B45">
        <v>1.63524</v>
      </c>
      <c r="C45">
        <f t="shared" si="0"/>
        <v>1</v>
      </c>
      <c r="D45">
        <f t="shared" si="1"/>
        <v>0</v>
      </c>
      <c r="E45">
        <v>2</v>
      </c>
      <c r="F45">
        <v>22</v>
      </c>
      <c r="G45">
        <v>0</v>
      </c>
      <c r="H45">
        <v>1</v>
      </c>
      <c r="I45">
        <v>0</v>
      </c>
      <c r="J45">
        <f t="shared" si="2"/>
        <v>0</v>
      </c>
      <c r="K45">
        <f t="shared" si="3"/>
        <v>0</v>
      </c>
      <c r="L45">
        <v>1</v>
      </c>
      <c r="M45">
        <f t="shared" si="4"/>
        <v>34.799999999999997</v>
      </c>
      <c r="N45">
        <v>14</v>
      </c>
      <c r="O45">
        <f t="shared" si="5"/>
        <v>0</v>
      </c>
      <c r="P45">
        <f t="shared" si="6"/>
        <v>1</v>
      </c>
      <c r="Q45">
        <f t="shared" si="7"/>
        <v>16</v>
      </c>
      <c r="R45">
        <v>37511</v>
      </c>
      <c r="S45">
        <v>15.1</v>
      </c>
      <c r="T45">
        <v>6.1</v>
      </c>
      <c r="U45">
        <v>28.7</v>
      </c>
      <c r="V45">
        <v>0</v>
      </c>
      <c r="W45" t="s">
        <v>7</v>
      </c>
      <c r="X45">
        <v>14</v>
      </c>
      <c r="Y45">
        <v>18</v>
      </c>
      <c r="Z45">
        <v>16</v>
      </c>
      <c r="AA45">
        <f t="shared" si="8"/>
        <v>3</v>
      </c>
    </row>
    <row r="46" spans="1:27" x14ac:dyDescent="0.25">
      <c r="A46">
        <v>45</v>
      </c>
      <c r="B46">
        <v>2.56</v>
      </c>
      <c r="C46">
        <f t="shared" si="0"/>
        <v>0</v>
      </c>
      <c r="D46">
        <f t="shared" si="1"/>
        <v>0</v>
      </c>
      <c r="E46">
        <v>2</v>
      </c>
      <c r="F46">
        <v>22</v>
      </c>
      <c r="G46">
        <v>1</v>
      </c>
      <c r="H46">
        <v>1</v>
      </c>
      <c r="I46">
        <v>0</v>
      </c>
      <c r="J46">
        <f t="shared" si="2"/>
        <v>0</v>
      </c>
      <c r="K46">
        <f t="shared" si="3"/>
        <v>0</v>
      </c>
      <c r="L46">
        <v>1</v>
      </c>
      <c r="M46">
        <f t="shared" si="4"/>
        <v>38.099999999999994</v>
      </c>
      <c r="N46">
        <v>75</v>
      </c>
      <c r="O46">
        <f t="shared" si="5"/>
        <v>1</v>
      </c>
      <c r="P46">
        <f t="shared" si="6"/>
        <v>1</v>
      </c>
      <c r="Q46">
        <f t="shared" si="7"/>
        <v>18.666666666666668</v>
      </c>
      <c r="R46">
        <v>56977</v>
      </c>
      <c r="S46">
        <v>22.9</v>
      </c>
      <c r="T46">
        <v>10.199999999999999</v>
      </c>
      <c r="U46">
        <v>27.9</v>
      </c>
      <c r="V46">
        <v>0</v>
      </c>
      <c r="W46" t="s">
        <v>5</v>
      </c>
      <c r="X46">
        <v>18</v>
      </c>
      <c r="Y46">
        <v>21</v>
      </c>
      <c r="Z46">
        <v>17</v>
      </c>
      <c r="AA46">
        <f t="shared" si="8"/>
        <v>3</v>
      </c>
    </row>
    <row r="47" spans="1:27" x14ac:dyDescent="0.25">
      <c r="A47">
        <v>46</v>
      </c>
      <c r="B47">
        <v>2.7481</v>
      </c>
      <c r="C47">
        <f t="shared" si="0"/>
        <v>0</v>
      </c>
      <c r="D47">
        <f t="shared" si="1"/>
        <v>1</v>
      </c>
      <c r="E47">
        <v>3</v>
      </c>
      <c r="F47">
        <v>28</v>
      </c>
      <c r="G47">
        <v>0</v>
      </c>
      <c r="H47">
        <v>1</v>
      </c>
      <c r="I47">
        <v>1</v>
      </c>
      <c r="J47">
        <f t="shared" si="2"/>
        <v>1</v>
      </c>
      <c r="K47">
        <f t="shared" si="3"/>
        <v>0</v>
      </c>
      <c r="L47">
        <v>1</v>
      </c>
      <c r="M47">
        <f t="shared" si="4"/>
        <v>45.3</v>
      </c>
      <c r="N47">
        <v>21</v>
      </c>
      <c r="O47">
        <f t="shared" si="5"/>
        <v>1</v>
      </c>
      <c r="P47">
        <f t="shared" si="6"/>
        <v>1</v>
      </c>
      <c r="Q47">
        <f t="shared" si="7"/>
        <v>12</v>
      </c>
      <c r="R47">
        <v>54410</v>
      </c>
      <c r="S47">
        <v>13.8</v>
      </c>
      <c r="T47">
        <v>6.9</v>
      </c>
      <c r="U47">
        <v>38.4</v>
      </c>
      <c r="V47">
        <v>8</v>
      </c>
      <c r="W47" t="s">
        <v>5</v>
      </c>
      <c r="X47">
        <v>16</v>
      </c>
      <c r="Y47">
        <v>8</v>
      </c>
      <c r="Z47">
        <v>12</v>
      </c>
      <c r="AA47">
        <f t="shared" si="8"/>
        <v>3</v>
      </c>
    </row>
    <row r="48" spans="1:27" x14ac:dyDescent="0.25">
      <c r="A48">
        <v>47</v>
      </c>
      <c r="B48">
        <v>3.6</v>
      </c>
      <c r="C48">
        <f t="shared" si="0"/>
        <v>0</v>
      </c>
      <c r="D48">
        <f t="shared" si="1"/>
        <v>0</v>
      </c>
      <c r="E48">
        <v>2</v>
      </c>
      <c r="F48">
        <v>18</v>
      </c>
      <c r="G48">
        <v>1</v>
      </c>
      <c r="H48">
        <v>0</v>
      </c>
      <c r="I48">
        <v>0</v>
      </c>
      <c r="J48">
        <f t="shared" si="2"/>
        <v>0</v>
      </c>
      <c r="K48">
        <f t="shared" si="3"/>
        <v>0</v>
      </c>
      <c r="L48">
        <v>1</v>
      </c>
      <c r="M48">
        <f t="shared" si="4"/>
        <v>38.099999999999994</v>
      </c>
      <c r="N48">
        <v>15</v>
      </c>
      <c r="O48">
        <f t="shared" si="5"/>
        <v>0</v>
      </c>
      <c r="P48">
        <f t="shared" si="6"/>
        <v>1</v>
      </c>
      <c r="Q48">
        <f t="shared" si="7"/>
        <v>23</v>
      </c>
      <c r="R48">
        <v>56977</v>
      </c>
      <c r="S48">
        <v>22.9</v>
      </c>
      <c r="T48">
        <v>10.199999999999999</v>
      </c>
      <c r="U48">
        <v>27.9</v>
      </c>
      <c r="V48">
        <v>0</v>
      </c>
      <c r="W48" t="s">
        <v>7</v>
      </c>
      <c r="X48">
        <v>20</v>
      </c>
      <c r="Y48">
        <v>20</v>
      </c>
      <c r="Z48">
        <v>29</v>
      </c>
      <c r="AA48">
        <f t="shared" si="8"/>
        <v>3</v>
      </c>
    </row>
    <row r="49" spans="1:27" x14ac:dyDescent="0.25">
      <c r="A49">
        <v>48</v>
      </c>
      <c r="B49">
        <v>3.7954500000000002</v>
      </c>
      <c r="C49">
        <f t="shared" si="0"/>
        <v>0</v>
      </c>
      <c r="D49">
        <f t="shared" si="1"/>
        <v>1</v>
      </c>
      <c r="E49">
        <v>2</v>
      </c>
      <c r="F49">
        <v>23</v>
      </c>
      <c r="G49">
        <v>1</v>
      </c>
      <c r="H49">
        <v>1</v>
      </c>
      <c r="I49">
        <v>0</v>
      </c>
      <c r="J49">
        <f t="shared" si="2"/>
        <v>0</v>
      </c>
      <c r="K49">
        <f t="shared" si="3"/>
        <v>0</v>
      </c>
      <c r="L49">
        <v>1</v>
      </c>
      <c r="M49">
        <f t="shared" si="4"/>
        <v>29.8</v>
      </c>
      <c r="N49">
        <v>44</v>
      </c>
      <c r="O49">
        <f t="shared" si="5"/>
        <v>0</v>
      </c>
      <c r="P49">
        <f t="shared" si="6"/>
        <v>1</v>
      </c>
      <c r="Q49">
        <f t="shared" si="7"/>
        <v>23.333333333333332</v>
      </c>
      <c r="R49">
        <v>51587</v>
      </c>
      <c r="S49">
        <v>33.9</v>
      </c>
      <c r="T49">
        <v>11.2</v>
      </c>
      <c r="U49">
        <v>18.600000000000001</v>
      </c>
      <c r="V49">
        <v>16.5</v>
      </c>
      <c r="W49" t="s">
        <v>7</v>
      </c>
      <c r="X49">
        <v>24</v>
      </c>
      <c r="Y49">
        <v>21</v>
      </c>
      <c r="Z49">
        <v>25</v>
      </c>
      <c r="AA49">
        <f t="shared" si="8"/>
        <v>3</v>
      </c>
    </row>
    <row r="50" spans="1:27" x14ac:dyDescent="0.25">
      <c r="A50">
        <v>49</v>
      </c>
      <c r="B50">
        <v>2.0865999999999998</v>
      </c>
      <c r="C50">
        <f t="shared" si="0"/>
        <v>0</v>
      </c>
      <c r="D50">
        <f t="shared" si="1"/>
        <v>0</v>
      </c>
      <c r="E50">
        <v>2</v>
      </c>
      <c r="F50">
        <v>21</v>
      </c>
      <c r="G50">
        <v>1</v>
      </c>
      <c r="H50">
        <v>1</v>
      </c>
      <c r="I50">
        <v>0</v>
      </c>
      <c r="J50">
        <f t="shared" si="2"/>
        <v>0</v>
      </c>
      <c r="K50">
        <f t="shared" si="3"/>
        <v>0</v>
      </c>
      <c r="L50">
        <v>1</v>
      </c>
      <c r="M50">
        <f t="shared" si="4"/>
        <v>38.099999999999994</v>
      </c>
      <c r="N50">
        <v>37</v>
      </c>
      <c r="O50">
        <f t="shared" si="5"/>
        <v>1</v>
      </c>
      <c r="P50">
        <f t="shared" si="6"/>
        <v>1</v>
      </c>
      <c r="Q50">
        <f t="shared" si="7"/>
        <v>21.333333333333332</v>
      </c>
      <c r="R50">
        <v>56977</v>
      </c>
      <c r="S50">
        <v>22.9</v>
      </c>
      <c r="T50">
        <v>10.199999999999999</v>
      </c>
      <c r="U50">
        <v>27.9</v>
      </c>
      <c r="V50">
        <v>0</v>
      </c>
      <c r="W50" t="s">
        <v>5</v>
      </c>
      <c r="X50">
        <v>17</v>
      </c>
      <c r="Y50">
        <v>23</v>
      </c>
      <c r="Z50">
        <v>24</v>
      </c>
      <c r="AA50">
        <f t="shared" si="8"/>
        <v>3</v>
      </c>
    </row>
    <row r="51" spans="1:27" x14ac:dyDescent="0.25">
      <c r="A51">
        <v>50</v>
      </c>
      <c r="B51">
        <v>2.7089599999999998</v>
      </c>
      <c r="C51">
        <f t="shared" si="0"/>
        <v>0</v>
      </c>
      <c r="D51">
        <f t="shared" si="1"/>
        <v>0</v>
      </c>
      <c r="E51">
        <v>2</v>
      </c>
      <c r="F51">
        <v>21</v>
      </c>
      <c r="G51">
        <v>1</v>
      </c>
      <c r="H51">
        <v>1</v>
      </c>
      <c r="I51">
        <v>0</v>
      </c>
      <c r="J51">
        <f t="shared" si="2"/>
        <v>0</v>
      </c>
      <c r="K51">
        <f t="shared" si="3"/>
        <v>0</v>
      </c>
      <c r="L51">
        <v>1</v>
      </c>
      <c r="M51">
        <f t="shared" si="4"/>
        <v>22.6</v>
      </c>
      <c r="N51">
        <v>45</v>
      </c>
      <c r="O51">
        <f t="shared" si="5"/>
        <v>0</v>
      </c>
      <c r="P51">
        <f t="shared" si="6"/>
        <v>1</v>
      </c>
      <c r="Q51">
        <f t="shared" si="7"/>
        <v>29.666666666666668</v>
      </c>
      <c r="R51">
        <v>43180</v>
      </c>
      <c r="S51">
        <v>33.6</v>
      </c>
      <c r="T51">
        <v>8.4</v>
      </c>
      <c r="U51">
        <v>14.2</v>
      </c>
      <c r="V51">
        <v>0</v>
      </c>
      <c r="W51" t="s">
        <v>7</v>
      </c>
      <c r="X51">
        <v>20</v>
      </c>
      <c r="Y51">
        <v>35</v>
      </c>
      <c r="Z51">
        <v>34</v>
      </c>
      <c r="AA51">
        <f t="shared" si="8"/>
        <v>3</v>
      </c>
    </row>
    <row r="52" spans="1:27" x14ac:dyDescent="0.25">
      <c r="A52">
        <v>51</v>
      </c>
      <c r="B52">
        <v>3.0004200000000001</v>
      </c>
      <c r="C52">
        <f t="shared" si="0"/>
        <v>0</v>
      </c>
      <c r="D52">
        <f t="shared" si="1"/>
        <v>0</v>
      </c>
      <c r="E52">
        <v>2</v>
      </c>
      <c r="F52">
        <v>20</v>
      </c>
      <c r="G52">
        <v>1</v>
      </c>
      <c r="H52">
        <v>1</v>
      </c>
      <c r="I52">
        <v>1</v>
      </c>
      <c r="J52">
        <f t="shared" si="2"/>
        <v>0</v>
      </c>
      <c r="K52">
        <f t="shared" si="3"/>
        <v>0</v>
      </c>
      <c r="L52">
        <v>1</v>
      </c>
      <c r="M52">
        <f t="shared" si="4"/>
        <v>34.799999999999997</v>
      </c>
      <c r="N52">
        <v>24</v>
      </c>
      <c r="O52">
        <f t="shared" si="5"/>
        <v>0</v>
      </c>
      <c r="P52">
        <f t="shared" si="6"/>
        <v>1</v>
      </c>
      <c r="Q52">
        <f t="shared" si="7"/>
        <v>21.333333333333332</v>
      </c>
      <c r="R52">
        <v>37511</v>
      </c>
      <c r="S52">
        <v>15.1</v>
      </c>
      <c r="T52">
        <v>6.1</v>
      </c>
      <c r="U52">
        <v>28.7</v>
      </c>
      <c r="V52">
        <v>0</v>
      </c>
      <c r="W52" t="s">
        <v>7</v>
      </c>
      <c r="X52">
        <v>21</v>
      </c>
      <c r="Y52">
        <v>23</v>
      </c>
      <c r="Z52">
        <v>20</v>
      </c>
      <c r="AA52">
        <f t="shared" si="8"/>
        <v>3</v>
      </c>
    </row>
    <row r="53" spans="1:27" x14ac:dyDescent="0.25">
      <c r="A53">
        <v>52</v>
      </c>
      <c r="B53">
        <v>2.9881199999999999</v>
      </c>
      <c r="C53">
        <f t="shared" si="0"/>
        <v>0</v>
      </c>
      <c r="D53">
        <f t="shared" si="1"/>
        <v>1</v>
      </c>
      <c r="E53">
        <v>2</v>
      </c>
      <c r="F53">
        <v>28</v>
      </c>
      <c r="G53">
        <v>0</v>
      </c>
      <c r="H53">
        <v>0</v>
      </c>
      <c r="I53">
        <v>0</v>
      </c>
      <c r="J53">
        <f t="shared" si="2"/>
        <v>0</v>
      </c>
      <c r="K53">
        <f t="shared" si="3"/>
        <v>0</v>
      </c>
      <c r="L53">
        <v>1</v>
      </c>
      <c r="M53">
        <f t="shared" si="4"/>
        <v>17.3</v>
      </c>
      <c r="N53">
        <v>85</v>
      </c>
      <c r="O53">
        <f t="shared" si="5"/>
        <v>0</v>
      </c>
      <c r="P53">
        <f t="shared" si="6"/>
        <v>1</v>
      </c>
      <c r="Q53">
        <f t="shared" si="7"/>
        <v>19.666666666666668</v>
      </c>
      <c r="R53">
        <v>40945</v>
      </c>
      <c r="S53">
        <v>42.9</v>
      </c>
      <c r="T53">
        <v>5.2</v>
      </c>
      <c r="U53">
        <v>12.1</v>
      </c>
      <c r="V53">
        <v>0</v>
      </c>
      <c r="W53" t="s">
        <v>7</v>
      </c>
      <c r="X53">
        <v>22</v>
      </c>
      <c r="Y53">
        <v>20</v>
      </c>
      <c r="Z53">
        <v>17</v>
      </c>
      <c r="AA53">
        <f t="shared" si="8"/>
        <v>3</v>
      </c>
    </row>
    <row r="54" spans="1:27" x14ac:dyDescent="0.25">
      <c r="A54">
        <v>53</v>
      </c>
      <c r="B54">
        <v>2.91222</v>
      </c>
      <c r="C54">
        <f t="shared" si="0"/>
        <v>0</v>
      </c>
      <c r="D54">
        <f t="shared" si="1"/>
        <v>1</v>
      </c>
      <c r="E54">
        <v>2</v>
      </c>
      <c r="F54">
        <v>33</v>
      </c>
      <c r="G54">
        <v>1</v>
      </c>
      <c r="H54">
        <v>1</v>
      </c>
      <c r="I54">
        <v>0</v>
      </c>
      <c r="J54">
        <f t="shared" si="2"/>
        <v>0</v>
      </c>
      <c r="K54">
        <f t="shared" si="3"/>
        <v>0</v>
      </c>
      <c r="L54">
        <v>1</v>
      </c>
      <c r="M54">
        <f t="shared" si="4"/>
        <v>35.200000000000003</v>
      </c>
      <c r="N54">
        <v>27</v>
      </c>
      <c r="O54">
        <f t="shared" si="5"/>
        <v>0</v>
      </c>
      <c r="P54">
        <f t="shared" si="6"/>
        <v>0</v>
      </c>
      <c r="Q54">
        <f t="shared" si="7"/>
        <v>0</v>
      </c>
      <c r="R54">
        <v>60050</v>
      </c>
      <c r="S54">
        <v>28.6</v>
      </c>
      <c r="T54">
        <v>9.8000000000000007</v>
      </c>
      <c r="U54">
        <v>25.4</v>
      </c>
      <c r="V54">
        <v>25</v>
      </c>
      <c r="W54" t="s">
        <v>7</v>
      </c>
      <c r="X54">
        <v>0</v>
      </c>
      <c r="Y54">
        <v>0</v>
      </c>
      <c r="Z54">
        <v>0</v>
      </c>
      <c r="AA54">
        <f t="shared" si="8"/>
        <v>0</v>
      </c>
    </row>
    <row r="55" spans="1:27" x14ac:dyDescent="0.25">
      <c r="A55">
        <v>54</v>
      </c>
      <c r="B55">
        <v>2.835</v>
      </c>
      <c r="C55">
        <f t="shared" si="0"/>
        <v>0</v>
      </c>
      <c r="D55">
        <f t="shared" si="1"/>
        <v>1</v>
      </c>
      <c r="E55">
        <v>2</v>
      </c>
      <c r="F55">
        <v>24</v>
      </c>
      <c r="G55">
        <v>1</v>
      </c>
      <c r="H55">
        <v>1</v>
      </c>
      <c r="I55">
        <v>1</v>
      </c>
      <c r="J55">
        <f t="shared" si="2"/>
        <v>0</v>
      </c>
      <c r="K55">
        <f t="shared" si="3"/>
        <v>0</v>
      </c>
      <c r="L55">
        <v>1</v>
      </c>
      <c r="M55">
        <f t="shared" si="4"/>
        <v>33</v>
      </c>
      <c r="N55">
        <v>6</v>
      </c>
      <c r="O55">
        <f t="shared" si="5"/>
        <v>1</v>
      </c>
      <c r="P55">
        <f t="shared" si="6"/>
        <v>1</v>
      </c>
      <c r="Q55">
        <f t="shared" si="7"/>
        <v>24.5</v>
      </c>
      <c r="R55">
        <v>45721</v>
      </c>
      <c r="S55">
        <v>32.1</v>
      </c>
      <c r="T55">
        <v>10.199999999999999</v>
      </c>
      <c r="U55">
        <v>22.8</v>
      </c>
      <c r="V55">
        <v>21</v>
      </c>
      <c r="W55" t="s">
        <v>5</v>
      </c>
      <c r="X55">
        <v>27</v>
      </c>
      <c r="Y55">
        <v>22</v>
      </c>
      <c r="Z55">
        <v>0</v>
      </c>
      <c r="AA55">
        <f t="shared" si="8"/>
        <v>2</v>
      </c>
    </row>
    <row r="56" spans="1:27" x14ac:dyDescent="0.25">
      <c r="A56">
        <v>55</v>
      </c>
      <c r="B56">
        <v>9.5710000000000003E-2</v>
      </c>
      <c r="C56">
        <f t="shared" si="0"/>
        <v>1</v>
      </c>
      <c r="D56">
        <f t="shared" si="1"/>
        <v>0</v>
      </c>
      <c r="E56">
        <v>2</v>
      </c>
      <c r="F56">
        <v>21</v>
      </c>
      <c r="G56">
        <v>0</v>
      </c>
      <c r="H56">
        <v>1</v>
      </c>
      <c r="I56">
        <v>0</v>
      </c>
      <c r="J56">
        <f t="shared" si="2"/>
        <v>0</v>
      </c>
      <c r="K56">
        <f t="shared" si="3"/>
        <v>0</v>
      </c>
      <c r="L56">
        <v>1</v>
      </c>
      <c r="M56">
        <f t="shared" si="4"/>
        <v>44.8</v>
      </c>
      <c r="N56">
        <v>1</v>
      </c>
      <c r="O56">
        <f t="shared" si="5"/>
        <v>0</v>
      </c>
      <c r="P56">
        <f t="shared" si="6"/>
        <v>1</v>
      </c>
      <c r="Q56">
        <f t="shared" si="7"/>
        <v>16</v>
      </c>
      <c r="R56">
        <v>74742</v>
      </c>
      <c r="S56">
        <v>17.100000000000001</v>
      </c>
      <c r="T56">
        <v>5.9</v>
      </c>
      <c r="U56">
        <v>38.9</v>
      </c>
      <c r="V56">
        <v>0</v>
      </c>
      <c r="W56" t="s">
        <v>7</v>
      </c>
      <c r="X56">
        <v>15</v>
      </c>
      <c r="Y56">
        <v>17</v>
      </c>
      <c r="Z56">
        <v>16</v>
      </c>
      <c r="AA56">
        <f t="shared" si="8"/>
        <v>3</v>
      </c>
    </row>
    <row r="57" spans="1:27" x14ac:dyDescent="0.25">
      <c r="A57">
        <v>56</v>
      </c>
      <c r="B57">
        <v>2.8408099999999998</v>
      </c>
      <c r="C57">
        <f t="shared" si="0"/>
        <v>0</v>
      </c>
      <c r="D57">
        <f t="shared" si="1"/>
        <v>1</v>
      </c>
      <c r="E57">
        <v>2</v>
      </c>
      <c r="F57">
        <v>24</v>
      </c>
      <c r="G57">
        <v>1</v>
      </c>
      <c r="H57">
        <v>1</v>
      </c>
      <c r="I57">
        <v>0</v>
      </c>
      <c r="J57">
        <f t="shared" si="2"/>
        <v>0</v>
      </c>
      <c r="K57">
        <f t="shared" si="3"/>
        <v>0</v>
      </c>
      <c r="L57">
        <v>1</v>
      </c>
      <c r="M57">
        <f t="shared" si="4"/>
        <v>17.3</v>
      </c>
      <c r="N57">
        <v>80</v>
      </c>
      <c r="O57">
        <f t="shared" si="5"/>
        <v>0</v>
      </c>
      <c r="P57">
        <f t="shared" si="6"/>
        <v>1</v>
      </c>
      <c r="Q57">
        <f t="shared" si="7"/>
        <v>14</v>
      </c>
      <c r="R57">
        <v>40945</v>
      </c>
      <c r="S57">
        <v>42.9</v>
      </c>
      <c r="T57">
        <v>5.2</v>
      </c>
      <c r="U57">
        <v>12.1</v>
      </c>
      <c r="V57">
        <v>0</v>
      </c>
      <c r="W57" t="s">
        <v>7</v>
      </c>
      <c r="X57">
        <v>18</v>
      </c>
      <c r="Y57">
        <v>12</v>
      </c>
      <c r="Z57">
        <v>12</v>
      </c>
      <c r="AA57">
        <f t="shared" si="8"/>
        <v>3</v>
      </c>
    </row>
    <row r="58" spans="1:27" x14ac:dyDescent="0.25">
      <c r="A58">
        <v>57</v>
      </c>
      <c r="B58">
        <v>3.8743799999999999</v>
      </c>
      <c r="C58">
        <f t="shared" si="0"/>
        <v>0</v>
      </c>
      <c r="D58">
        <f t="shared" si="1"/>
        <v>1</v>
      </c>
      <c r="E58">
        <v>2</v>
      </c>
      <c r="F58">
        <v>27</v>
      </c>
      <c r="G58">
        <v>1</v>
      </c>
      <c r="H58">
        <v>0</v>
      </c>
      <c r="I58">
        <v>0</v>
      </c>
      <c r="J58">
        <f t="shared" si="2"/>
        <v>0</v>
      </c>
      <c r="K58">
        <f t="shared" si="3"/>
        <v>0</v>
      </c>
      <c r="L58">
        <v>1</v>
      </c>
      <c r="M58">
        <f t="shared" si="4"/>
        <v>40</v>
      </c>
      <c r="N58">
        <v>16</v>
      </c>
      <c r="O58">
        <f t="shared" si="5"/>
        <v>1</v>
      </c>
      <c r="P58">
        <f t="shared" si="6"/>
        <v>0</v>
      </c>
      <c r="Q58">
        <f t="shared" si="7"/>
        <v>0</v>
      </c>
      <c r="R58">
        <v>54629</v>
      </c>
      <c r="S58">
        <v>20.5</v>
      </c>
      <c r="T58">
        <v>8</v>
      </c>
      <c r="U58">
        <v>32</v>
      </c>
      <c r="V58">
        <v>46</v>
      </c>
      <c r="W58" t="s">
        <v>5</v>
      </c>
      <c r="X58">
        <v>0</v>
      </c>
      <c r="Y58">
        <v>0</v>
      </c>
      <c r="Z58">
        <v>0</v>
      </c>
      <c r="AA58">
        <f t="shared" si="8"/>
        <v>0</v>
      </c>
    </row>
    <row r="59" spans="1:27" x14ac:dyDescent="0.25">
      <c r="A59">
        <v>58</v>
      </c>
      <c r="B59">
        <v>3.33</v>
      </c>
      <c r="C59">
        <f t="shared" si="0"/>
        <v>0</v>
      </c>
      <c r="D59">
        <f t="shared" si="1"/>
        <v>0</v>
      </c>
      <c r="E59">
        <v>2</v>
      </c>
      <c r="F59">
        <v>20</v>
      </c>
      <c r="G59">
        <v>1</v>
      </c>
      <c r="H59">
        <v>0</v>
      </c>
      <c r="I59">
        <v>0</v>
      </c>
      <c r="J59">
        <f t="shared" si="2"/>
        <v>0</v>
      </c>
      <c r="K59">
        <f t="shared" si="3"/>
        <v>0</v>
      </c>
      <c r="L59">
        <v>1</v>
      </c>
      <c r="M59">
        <f t="shared" si="4"/>
        <v>31.799999999999997</v>
      </c>
      <c r="N59">
        <v>3</v>
      </c>
      <c r="O59">
        <f t="shared" si="5"/>
        <v>1</v>
      </c>
      <c r="P59">
        <f t="shared" si="6"/>
        <v>1</v>
      </c>
      <c r="Q59">
        <f t="shared" si="7"/>
        <v>28</v>
      </c>
      <c r="R59">
        <v>46095</v>
      </c>
      <c r="S59">
        <v>26.7</v>
      </c>
      <c r="T59">
        <v>7.9</v>
      </c>
      <c r="U59">
        <v>23.9</v>
      </c>
      <c r="V59">
        <v>0</v>
      </c>
      <c r="W59" t="s">
        <v>5</v>
      </c>
      <c r="X59">
        <v>24</v>
      </c>
      <c r="Y59">
        <v>32</v>
      </c>
      <c r="Z59">
        <v>28</v>
      </c>
      <c r="AA59">
        <f t="shared" si="8"/>
        <v>3</v>
      </c>
    </row>
    <row r="60" spans="1:27" x14ac:dyDescent="0.25">
      <c r="A60">
        <v>59</v>
      </c>
      <c r="B60">
        <v>3.2753800000000002</v>
      </c>
      <c r="C60">
        <f t="shared" si="0"/>
        <v>0</v>
      </c>
      <c r="D60">
        <f t="shared" si="1"/>
        <v>1</v>
      </c>
      <c r="E60">
        <v>2</v>
      </c>
      <c r="F60">
        <v>30</v>
      </c>
      <c r="G60">
        <v>1</v>
      </c>
      <c r="H60">
        <v>0</v>
      </c>
      <c r="I60">
        <v>0</v>
      </c>
      <c r="J60">
        <f t="shared" si="2"/>
        <v>0</v>
      </c>
      <c r="K60">
        <f t="shared" si="3"/>
        <v>0</v>
      </c>
      <c r="L60">
        <v>1</v>
      </c>
      <c r="M60">
        <f t="shared" si="4"/>
        <v>38</v>
      </c>
      <c r="N60">
        <v>82</v>
      </c>
      <c r="O60">
        <f t="shared" si="5"/>
        <v>0</v>
      </c>
      <c r="P60">
        <f t="shared" si="6"/>
        <v>1</v>
      </c>
      <c r="Q60">
        <f t="shared" si="7"/>
        <v>16.666666666666668</v>
      </c>
      <c r="R60">
        <v>57886</v>
      </c>
      <c r="S60">
        <v>28.2</v>
      </c>
      <c r="T60">
        <v>12.7</v>
      </c>
      <c r="U60">
        <v>25.3</v>
      </c>
      <c r="V60">
        <v>6</v>
      </c>
      <c r="W60" t="s">
        <v>7</v>
      </c>
      <c r="X60">
        <v>14</v>
      </c>
      <c r="Y60">
        <v>18</v>
      </c>
      <c r="Z60">
        <v>18</v>
      </c>
      <c r="AA60">
        <f t="shared" si="8"/>
        <v>3</v>
      </c>
    </row>
    <row r="61" spans="1:27" x14ac:dyDescent="0.25">
      <c r="A61">
        <v>60</v>
      </c>
      <c r="B61">
        <v>3.6930800000000001</v>
      </c>
      <c r="C61">
        <f t="shared" si="0"/>
        <v>0</v>
      </c>
      <c r="D61">
        <f t="shared" si="1"/>
        <v>0</v>
      </c>
      <c r="E61">
        <v>2</v>
      </c>
      <c r="F61">
        <v>19</v>
      </c>
      <c r="G61">
        <v>1</v>
      </c>
      <c r="H61">
        <v>0</v>
      </c>
      <c r="I61">
        <v>0</v>
      </c>
      <c r="J61">
        <f t="shared" si="2"/>
        <v>0</v>
      </c>
      <c r="K61">
        <f t="shared" si="3"/>
        <v>0</v>
      </c>
      <c r="L61">
        <v>1</v>
      </c>
      <c r="M61">
        <f t="shared" si="4"/>
        <v>23.2</v>
      </c>
      <c r="N61">
        <v>13</v>
      </c>
      <c r="O61">
        <f t="shared" si="5"/>
        <v>0</v>
      </c>
      <c r="P61">
        <f t="shared" si="6"/>
        <v>1</v>
      </c>
      <c r="Q61">
        <f t="shared" si="7"/>
        <v>29</v>
      </c>
      <c r="R61">
        <v>39966</v>
      </c>
      <c r="S61">
        <v>37.5</v>
      </c>
      <c r="T61">
        <v>8.6999999999999993</v>
      </c>
      <c r="U61">
        <v>14.5</v>
      </c>
      <c r="V61">
        <v>0</v>
      </c>
      <c r="W61" t="s">
        <v>7</v>
      </c>
      <c r="X61">
        <v>29</v>
      </c>
      <c r="Y61">
        <v>26</v>
      </c>
      <c r="Z61">
        <v>32</v>
      </c>
      <c r="AA61">
        <f t="shared" si="8"/>
        <v>3</v>
      </c>
    </row>
    <row r="62" spans="1:27" x14ac:dyDescent="0.25">
      <c r="A62">
        <v>61</v>
      </c>
      <c r="B62">
        <v>2.6633300000000002</v>
      </c>
      <c r="C62">
        <f t="shared" si="0"/>
        <v>0</v>
      </c>
      <c r="D62">
        <f t="shared" si="1"/>
        <v>0</v>
      </c>
      <c r="E62">
        <v>2</v>
      </c>
      <c r="F62">
        <v>22</v>
      </c>
      <c r="G62">
        <v>1</v>
      </c>
      <c r="H62">
        <v>0</v>
      </c>
      <c r="I62">
        <v>1</v>
      </c>
      <c r="J62">
        <f t="shared" si="2"/>
        <v>0</v>
      </c>
      <c r="K62">
        <f t="shared" si="3"/>
        <v>0</v>
      </c>
      <c r="L62">
        <v>1</v>
      </c>
      <c r="M62">
        <f t="shared" si="4"/>
        <v>29.8</v>
      </c>
      <c r="N62">
        <v>108</v>
      </c>
      <c r="O62">
        <f t="shared" si="5"/>
        <v>1</v>
      </c>
      <c r="P62">
        <f t="shared" si="6"/>
        <v>1</v>
      </c>
      <c r="Q62">
        <f t="shared" si="7"/>
        <v>15</v>
      </c>
      <c r="R62">
        <v>51587</v>
      </c>
      <c r="S62">
        <v>33.9</v>
      </c>
      <c r="T62">
        <v>11.2</v>
      </c>
      <c r="U62">
        <v>18.600000000000001</v>
      </c>
      <c r="V62">
        <v>0</v>
      </c>
      <c r="W62" t="s">
        <v>5</v>
      </c>
      <c r="X62">
        <v>15</v>
      </c>
      <c r="Y62">
        <v>17</v>
      </c>
      <c r="Z62">
        <v>13</v>
      </c>
      <c r="AA62">
        <f t="shared" si="8"/>
        <v>3</v>
      </c>
    </row>
    <row r="63" spans="1:27" x14ac:dyDescent="0.25">
      <c r="A63">
        <v>62</v>
      </c>
      <c r="B63">
        <v>2.5</v>
      </c>
      <c r="C63">
        <f t="shared" si="0"/>
        <v>0</v>
      </c>
      <c r="D63">
        <f t="shared" si="1"/>
        <v>1</v>
      </c>
      <c r="E63">
        <v>2</v>
      </c>
      <c r="F63">
        <v>25</v>
      </c>
      <c r="G63">
        <v>0</v>
      </c>
      <c r="H63">
        <v>1</v>
      </c>
      <c r="I63">
        <v>0</v>
      </c>
      <c r="J63">
        <f t="shared" si="2"/>
        <v>0</v>
      </c>
      <c r="K63">
        <f t="shared" si="3"/>
        <v>0</v>
      </c>
      <c r="L63">
        <v>1</v>
      </c>
      <c r="M63">
        <f t="shared" si="4"/>
        <v>13.4</v>
      </c>
      <c r="N63">
        <v>6</v>
      </c>
      <c r="O63">
        <f t="shared" si="5"/>
        <v>1</v>
      </c>
      <c r="P63">
        <f t="shared" si="6"/>
        <v>1</v>
      </c>
      <c r="Q63">
        <f t="shared" si="7"/>
        <v>14.333333333333334</v>
      </c>
      <c r="R63">
        <v>17188</v>
      </c>
      <c r="S63">
        <v>33</v>
      </c>
      <c r="T63">
        <v>3.1</v>
      </c>
      <c r="U63">
        <v>10.3</v>
      </c>
      <c r="V63">
        <v>0</v>
      </c>
      <c r="W63" t="s">
        <v>5</v>
      </c>
      <c r="X63">
        <v>15</v>
      </c>
      <c r="Y63">
        <v>13</v>
      </c>
      <c r="Z63">
        <v>15</v>
      </c>
      <c r="AA63">
        <f t="shared" si="8"/>
        <v>3</v>
      </c>
    </row>
    <row r="64" spans="1:27" x14ac:dyDescent="0.25">
      <c r="A64">
        <v>63</v>
      </c>
      <c r="B64">
        <v>0.67</v>
      </c>
      <c r="C64">
        <f t="shared" si="0"/>
        <v>1</v>
      </c>
      <c r="D64">
        <f t="shared" si="1"/>
        <v>1</v>
      </c>
      <c r="E64">
        <v>2</v>
      </c>
      <c r="F64">
        <v>24</v>
      </c>
      <c r="G64">
        <v>0</v>
      </c>
      <c r="H64">
        <v>1</v>
      </c>
      <c r="I64">
        <v>1</v>
      </c>
      <c r="J64">
        <f t="shared" si="2"/>
        <v>0</v>
      </c>
      <c r="K64">
        <f t="shared" si="3"/>
        <v>0</v>
      </c>
      <c r="L64">
        <v>1</v>
      </c>
      <c r="M64">
        <f t="shared" si="4"/>
        <v>18.8</v>
      </c>
      <c r="N64">
        <v>3</v>
      </c>
      <c r="O64">
        <f t="shared" si="5"/>
        <v>1</v>
      </c>
      <c r="P64">
        <f t="shared" si="6"/>
        <v>1</v>
      </c>
      <c r="Q64">
        <f t="shared" si="7"/>
        <v>12</v>
      </c>
      <c r="R64">
        <v>48882</v>
      </c>
      <c r="S64">
        <v>50.4</v>
      </c>
      <c r="T64">
        <v>6.5</v>
      </c>
      <c r="U64">
        <v>12.3</v>
      </c>
      <c r="V64">
        <v>19</v>
      </c>
      <c r="W64" t="s">
        <v>5</v>
      </c>
      <c r="X64">
        <v>13</v>
      </c>
      <c r="Y64">
        <v>11</v>
      </c>
      <c r="Z64">
        <v>12</v>
      </c>
      <c r="AA64">
        <f t="shared" si="8"/>
        <v>3</v>
      </c>
    </row>
    <row r="65" spans="1:27" x14ac:dyDescent="0.25">
      <c r="A65">
        <v>64</v>
      </c>
      <c r="B65">
        <v>2.4945499999999998</v>
      </c>
      <c r="C65">
        <f t="shared" si="0"/>
        <v>0</v>
      </c>
      <c r="D65">
        <f t="shared" si="1"/>
        <v>1</v>
      </c>
      <c r="E65">
        <v>3</v>
      </c>
      <c r="F65">
        <v>26</v>
      </c>
      <c r="G65">
        <v>1</v>
      </c>
      <c r="H65">
        <v>1</v>
      </c>
      <c r="I65">
        <v>0</v>
      </c>
      <c r="J65">
        <f t="shared" si="2"/>
        <v>1</v>
      </c>
      <c r="K65">
        <f t="shared" si="3"/>
        <v>0</v>
      </c>
      <c r="L65">
        <v>1</v>
      </c>
      <c r="M65">
        <f t="shared" si="4"/>
        <v>22</v>
      </c>
      <c r="N65">
        <v>33</v>
      </c>
      <c r="O65">
        <f t="shared" si="5"/>
        <v>1</v>
      </c>
      <c r="P65">
        <f t="shared" si="6"/>
        <v>1</v>
      </c>
      <c r="Q65">
        <f t="shared" si="7"/>
        <v>13.333333333333334</v>
      </c>
      <c r="R65">
        <v>42079</v>
      </c>
      <c r="S65">
        <v>35</v>
      </c>
      <c r="T65">
        <v>7.6</v>
      </c>
      <c r="U65">
        <v>14.4</v>
      </c>
      <c r="V65">
        <v>18</v>
      </c>
      <c r="W65" t="s">
        <v>5</v>
      </c>
      <c r="X65">
        <v>17</v>
      </c>
      <c r="Y65">
        <v>8</v>
      </c>
      <c r="Z65">
        <v>15</v>
      </c>
      <c r="AA65">
        <f t="shared" si="8"/>
        <v>3</v>
      </c>
    </row>
    <row r="66" spans="1:27" x14ac:dyDescent="0.25">
      <c r="A66">
        <v>65</v>
      </c>
      <c r="B66">
        <v>2.169</v>
      </c>
      <c r="C66">
        <f t="shared" ref="C66:C129" si="9">IF(B66&lt;2,1,0)</f>
        <v>0</v>
      </c>
      <c r="D66">
        <f t="shared" ref="D66:D129" si="10">IF(F66&gt;22,1,0)</f>
        <v>0</v>
      </c>
      <c r="E66">
        <v>2</v>
      </c>
      <c r="F66">
        <v>19</v>
      </c>
      <c r="G66">
        <v>1</v>
      </c>
      <c r="H66">
        <v>0</v>
      </c>
      <c r="I66">
        <v>1</v>
      </c>
      <c r="J66">
        <f t="shared" ref="J66:J129" si="11">IF(E66=3,1,0)</f>
        <v>0</v>
      </c>
      <c r="K66">
        <f t="shared" ref="K66:K129" si="12">IF(E66=4,1,0)</f>
        <v>0</v>
      </c>
      <c r="L66">
        <v>1</v>
      </c>
      <c r="M66">
        <f t="shared" ref="M66:M129" si="13">T66+U66</f>
        <v>44.8</v>
      </c>
      <c r="N66">
        <v>10</v>
      </c>
      <c r="O66">
        <f t="shared" ref="O66:O129" si="14">IF(W66="CTE",1,0)</f>
        <v>0</v>
      </c>
      <c r="P66">
        <f t="shared" ref="P66:P129" si="15">IF(AA66&gt;0,1,0)</f>
        <v>1</v>
      </c>
      <c r="Q66">
        <f t="shared" ref="Q66:Q129" si="16">IF(P66&gt;0,SUM(X66:Z66)/AA66,0)</f>
        <v>27.333333333333332</v>
      </c>
      <c r="R66">
        <v>74742</v>
      </c>
      <c r="S66">
        <v>17.100000000000001</v>
      </c>
      <c r="T66">
        <v>5.9</v>
      </c>
      <c r="U66">
        <v>38.9</v>
      </c>
      <c r="V66">
        <v>0</v>
      </c>
      <c r="W66" t="s">
        <v>7</v>
      </c>
      <c r="X66">
        <v>24</v>
      </c>
      <c r="Y66">
        <v>27</v>
      </c>
      <c r="Z66">
        <v>31</v>
      </c>
      <c r="AA66">
        <f t="shared" ref="AA66:AA129" si="17">COUNTIF(X66:Z66,"&gt;0")</f>
        <v>3</v>
      </c>
    </row>
    <row r="67" spans="1:27" x14ac:dyDescent="0.25">
      <c r="A67">
        <v>66</v>
      </c>
      <c r="B67">
        <v>2.2512500000000002</v>
      </c>
      <c r="C67">
        <f t="shared" si="9"/>
        <v>0</v>
      </c>
      <c r="D67">
        <f t="shared" si="10"/>
        <v>0</v>
      </c>
      <c r="E67">
        <v>2</v>
      </c>
      <c r="F67">
        <v>19</v>
      </c>
      <c r="G67">
        <v>0</v>
      </c>
      <c r="H67">
        <v>1</v>
      </c>
      <c r="I67">
        <v>0</v>
      </c>
      <c r="J67">
        <f t="shared" si="11"/>
        <v>0</v>
      </c>
      <c r="K67">
        <f t="shared" si="12"/>
        <v>0</v>
      </c>
      <c r="L67">
        <v>1</v>
      </c>
      <c r="M67">
        <f t="shared" si="13"/>
        <v>17.8</v>
      </c>
      <c r="N67">
        <v>24</v>
      </c>
      <c r="O67">
        <f t="shared" si="14"/>
        <v>1</v>
      </c>
      <c r="P67">
        <f t="shared" si="15"/>
        <v>1</v>
      </c>
      <c r="Q67">
        <f t="shared" si="16"/>
        <v>13</v>
      </c>
      <c r="R67">
        <v>44924</v>
      </c>
      <c r="S67">
        <v>42.2</v>
      </c>
      <c r="T67">
        <v>8.4</v>
      </c>
      <c r="U67">
        <v>9.4</v>
      </c>
      <c r="V67">
        <v>0</v>
      </c>
      <c r="W67" t="s">
        <v>5</v>
      </c>
      <c r="X67">
        <v>14</v>
      </c>
      <c r="Y67">
        <v>10</v>
      </c>
      <c r="Z67">
        <v>15</v>
      </c>
      <c r="AA67">
        <f t="shared" si="17"/>
        <v>3</v>
      </c>
    </row>
    <row r="68" spans="1:27" x14ac:dyDescent="0.25">
      <c r="A68">
        <v>67</v>
      </c>
      <c r="B68">
        <v>1.64286</v>
      </c>
      <c r="C68">
        <f t="shared" si="9"/>
        <v>1</v>
      </c>
      <c r="D68">
        <f t="shared" si="10"/>
        <v>0</v>
      </c>
      <c r="E68">
        <v>2</v>
      </c>
      <c r="F68">
        <v>18</v>
      </c>
      <c r="G68">
        <v>1</v>
      </c>
      <c r="H68">
        <v>0</v>
      </c>
      <c r="I68">
        <v>1</v>
      </c>
      <c r="J68">
        <f t="shared" si="11"/>
        <v>0</v>
      </c>
      <c r="K68">
        <f t="shared" si="12"/>
        <v>0</v>
      </c>
      <c r="L68">
        <v>1</v>
      </c>
      <c r="M68">
        <f t="shared" si="13"/>
        <v>31.8</v>
      </c>
      <c r="N68">
        <v>14</v>
      </c>
      <c r="O68">
        <f t="shared" si="14"/>
        <v>1</v>
      </c>
      <c r="P68">
        <f t="shared" si="15"/>
        <v>1</v>
      </c>
      <c r="Q68">
        <f t="shared" si="16"/>
        <v>25.333333333333332</v>
      </c>
      <c r="R68">
        <v>39260</v>
      </c>
      <c r="S68">
        <v>23.4</v>
      </c>
      <c r="T68">
        <v>5.8</v>
      </c>
      <c r="U68">
        <v>26</v>
      </c>
      <c r="V68">
        <v>0</v>
      </c>
      <c r="W68" t="s">
        <v>5</v>
      </c>
      <c r="X68">
        <v>28</v>
      </c>
      <c r="Y68">
        <v>22</v>
      </c>
      <c r="Z68">
        <v>26</v>
      </c>
      <c r="AA68">
        <f t="shared" si="17"/>
        <v>3</v>
      </c>
    </row>
    <row r="69" spans="1:27" x14ac:dyDescent="0.25">
      <c r="A69">
        <v>68</v>
      </c>
      <c r="B69">
        <v>2</v>
      </c>
      <c r="C69">
        <f t="shared" si="9"/>
        <v>0</v>
      </c>
      <c r="D69">
        <f t="shared" si="10"/>
        <v>1</v>
      </c>
      <c r="E69">
        <v>2</v>
      </c>
      <c r="F69">
        <v>24</v>
      </c>
      <c r="G69">
        <v>0</v>
      </c>
      <c r="H69">
        <v>0</v>
      </c>
      <c r="I69">
        <v>1</v>
      </c>
      <c r="J69">
        <f t="shared" si="11"/>
        <v>0</v>
      </c>
      <c r="K69">
        <f t="shared" si="12"/>
        <v>0</v>
      </c>
      <c r="L69">
        <v>1</v>
      </c>
      <c r="M69">
        <f t="shared" si="13"/>
        <v>13.2</v>
      </c>
      <c r="N69">
        <v>6</v>
      </c>
      <c r="O69">
        <f t="shared" si="14"/>
        <v>1</v>
      </c>
      <c r="P69">
        <f t="shared" si="15"/>
        <v>1</v>
      </c>
      <c r="Q69">
        <f t="shared" si="16"/>
        <v>16.333333333333332</v>
      </c>
      <c r="R69">
        <v>32129</v>
      </c>
      <c r="S69">
        <v>37.6</v>
      </c>
      <c r="T69">
        <v>5</v>
      </c>
      <c r="U69">
        <v>8.1999999999999993</v>
      </c>
      <c r="V69">
        <v>0</v>
      </c>
      <c r="W69" t="s">
        <v>5</v>
      </c>
      <c r="X69">
        <v>18</v>
      </c>
      <c r="Y69">
        <v>16</v>
      </c>
      <c r="Z69">
        <v>15</v>
      </c>
      <c r="AA69">
        <f t="shared" si="17"/>
        <v>3</v>
      </c>
    </row>
    <row r="70" spans="1:27" x14ac:dyDescent="0.25">
      <c r="A70">
        <v>69</v>
      </c>
      <c r="B70">
        <v>3</v>
      </c>
      <c r="C70">
        <f t="shared" si="9"/>
        <v>0</v>
      </c>
      <c r="D70">
        <f t="shared" si="10"/>
        <v>1</v>
      </c>
      <c r="E70">
        <v>2</v>
      </c>
      <c r="F70">
        <v>23</v>
      </c>
      <c r="G70">
        <v>0</v>
      </c>
      <c r="H70">
        <v>1</v>
      </c>
      <c r="I70">
        <v>0</v>
      </c>
      <c r="J70">
        <f t="shared" si="11"/>
        <v>0</v>
      </c>
      <c r="K70">
        <f t="shared" si="12"/>
        <v>0</v>
      </c>
      <c r="L70">
        <v>1</v>
      </c>
      <c r="M70">
        <f t="shared" si="13"/>
        <v>15.5</v>
      </c>
      <c r="N70">
        <v>3</v>
      </c>
      <c r="O70">
        <f t="shared" si="14"/>
        <v>1</v>
      </c>
      <c r="P70">
        <f t="shared" si="15"/>
        <v>0</v>
      </c>
      <c r="Q70">
        <f t="shared" si="16"/>
        <v>0</v>
      </c>
      <c r="R70">
        <v>39457</v>
      </c>
      <c r="S70">
        <v>41.4</v>
      </c>
      <c r="T70">
        <v>6</v>
      </c>
      <c r="U70">
        <v>9.5</v>
      </c>
      <c r="V70">
        <v>0</v>
      </c>
      <c r="W70" t="s">
        <v>5</v>
      </c>
      <c r="X70">
        <v>0</v>
      </c>
      <c r="Y70">
        <v>0</v>
      </c>
      <c r="Z70">
        <v>0</v>
      </c>
      <c r="AA70">
        <f t="shared" si="17"/>
        <v>0</v>
      </c>
    </row>
    <row r="71" spans="1:27" x14ac:dyDescent="0.25">
      <c r="A71">
        <v>70</v>
      </c>
      <c r="B71">
        <v>3.9223499999999998</v>
      </c>
      <c r="C71">
        <f t="shared" si="9"/>
        <v>0</v>
      </c>
      <c r="D71">
        <f t="shared" si="10"/>
        <v>0</v>
      </c>
      <c r="E71">
        <v>2</v>
      </c>
      <c r="F71">
        <v>18</v>
      </c>
      <c r="G71">
        <v>1</v>
      </c>
      <c r="H71">
        <v>0</v>
      </c>
      <c r="I71">
        <v>0</v>
      </c>
      <c r="J71">
        <f t="shared" si="11"/>
        <v>0</v>
      </c>
      <c r="K71">
        <f t="shared" si="12"/>
        <v>0</v>
      </c>
      <c r="L71">
        <v>1</v>
      </c>
      <c r="M71">
        <f t="shared" si="13"/>
        <v>38.200000000000003</v>
      </c>
      <c r="N71">
        <v>17</v>
      </c>
      <c r="O71">
        <f t="shared" si="14"/>
        <v>0</v>
      </c>
      <c r="P71">
        <f t="shared" si="15"/>
        <v>0</v>
      </c>
      <c r="Q71">
        <f t="shared" si="16"/>
        <v>0</v>
      </c>
      <c r="R71">
        <v>57297</v>
      </c>
      <c r="S71">
        <v>23.2</v>
      </c>
      <c r="T71">
        <v>8</v>
      </c>
      <c r="U71">
        <v>30.2</v>
      </c>
      <c r="V71">
        <v>0</v>
      </c>
      <c r="W71" t="s">
        <v>7</v>
      </c>
      <c r="X71">
        <v>0</v>
      </c>
      <c r="Y71">
        <v>0</v>
      </c>
      <c r="Z71">
        <v>0</v>
      </c>
      <c r="AA71">
        <f t="shared" si="17"/>
        <v>0</v>
      </c>
    </row>
    <row r="72" spans="1:27" x14ac:dyDescent="0.25">
      <c r="A72">
        <v>71</v>
      </c>
      <c r="B72">
        <v>2.7736000000000001</v>
      </c>
      <c r="C72">
        <f t="shared" si="9"/>
        <v>0</v>
      </c>
      <c r="D72">
        <f t="shared" si="10"/>
        <v>1</v>
      </c>
      <c r="E72">
        <v>3</v>
      </c>
      <c r="F72">
        <v>23</v>
      </c>
      <c r="G72">
        <v>0</v>
      </c>
      <c r="H72">
        <v>1</v>
      </c>
      <c r="I72">
        <v>0</v>
      </c>
      <c r="J72">
        <f t="shared" si="11"/>
        <v>1</v>
      </c>
      <c r="K72">
        <f t="shared" si="12"/>
        <v>0</v>
      </c>
      <c r="L72">
        <v>1</v>
      </c>
      <c r="M72">
        <f t="shared" si="13"/>
        <v>18.600000000000001</v>
      </c>
      <c r="N72">
        <v>25</v>
      </c>
      <c r="O72">
        <f t="shared" si="14"/>
        <v>0</v>
      </c>
      <c r="P72">
        <f t="shared" si="15"/>
        <v>1</v>
      </c>
      <c r="Q72">
        <f t="shared" si="16"/>
        <v>19</v>
      </c>
      <c r="R72">
        <v>38235</v>
      </c>
      <c r="S72">
        <v>41.2</v>
      </c>
      <c r="T72">
        <v>9</v>
      </c>
      <c r="U72">
        <v>9.6</v>
      </c>
      <c r="V72">
        <v>0</v>
      </c>
      <c r="W72" t="s">
        <v>7</v>
      </c>
      <c r="X72">
        <v>21</v>
      </c>
      <c r="Y72">
        <v>20</v>
      </c>
      <c r="Z72">
        <v>16</v>
      </c>
      <c r="AA72">
        <f t="shared" si="17"/>
        <v>3</v>
      </c>
    </row>
    <row r="73" spans="1:27" x14ac:dyDescent="0.25">
      <c r="A73">
        <v>72</v>
      </c>
      <c r="B73">
        <v>2</v>
      </c>
      <c r="C73">
        <f t="shared" si="9"/>
        <v>0</v>
      </c>
      <c r="D73">
        <f t="shared" si="10"/>
        <v>0</v>
      </c>
      <c r="E73">
        <v>2</v>
      </c>
      <c r="F73">
        <v>20</v>
      </c>
      <c r="G73">
        <v>0</v>
      </c>
      <c r="H73">
        <v>0</v>
      </c>
      <c r="I73">
        <v>1</v>
      </c>
      <c r="J73">
        <f t="shared" si="11"/>
        <v>0</v>
      </c>
      <c r="K73">
        <f t="shared" si="12"/>
        <v>0</v>
      </c>
      <c r="L73">
        <v>1</v>
      </c>
      <c r="M73">
        <f t="shared" si="13"/>
        <v>15.100000000000001</v>
      </c>
      <c r="N73">
        <v>3</v>
      </c>
      <c r="O73">
        <f t="shared" si="14"/>
        <v>0</v>
      </c>
      <c r="P73">
        <f t="shared" si="15"/>
        <v>1</v>
      </c>
      <c r="Q73">
        <f t="shared" si="16"/>
        <v>27.666666666666668</v>
      </c>
      <c r="R73">
        <v>36597</v>
      </c>
      <c r="S73">
        <v>38.4</v>
      </c>
      <c r="T73">
        <v>6.3</v>
      </c>
      <c r="U73">
        <v>8.8000000000000007</v>
      </c>
      <c r="V73">
        <v>0</v>
      </c>
      <c r="W73" t="s">
        <v>7</v>
      </c>
      <c r="X73">
        <v>27</v>
      </c>
      <c r="Y73">
        <v>25</v>
      </c>
      <c r="Z73">
        <v>31</v>
      </c>
      <c r="AA73">
        <f t="shared" si="17"/>
        <v>3</v>
      </c>
    </row>
    <row r="74" spans="1:27" x14ac:dyDescent="0.25">
      <c r="A74">
        <v>73</v>
      </c>
      <c r="B74">
        <v>2.8</v>
      </c>
      <c r="C74">
        <f t="shared" si="9"/>
        <v>0</v>
      </c>
      <c r="D74">
        <f t="shared" si="10"/>
        <v>0</v>
      </c>
      <c r="E74">
        <v>2</v>
      </c>
      <c r="F74">
        <v>18</v>
      </c>
      <c r="G74">
        <v>1</v>
      </c>
      <c r="H74">
        <v>1</v>
      </c>
      <c r="I74">
        <v>0</v>
      </c>
      <c r="J74">
        <f t="shared" si="11"/>
        <v>0</v>
      </c>
      <c r="K74">
        <f t="shared" si="12"/>
        <v>0</v>
      </c>
      <c r="L74">
        <v>1</v>
      </c>
      <c r="M74">
        <f t="shared" si="13"/>
        <v>23.2</v>
      </c>
      <c r="N74">
        <v>10</v>
      </c>
      <c r="O74">
        <f t="shared" si="14"/>
        <v>1</v>
      </c>
      <c r="P74">
        <f t="shared" si="15"/>
        <v>1</v>
      </c>
      <c r="Q74">
        <f t="shared" si="16"/>
        <v>14.666666666666666</v>
      </c>
      <c r="R74">
        <v>39966</v>
      </c>
      <c r="S74">
        <v>37.5</v>
      </c>
      <c r="T74">
        <v>8.6999999999999993</v>
      </c>
      <c r="U74">
        <v>14.5</v>
      </c>
      <c r="V74">
        <v>0</v>
      </c>
      <c r="W74" t="s">
        <v>5</v>
      </c>
      <c r="X74">
        <v>17</v>
      </c>
      <c r="Y74">
        <v>14</v>
      </c>
      <c r="Z74">
        <v>13</v>
      </c>
      <c r="AA74">
        <f t="shared" si="17"/>
        <v>3</v>
      </c>
    </row>
    <row r="75" spans="1:27" x14ac:dyDescent="0.25">
      <c r="A75">
        <v>74</v>
      </c>
      <c r="B75">
        <v>3.1885699999999999</v>
      </c>
      <c r="C75">
        <f t="shared" si="9"/>
        <v>0</v>
      </c>
      <c r="D75">
        <f t="shared" si="10"/>
        <v>1</v>
      </c>
      <c r="E75">
        <v>2</v>
      </c>
      <c r="F75">
        <v>45</v>
      </c>
      <c r="G75">
        <v>0</v>
      </c>
      <c r="H75">
        <v>0</v>
      </c>
      <c r="I75">
        <v>0</v>
      </c>
      <c r="J75">
        <f t="shared" si="11"/>
        <v>0</v>
      </c>
      <c r="K75">
        <f t="shared" si="12"/>
        <v>0</v>
      </c>
      <c r="L75">
        <v>1</v>
      </c>
      <c r="M75">
        <f t="shared" si="13"/>
        <v>17.799999999999997</v>
      </c>
      <c r="N75">
        <v>7</v>
      </c>
      <c r="O75">
        <f t="shared" si="14"/>
        <v>0</v>
      </c>
      <c r="P75">
        <f t="shared" si="15"/>
        <v>0</v>
      </c>
      <c r="Q75">
        <f t="shared" si="16"/>
        <v>0</v>
      </c>
      <c r="R75">
        <v>43516</v>
      </c>
      <c r="S75">
        <v>41.6</v>
      </c>
      <c r="T75">
        <v>7.1</v>
      </c>
      <c r="U75">
        <v>10.7</v>
      </c>
      <c r="V75">
        <v>18</v>
      </c>
      <c r="W75" t="s">
        <v>7</v>
      </c>
      <c r="X75">
        <v>0</v>
      </c>
      <c r="Y75">
        <v>0</v>
      </c>
      <c r="Z75">
        <v>0</v>
      </c>
      <c r="AA75">
        <f t="shared" si="17"/>
        <v>0</v>
      </c>
    </row>
    <row r="76" spans="1:27" x14ac:dyDescent="0.25">
      <c r="A76">
        <v>75</v>
      </c>
      <c r="B76">
        <v>2.01885</v>
      </c>
      <c r="C76">
        <f t="shared" si="9"/>
        <v>0</v>
      </c>
      <c r="D76">
        <f t="shared" si="10"/>
        <v>0</v>
      </c>
      <c r="E76">
        <v>3</v>
      </c>
      <c r="F76">
        <v>19</v>
      </c>
      <c r="G76">
        <v>1</v>
      </c>
      <c r="H76">
        <v>1</v>
      </c>
      <c r="I76">
        <v>0</v>
      </c>
      <c r="J76">
        <f t="shared" si="11"/>
        <v>1</v>
      </c>
      <c r="K76">
        <f t="shared" si="12"/>
        <v>0</v>
      </c>
      <c r="L76">
        <v>1</v>
      </c>
      <c r="M76">
        <f t="shared" si="13"/>
        <v>36.9</v>
      </c>
      <c r="N76">
        <v>46</v>
      </c>
      <c r="O76">
        <f t="shared" si="14"/>
        <v>0</v>
      </c>
      <c r="P76">
        <f t="shared" si="15"/>
        <v>1</v>
      </c>
      <c r="Q76">
        <f t="shared" si="16"/>
        <v>23.666666666666668</v>
      </c>
      <c r="R76">
        <v>37289</v>
      </c>
      <c r="S76">
        <v>10.6</v>
      </c>
      <c r="T76">
        <v>5.4</v>
      </c>
      <c r="U76">
        <v>31.5</v>
      </c>
      <c r="V76">
        <v>0</v>
      </c>
      <c r="W76" t="s">
        <v>7</v>
      </c>
      <c r="X76">
        <v>21</v>
      </c>
      <c r="Y76">
        <v>27</v>
      </c>
      <c r="Z76">
        <v>23</v>
      </c>
      <c r="AA76">
        <f t="shared" si="17"/>
        <v>3</v>
      </c>
    </row>
    <row r="77" spans="1:27" x14ac:dyDescent="0.25">
      <c r="A77">
        <v>76</v>
      </c>
      <c r="B77">
        <v>2.6373500000000001</v>
      </c>
      <c r="C77">
        <f t="shared" si="9"/>
        <v>0</v>
      </c>
      <c r="D77">
        <f t="shared" si="10"/>
        <v>1</v>
      </c>
      <c r="E77">
        <v>2</v>
      </c>
      <c r="F77">
        <v>24</v>
      </c>
      <c r="G77">
        <v>0</v>
      </c>
      <c r="H77">
        <v>1</v>
      </c>
      <c r="I77">
        <v>1</v>
      </c>
      <c r="J77">
        <f t="shared" si="11"/>
        <v>0</v>
      </c>
      <c r="K77">
        <f t="shared" si="12"/>
        <v>0</v>
      </c>
      <c r="L77">
        <v>1</v>
      </c>
      <c r="M77">
        <f t="shared" si="13"/>
        <v>21.9</v>
      </c>
      <c r="N77">
        <v>34</v>
      </c>
      <c r="O77">
        <f t="shared" si="14"/>
        <v>1</v>
      </c>
      <c r="P77">
        <f t="shared" si="15"/>
        <v>1</v>
      </c>
      <c r="Q77">
        <f t="shared" si="16"/>
        <v>18</v>
      </c>
      <c r="R77">
        <v>48696</v>
      </c>
      <c r="S77">
        <v>40.299999999999997</v>
      </c>
      <c r="T77">
        <v>8.9</v>
      </c>
      <c r="U77">
        <v>13</v>
      </c>
      <c r="V77">
        <v>0</v>
      </c>
      <c r="W77" t="s">
        <v>5</v>
      </c>
      <c r="X77">
        <v>17</v>
      </c>
      <c r="Y77">
        <v>14</v>
      </c>
      <c r="Z77">
        <v>23</v>
      </c>
      <c r="AA77">
        <f t="shared" si="17"/>
        <v>3</v>
      </c>
    </row>
    <row r="78" spans="1:27" x14ac:dyDescent="0.25">
      <c r="A78">
        <v>77</v>
      </c>
      <c r="B78">
        <v>3.1935099999999998</v>
      </c>
      <c r="C78">
        <f t="shared" si="9"/>
        <v>0</v>
      </c>
      <c r="D78">
        <f t="shared" si="10"/>
        <v>1</v>
      </c>
      <c r="E78">
        <v>2</v>
      </c>
      <c r="F78">
        <v>34</v>
      </c>
      <c r="G78">
        <v>0</v>
      </c>
      <c r="H78">
        <v>1</v>
      </c>
      <c r="I78">
        <v>0</v>
      </c>
      <c r="J78">
        <f t="shared" si="11"/>
        <v>0</v>
      </c>
      <c r="K78">
        <f t="shared" si="12"/>
        <v>0</v>
      </c>
      <c r="L78">
        <v>1</v>
      </c>
      <c r="M78">
        <f t="shared" si="13"/>
        <v>23.2</v>
      </c>
      <c r="N78">
        <v>54</v>
      </c>
      <c r="O78">
        <f t="shared" si="14"/>
        <v>1</v>
      </c>
      <c r="P78">
        <f t="shared" si="15"/>
        <v>1</v>
      </c>
      <c r="Q78">
        <f t="shared" si="16"/>
        <v>20.333333333333332</v>
      </c>
      <c r="R78">
        <v>39966</v>
      </c>
      <c r="S78">
        <v>37.5</v>
      </c>
      <c r="T78">
        <v>8.6999999999999993</v>
      </c>
      <c r="U78">
        <v>14.5</v>
      </c>
      <c r="V78">
        <v>0</v>
      </c>
      <c r="W78" t="s">
        <v>5</v>
      </c>
      <c r="X78">
        <v>21</v>
      </c>
      <c r="Y78">
        <v>17</v>
      </c>
      <c r="Z78">
        <v>23</v>
      </c>
      <c r="AA78">
        <f t="shared" si="17"/>
        <v>3</v>
      </c>
    </row>
    <row r="79" spans="1:27" x14ac:dyDescent="0.25">
      <c r="A79">
        <v>78</v>
      </c>
      <c r="B79">
        <v>2.367</v>
      </c>
      <c r="C79">
        <f t="shared" si="9"/>
        <v>0</v>
      </c>
      <c r="D79">
        <f t="shared" si="10"/>
        <v>0</v>
      </c>
      <c r="E79">
        <v>2</v>
      </c>
      <c r="F79">
        <v>19</v>
      </c>
      <c r="G79">
        <v>0</v>
      </c>
      <c r="H79">
        <v>0</v>
      </c>
      <c r="I79">
        <v>0</v>
      </c>
      <c r="J79">
        <f t="shared" si="11"/>
        <v>0</v>
      </c>
      <c r="K79">
        <f t="shared" si="12"/>
        <v>0</v>
      </c>
      <c r="L79">
        <v>1</v>
      </c>
      <c r="M79">
        <f t="shared" si="13"/>
        <v>14.7</v>
      </c>
      <c r="N79">
        <v>10</v>
      </c>
      <c r="O79">
        <f t="shared" si="14"/>
        <v>1</v>
      </c>
      <c r="P79">
        <f t="shared" si="15"/>
        <v>1</v>
      </c>
      <c r="Q79">
        <f t="shared" si="16"/>
        <v>17</v>
      </c>
      <c r="R79">
        <v>43646</v>
      </c>
      <c r="S79">
        <v>49</v>
      </c>
      <c r="T79">
        <v>5.2</v>
      </c>
      <c r="U79">
        <v>9.5</v>
      </c>
      <c r="V79">
        <v>0</v>
      </c>
      <c r="W79" t="s">
        <v>5</v>
      </c>
      <c r="X79">
        <v>19</v>
      </c>
      <c r="Y79">
        <v>14</v>
      </c>
      <c r="Z79">
        <v>18</v>
      </c>
      <c r="AA79">
        <f t="shared" si="17"/>
        <v>3</v>
      </c>
    </row>
    <row r="80" spans="1:27" x14ac:dyDescent="0.25">
      <c r="A80">
        <v>79</v>
      </c>
      <c r="B80">
        <v>3.3945500000000002</v>
      </c>
      <c r="C80">
        <f t="shared" si="9"/>
        <v>0</v>
      </c>
      <c r="D80">
        <f t="shared" si="10"/>
        <v>0</v>
      </c>
      <c r="E80">
        <v>2</v>
      </c>
      <c r="F80">
        <v>22</v>
      </c>
      <c r="G80">
        <v>0</v>
      </c>
      <c r="H80">
        <v>1</v>
      </c>
      <c r="I80">
        <v>0</v>
      </c>
      <c r="J80">
        <f t="shared" si="11"/>
        <v>0</v>
      </c>
      <c r="K80">
        <f t="shared" si="12"/>
        <v>0</v>
      </c>
      <c r="L80">
        <v>1</v>
      </c>
      <c r="M80">
        <f t="shared" si="13"/>
        <v>30.400000000000002</v>
      </c>
      <c r="N80">
        <v>22</v>
      </c>
      <c r="O80">
        <f t="shared" si="14"/>
        <v>1</v>
      </c>
      <c r="P80">
        <f t="shared" si="15"/>
        <v>1</v>
      </c>
      <c r="Q80">
        <f t="shared" si="16"/>
        <v>16.333333333333332</v>
      </c>
      <c r="R80">
        <v>41851</v>
      </c>
      <c r="S80">
        <v>24.5</v>
      </c>
      <c r="T80">
        <v>5.3</v>
      </c>
      <c r="U80">
        <v>25.1</v>
      </c>
      <c r="V80">
        <v>9</v>
      </c>
      <c r="W80" t="s">
        <v>5</v>
      </c>
      <c r="X80">
        <v>16</v>
      </c>
      <c r="Y80">
        <v>17</v>
      </c>
      <c r="Z80">
        <v>16</v>
      </c>
      <c r="AA80">
        <f t="shared" si="17"/>
        <v>3</v>
      </c>
    </row>
    <row r="81" spans="1:27" x14ac:dyDescent="0.25">
      <c r="A81">
        <v>80</v>
      </c>
      <c r="B81">
        <v>3.0631699999999999</v>
      </c>
      <c r="C81">
        <f t="shared" si="9"/>
        <v>0</v>
      </c>
      <c r="D81">
        <f t="shared" si="10"/>
        <v>1</v>
      </c>
      <c r="E81">
        <v>2</v>
      </c>
      <c r="F81">
        <v>23</v>
      </c>
      <c r="G81">
        <v>0</v>
      </c>
      <c r="H81">
        <v>1</v>
      </c>
      <c r="I81">
        <v>1</v>
      </c>
      <c r="J81">
        <f t="shared" si="11"/>
        <v>0</v>
      </c>
      <c r="K81">
        <f t="shared" si="12"/>
        <v>0</v>
      </c>
      <c r="L81">
        <v>1</v>
      </c>
      <c r="M81">
        <f t="shared" si="13"/>
        <v>36.9</v>
      </c>
      <c r="N81">
        <v>63</v>
      </c>
      <c r="O81">
        <f t="shared" si="14"/>
        <v>0</v>
      </c>
      <c r="P81">
        <f t="shared" si="15"/>
        <v>1</v>
      </c>
      <c r="Q81">
        <f t="shared" si="16"/>
        <v>19.333333333333332</v>
      </c>
      <c r="R81">
        <v>37289</v>
      </c>
      <c r="S81">
        <v>10.6</v>
      </c>
      <c r="T81">
        <v>5.4</v>
      </c>
      <c r="U81">
        <v>31.5</v>
      </c>
      <c r="V81">
        <v>5</v>
      </c>
      <c r="W81" t="s">
        <v>7</v>
      </c>
      <c r="X81">
        <v>19</v>
      </c>
      <c r="Y81">
        <v>19</v>
      </c>
      <c r="Z81">
        <v>20</v>
      </c>
      <c r="AA81">
        <f t="shared" si="17"/>
        <v>3</v>
      </c>
    </row>
    <row r="82" spans="1:27" x14ac:dyDescent="0.25">
      <c r="A82">
        <v>81</v>
      </c>
      <c r="B82">
        <v>3</v>
      </c>
      <c r="C82">
        <f t="shared" si="9"/>
        <v>0</v>
      </c>
      <c r="D82">
        <f t="shared" si="10"/>
        <v>1</v>
      </c>
      <c r="E82">
        <v>4</v>
      </c>
      <c r="F82">
        <v>32</v>
      </c>
      <c r="G82">
        <v>1</v>
      </c>
      <c r="H82">
        <v>1</v>
      </c>
      <c r="I82">
        <v>0</v>
      </c>
      <c r="J82">
        <f t="shared" si="11"/>
        <v>0</v>
      </c>
      <c r="K82">
        <f t="shared" si="12"/>
        <v>1</v>
      </c>
      <c r="L82">
        <v>1</v>
      </c>
      <c r="M82">
        <f t="shared" si="13"/>
        <v>20.5</v>
      </c>
      <c r="N82">
        <v>4</v>
      </c>
      <c r="O82">
        <f t="shared" si="14"/>
        <v>0</v>
      </c>
      <c r="P82">
        <f t="shared" si="15"/>
        <v>1</v>
      </c>
      <c r="Q82">
        <f t="shared" si="16"/>
        <v>14.333333333333334</v>
      </c>
      <c r="R82">
        <v>33972</v>
      </c>
      <c r="S82">
        <v>36.700000000000003</v>
      </c>
      <c r="T82">
        <v>6.9</v>
      </c>
      <c r="U82">
        <v>13.6</v>
      </c>
      <c r="V82">
        <v>44</v>
      </c>
      <c r="W82" t="s">
        <v>7</v>
      </c>
      <c r="X82">
        <v>19</v>
      </c>
      <c r="Y82">
        <v>12</v>
      </c>
      <c r="Z82">
        <v>12</v>
      </c>
      <c r="AA82">
        <f t="shared" si="17"/>
        <v>3</v>
      </c>
    </row>
    <row r="83" spans="1:27" x14ac:dyDescent="0.25">
      <c r="A83">
        <v>82</v>
      </c>
      <c r="B83">
        <v>2.5940599999999998</v>
      </c>
      <c r="C83">
        <f t="shared" si="9"/>
        <v>0</v>
      </c>
      <c r="D83">
        <f t="shared" si="10"/>
        <v>1</v>
      </c>
      <c r="E83">
        <v>2</v>
      </c>
      <c r="F83">
        <v>27</v>
      </c>
      <c r="G83">
        <v>0</v>
      </c>
      <c r="H83">
        <v>1</v>
      </c>
      <c r="I83">
        <v>0</v>
      </c>
      <c r="J83">
        <f t="shared" si="11"/>
        <v>0</v>
      </c>
      <c r="K83">
        <f t="shared" si="12"/>
        <v>0</v>
      </c>
      <c r="L83">
        <v>1</v>
      </c>
      <c r="M83">
        <f t="shared" si="13"/>
        <v>31.8</v>
      </c>
      <c r="N83">
        <v>99</v>
      </c>
      <c r="O83">
        <f t="shared" si="14"/>
        <v>0</v>
      </c>
      <c r="P83">
        <f t="shared" si="15"/>
        <v>1</v>
      </c>
      <c r="Q83">
        <f t="shared" si="16"/>
        <v>19.333333333333332</v>
      </c>
      <c r="R83">
        <v>39260</v>
      </c>
      <c r="S83">
        <v>23.4</v>
      </c>
      <c r="T83">
        <v>5.8</v>
      </c>
      <c r="U83">
        <v>26</v>
      </c>
      <c r="V83">
        <v>3</v>
      </c>
      <c r="W83" t="s">
        <v>7</v>
      </c>
      <c r="X83">
        <v>17</v>
      </c>
      <c r="Y83">
        <v>14</v>
      </c>
      <c r="Z83">
        <v>27</v>
      </c>
      <c r="AA83">
        <f t="shared" si="17"/>
        <v>3</v>
      </c>
    </row>
    <row r="84" spans="1:27" x14ac:dyDescent="0.25">
      <c r="A84">
        <v>83</v>
      </c>
      <c r="B84">
        <v>3.6666699999999999</v>
      </c>
      <c r="C84">
        <f t="shared" si="9"/>
        <v>0</v>
      </c>
      <c r="D84">
        <f t="shared" si="10"/>
        <v>1</v>
      </c>
      <c r="E84">
        <v>2</v>
      </c>
      <c r="F84">
        <v>46</v>
      </c>
      <c r="G84">
        <v>0</v>
      </c>
      <c r="H84">
        <v>1</v>
      </c>
      <c r="I84">
        <v>1</v>
      </c>
      <c r="J84">
        <f t="shared" si="11"/>
        <v>0</v>
      </c>
      <c r="K84">
        <f t="shared" si="12"/>
        <v>0</v>
      </c>
      <c r="L84">
        <v>1</v>
      </c>
      <c r="M84">
        <f t="shared" si="13"/>
        <v>15.5</v>
      </c>
      <c r="N84">
        <v>6</v>
      </c>
      <c r="O84">
        <f t="shared" si="14"/>
        <v>0</v>
      </c>
      <c r="P84">
        <f t="shared" si="15"/>
        <v>1</v>
      </c>
      <c r="Q84">
        <f t="shared" si="16"/>
        <v>16.333333333333332</v>
      </c>
      <c r="R84">
        <v>39457</v>
      </c>
      <c r="S84">
        <v>41.4</v>
      </c>
      <c r="T84">
        <v>6</v>
      </c>
      <c r="U84">
        <v>9.5</v>
      </c>
      <c r="V84">
        <v>0</v>
      </c>
      <c r="W84" t="s">
        <v>7</v>
      </c>
      <c r="X84">
        <v>16</v>
      </c>
      <c r="Y84">
        <v>11</v>
      </c>
      <c r="Z84">
        <v>22</v>
      </c>
      <c r="AA84">
        <f t="shared" si="17"/>
        <v>3</v>
      </c>
    </row>
    <row r="85" spans="1:27" x14ac:dyDescent="0.25">
      <c r="A85">
        <v>84</v>
      </c>
      <c r="B85">
        <v>2.76471</v>
      </c>
      <c r="C85">
        <f t="shared" si="9"/>
        <v>0</v>
      </c>
      <c r="D85">
        <f t="shared" si="10"/>
        <v>0</v>
      </c>
      <c r="E85">
        <v>2</v>
      </c>
      <c r="F85">
        <v>22</v>
      </c>
      <c r="G85">
        <v>1</v>
      </c>
      <c r="H85">
        <v>1</v>
      </c>
      <c r="I85">
        <v>0</v>
      </c>
      <c r="J85">
        <f t="shared" si="11"/>
        <v>0</v>
      </c>
      <c r="K85">
        <f t="shared" si="12"/>
        <v>0</v>
      </c>
      <c r="L85">
        <v>1</v>
      </c>
      <c r="M85">
        <f t="shared" si="13"/>
        <v>36.9</v>
      </c>
      <c r="N85">
        <v>17</v>
      </c>
      <c r="O85">
        <f t="shared" si="14"/>
        <v>0</v>
      </c>
      <c r="P85">
        <f t="shared" si="15"/>
        <v>0</v>
      </c>
      <c r="Q85">
        <f t="shared" si="16"/>
        <v>0</v>
      </c>
      <c r="R85">
        <v>37289</v>
      </c>
      <c r="S85">
        <v>10.6</v>
      </c>
      <c r="T85">
        <v>5.4</v>
      </c>
      <c r="U85">
        <v>31.5</v>
      </c>
      <c r="V85">
        <v>40.5</v>
      </c>
      <c r="W85" t="s">
        <v>7</v>
      </c>
      <c r="X85">
        <v>0</v>
      </c>
      <c r="Y85">
        <v>0</v>
      </c>
      <c r="Z85">
        <v>0</v>
      </c>
      <c r="AA85">
        <f t="shared" si="17"/>
        <v>0</v>
      </c>
    </row>
    <row r="86" spans="1:27" x14ac:dyDescent="0.25">
      <c r="A86">
        <v>85</v>
      </c>
      <c r="B86">
        <v>2.7819600000000002</v>
      </c>
      <c r="C86">
        <f t="shared" si="9"/>
        <v>0</v>
      </c>
      <c r="D86">
        <f t="shared" si="10"/>
        <v>1</v>
      </c>
      <c r="E86">
        <v>2</v>
      </c>
      <c r="F86">
        <v>23</v>
      </c>
      <c r="G86">
        <v>0</v>
      </c>
      <c r="H86">
        <v>1</v>
      </c>
      <c r="I86">
        <v>0</v>
      </c>
      <c r="J86">
        <f t="shared" si="11"/>
        <v>0</v>
      </c>
      <c r="K86">
        <f t="shared" si="12"/>
        <v>0</v>
      </c>
      <c r="L86">
        <v>1</v>
      </c>
      <c r="M86">
        <f t="shared" si="13"/>
        <v>38.099999999999994</v>
      </c>
      <c r="N86">
        <v>163</v>
      </c>
      <c r="O86">
        <f t="shared" si="14"/>
        <v>1</v>
      </c>
      <c r="P86">
        <f t="shared" si="15"/>
        <v>1</v>
      </c>
      <c r="Q86">
        <f t="shared" si="16"/>
        <v>15.333333333333334</v>
      </c>
      <c r="R86">
        <v>56977</v>
      </c>
      <c r="S86">
        <v>22.9</v>
      </c>
      <c r="T86">
        <v>10.199999999999999</v>
      </c>
      <c r="U86">
        <v>27.9</v>
      </c>
      <c r="V86">
        <v>0</v>
      </c>
      <c r="W86" t="s">
        <v>5</v>
      </c>
      <c r="X86">
        <v>17</v>
      </c>
      <c r="Y86">
        <v>12</v>
      </c>
      <c r="Z86">
        <v>17</v>
      </c>
      <c r="AA86">
        <f t="shared" si="17"/>
        <v>3</v>
      </c>
    </row>
    <row r="87" spans="1:27" x14ac:dyDescent="0.25">
      <c r="A87">
        <v>86</v>
      </c>
      <c r="B87">
        <v>3</v>
      </c>
      <c r="C87">
        <f t="shared" si="9"/>
        <v>0</v>
      </c>
      <c r="D87">
        <f t="shared" si="10"/>
        <v>0</v>
      </c>
      <c r="E87">
        <v>2</v>
      </c>
      <c r="F87">
        <v>19</v>
      </c>
      <c r="G87">
        <v>1</v>
      </c>
      <c r="H87">
        <v>1</v>
      </c>
      <c r="I87">
        <v>1</v>
      </c>
      <c r="J87">
        <f t="shared" si="11"/>
        <v>0</v>
      </c>
      <c r="K87">
        <f t="shared" si="12"/>
        <v>0</v>
      </c>
      <c r="L87">
        <v>1</v>
      </c>
      <c r="M87">
        <f t="shared" si="13"/>
        <v>40</v>
      </c>
      <c r="N87">
        <v>3</v>
      </c>
      <c r="O87">
        <f t="shared" si="14"/>
        <v>1</v>
      </c>
      <c r="P87">
        <f t="shared" si="15"/>
        <v>1</v>
      </c>
      <c r="Q87">
        <f t="shared" si="16"/>
        <v>17.333333333333332</v>
      </c>
      <c r="R87">
        <v>54629</v>
      </c>
      <c r="S87">
        <v>20.5</v>
      </c>
      <c r="T87">
        <v>8</v>
      </c>
      <c r="U87">
        <v>32</v>
      </c>
      <c r="V87">
        <v>0</v>
      </c>
      <c r="W87" t="s">
        <v>5</v>
      </c>
      <c r="X87">
        <v>15</v>
      </c>
      <c r="Y87">
        <v>19</v>
      </c>
      <c r="Z87">
        <v>18</v>
      </c>
      <c r="AA87">
        <f t="shared" si="17"/>
        <v>3</v>
      </c>
    </row>
    <row r="88" spans="1:27" x14ac:dyDescent="0.25">
      <c r="A88">
        <v>87</v>
      </c>
      <c r="B88">
        <v>1.4563299999999999</v>
      </c>
      <c r="C88">
        <f t="shared" si="9"/>
        <v>1</v>
      </c>
      <c r="D88">
        <f t="shared" si="10"/>
        <v>0</v>
      </c>
      <c r="E88">
        <v>2</v>
      </c>
      <c r="F88">
        <v>22</v>
      </c>
      <c r="G88">
        <v>1</v>
      </c>
      <c r="H88">
        <v>0</v>
      </c>
      <c r="I88">
        <v>1</v>
      </c>
      <c r="J88">
        <f t="shared" si="11"/>
        <v>0</v>
      </c>
      <c r="K88">
        <f t="shared" si="12"/>
        <v>0</v>
      </c>
      <c r="L88">
        <v>1</v>
      </c>
      <c r="M88">
        <f t="shared" si="13"/>
        <v>32.6</v>
      </c>
      <c r="N88">
        <v>16</v>
      </c>
      <c r="O88">
        <f t="shared" si="14"/>
        <v>0</v>
      </c>
      <c r="P88">
        <f t="shared" si="15"/>
        <v>0</v>
      </c>
      <c r="Q88">
        <f t="shared" si="16"/>
        <v>0</v>
      </c>
      <c r="R88">
        <v>55275</v>
      </c>
      <c r="S88">
        <v>22.7</v>
      </c>
      <c r="T88">
        <v>7.2</v>
      </c>
      <c r="U88">
        <v>25.4</v>
      </c>
      <c r="V88">
        <v>22</v>
      </c>
      <c r="W88" t="s">
        <v>7</v>
      </c>
      <c r="X88">
        <v>0</v>
      </c>
      <c r="Y88">
        <v>0</v>
      </c>
      <c r="Z88">
        <v>0</v>
      </c>
      <c r="AA88">
        <f t="shared" si="17"/>
        <v>0</v>
      </c>
    </row>
    <row r="89" spans="1:27" x14ac:dyDescent="0.25">
      <c r="A89">
        <v>88</v>
      </c>
      <c r="B89">
        <v>0.55667</v>
      </c>
      <c r="C89">
        <f t="shared" si="9"/>
        <v>1</v>
      </c>
      <c r="D89">
        <f t="shared" si="10"/>
        <v>0</v>
      </c>
      <c r="E89">
        <v>3</v>
      </c>
      <c r="F89">
        <v>19</v>
      </c>
      <c r="G89">
        <v>1</v>
      </c>
      <c r="H89">
        <v>1</v>
      </c>
      <c r="I89">
        <v>1</v>
      </c>
      <c r="J89">
        <f t="shared" si="11"/>
        <v>1</v>
      </c>
      <c r="K89">
        <f t="shared" si="12"/>
        <v>0</v>
      </c>
      <c r="L89">
        <v>1</v>
      </c>
      <c r="M89">
        <f t="shared" si="13"/>
        <v>31.799999999999997</v>
      </c>
      <c r="N89">
        <v>3</v>
      </c>
      <c r="O89">
        <f t="shared" si="14"/>
        <v>1</v>
      </c>
      <c r="P89">
        <f t="shared" si="15"/>
        <v>1</v>
      </c>
      <c r="Q89">
        <f t="shared" si="16"/>
        <v>17.333333333333332</v>
      </c>
      <c r="R89">
        <v>46095</v>
      </c>
      <c r="S89">
        <v>26.7</v>
      </c>
      <c r="T89">
        <v>7.9</v>
      </c>
      <c r="U89">
        <v>23.9</v>
      </c>
      <c r="V89">
        <v>0</v>
      </c>
      <c r="W89" t="s">
        <v>5</v>
      </c>
      <c r="X89">
        <v>15</v>
      </c>
      <c r="Y89">
        <v>15</v>
      </c>
      <c r="Z89">
        <v>22</v>
      </c>
      <c r="AA89">
        <f t="shared" si="17"/>
        <v>3</v>
      </c>
    </row>
    <row r="90" spans="1:27" x14ac:dyDescent="0.25">
      <c r="A90">
        <v>89</v>
      </c>
      <c r="B90">
        <v>1.6495</v>
      </c>
      <c r="C90">
        <f t="shared" si="9"/>
        <v>1</v>
      </c>
      <c r="D90">
        <f t="shared" si="10"/>
        <v>0</v>
      </c>
      <c r="E90">
        <v>2</v>
      </c>
      <c r="F90">
        <v>19</v>
      </c>
      <c r="G90">
        <v>1</v>
      </c>
      <c r="H90">
        <v>0</v>
      </c>
      <c r="I90">
        <v>1</v>
      </c>
      <c r="J90">
        <f t="shared" si="11"/>
        <v>0</v>
      </c>
      <c r="K90">
        <f t="shared" si="12"/>
        <v>0</v>
      </c>
      <c r="L90">
        <v>1</v>
      </c>
      <c r="M90">
        <f t="shared" si="13"/>
        <v>34.799999999999997</v>
      </c>
      <c r="N90">
        <v>17</v>
      </c>
      <c r="O90">
        <f t="shared" si="14"/>
        <v>1</v>
      </c>
      <c r="P90">
        <f t="shared" si="15"/>
        <v>1</v>
      </c>
      <c r="Q90">
        <f t="shared" si="16"/>
        <v>18.333333333333332</v>
      </c>
      <c r="R90">
        <v>37511</v>
      </c>
      <c r="S90">
        <v>15.1</v>
      </c>
      <c r="T90">
        <v>6.1</v>
      </c>
      <c r="U90">
        <v>28.7</v>
      </c>
      <c r="V90">
        <v>6</v>
      </c>
      <c r="W90" t="s">
        <v>5</v>
      </c>
      <c r="X90">
        <v>17</v>
      </c>
      <c r="Y90">
        <v>19</v>
      </c>
      <c r="Z90">
        <v>19</v>
      </c>
      <c r="AA90">
        <f t="shared" si="17"/>
        <v>3</v>
      </c>
    </row>
    <row r="91" spans="1:27" x14ac:dyDescent="0.25">
      <c r="A91">
        <v>90</v>
      </c>
      <c r="B91">
        <v>3.37114</v>
      </c>
      <c r="C91">
        <f t="shared" si="9"/>
        <v>0</v>
      </c>
      <c r="D91">
        <f t="shared" si="10"/>
        <v>1</v>
      </c>
      <c r="E91">
        <v>2</v>
      </c>
      <c r="F91">
        <v>53</v>
      </c>
      <c r="G91">
        <v>1</v>
      </c>
      <c r="H91">
        <v>1</v>
      </c>
      <c r="I91">
        <v>0</v>
      </c>
      <c r="J91">
        <f t="shared" si="11"/>
        <v>0</v>
      </c>
      <c r="K91">
        <f t="shared" si="12"/>
        <v>0</v>
      </c>
      <c r="L91">
        <v>1</v>
      </c>
      <c r="M91">
        <f t="shared" si="13"/>
        <v>31.8</v>
      </c>
      <c r="N91">
        <v>88</v>
      </c>
      <c r="O91">
        <f t="shared" si="14"/>
        <v>0</v>
      </c>
      <c r="P91">
        <f t="shared" si="15"/>
        <v>0</v>
      </c>
      <c r="Q91">
        <f t="shared" si="16"/>
        <v>0</v>
      </c>
      <c r="R91">
        <v>39260</v>
      </c>
      <c r="S91">
        <v>23.4</v>
      </c>
      <c r="T91">
        <v>5.8</v>
      </c>
      <c r="U91">
        <v>26</v>
      </c>
      <c r="V91">
        <v>0</v>
      </c>
      <c r="W91" t="s">
        <v>7</v>
      </c>
      <c r="X91">
        <v>0</v>
      </c>
      <c r="Y91">
        <v>0</v>
      </c>
      <c r="Z91">
        <v>0</v>
      </c>
      <c r="AA91">
        <f t="shared" si="17"/>
        <v>0</v>
      </c>
    </row>
    <row r="92" spans="1:27" x14ac:dyDescent="0.25">
      <c r="A92">
        <v>91</v>
      </c>
      <c r="B92">
        <v>3.0873900000000001</v>
      </c>
      <c r="C92">
        <f t="shared" si="9"/>
        <v>0</v>
      </c>
      <c r="D92">
        <f t="shared" si="10"/>
        <v>1</v>
      </c>
      <c r="E92">
        <v>2</v>
      </c>
      <c r="F92">
        <v>25</v>
      </c>
      <c r="G92">
        <v>0</v>
      </c>
      <c r="H92">
        <v>1</v>
      </c>
      <c r="I92">
        <v>0</v>
      </c>
      <c r="J92">
        <f t="shared" si="11"/>
        <v>0</v>
      </c>
      <c r="K92">
        <f t="shared" si="12"/>
        <v>0</v>
      </c>
      <c r="L92">
        <v>1</v>
      </c>
      <c r="M92">
        <f t="shared" si="13"/>
        <v>21.7</v>
      </c>
      <c r="N92">
        <v>23</v>
      </c>
      <c r="O92">
        <f t="shared" si="14"/>
        <v>0</v>
      </c>
      <c r="P92">
        <f t="shared" si="15"/>
        <v>1</v>
      </c>
      <c r="Q92">
        <f t="shared" si="16"/>
        <v>15.666666666666666</v>
      </c>
      <c r="R92">
        <v>34648</v>
      </c>
      <c r="S92">
        <v>35.200000000000003</v>
      </c>
      <c r="T92">
        <v>9.1</v>
      </c>
      <c r="U92">
        <v>12.6</v>
      </c>
      <c r="V92">
        <v>7</v>
      </c>
      <c r="W92" t="s">
        <v>7</v>
      </c>
      <c r="X92">
        <v>14</v>
      </c>
      <c r="Y92">
        <v>14</v>
      </c>
      <c r="Z92">
        <v>19</v>
      </c>
      <c r="AA92">
        <f t="shared" si="17"/>
        <v>3</v>
      </c>
    </row>
    <row r="93" spans="1:27" x14ac:dyDescent="0.25">
      <c r="A93">
        <v>92</v>
      </c>
      <c r="B93">
        <v>2.165</v>
      </c>
      <c r="C93">
        <f t="shared" si="9"/>
        <v>0</v>
      </c>
      <c r="D93">
        <f t="shared" si="10"/>
        <v>0</v>
      </c>
      <c r="E93">
        <v>2</v>
      </c>
      <c r="F93">
        <v>18</v>
      </c>
      <c r="G93">
        <v>1</v>
      </c>
      <c r="H93">
        <v>1</v>
      </c>
      <c r="I93">
        <v>1</v>
      </c>
      <c r="J93">
        <f t="shared" si="11"/>
        <v>0</v>
      </c>
      <c r="K93">
        <f t="shared" si="12"/>
        <v>0</v>
      </c>
      <c r="L93">
        <v>1</v>
      </c>
      <c r="M93">
        <f t="shared" si="13"/>
        <v>29.3</v>
      </c>
      <c r="N93">
        <v>6</v>
      </c>
      <c r="O93">
        <f t="shared" si="14"/>
        <v>1</v>
      </c>
      <c r="P93">
        <f t="shared" si="15"/>
        <v>1</v>
      </c>
      <c r="Q93">
        <f t="shared" si="16"/>
        <v>17.333333333333332</v>
      </c>
      <c r="R93">
        <v>55505</v>
      </c>
      <c r="S93">
        <v>36.9</v>
      </c>
      <c r="T93">
        <v>9</v>
      </c>
      <c r="U93">
        <v>20.3</v>
      </c>
      <c r="V93">
        <v>0</v>
      </c>
      <c r="W93" t="s">
        <v>5</v>
      </c>
      <c r="X93">
        <v>16</v>
      </c>
      <c r="Y93">
        <v>14</v>
      </c>
      <c r="Z93">
        <v>22</v>
      </c>
      <c r="AA93">
        <f t="shared" si="17"/>
        <v>3</v>
      </c>
    </row>
    <row r="94" spans="1:27" x14ac:dyDescent="0.25">
      <c r="A94">
        <v>93</v>
      </c>
      <c r="B94">
        <v>2.6666699999999999</v>
      </c>
      <c r="C94">
        <f t="shared" si="9"/>
        <v>0</v>
      </c>
      <c r="D94">
        <f t="shared" si="10"/>
        <v>0</v>
      </c>
      <c r="E94">
        <v>2</v>
      </c>
      <c r="F94">
        <v>19</v>
      </c>
      <c r="G94">
        <v>1</v>
      </c>
      <c r="H94">
        <v>1</v>
      </c>
      <c r="I94">
        <v>0</v>
      </c>
      <c r="J94">
        <f t="shared" si="11"/>
        <v>0</v>
      </c>
      <c r="K94">
        <f t="shared" si="12"/>
        <v>0</v>
      </c>
      <c r="L94">
        <v>1</v>
      </c>
      <c r="M94">
        <f t="shared" si="13"/>
        <v>29.3</v>
      </c>
      <c r="N94">
        <v>9</v>
      </c>
      <c r="O94">
        <f t="shared" si="14"/>
        <v>1</v>
      </c>
      <c r="P94">
        <f t="shared" si="15"/>
        <v>0</v>
      </c>
      <c r="Q94">
        <f t="shared" si="16"/>
        <v>0</v>
      </c>
      <c r="R94">
        <v>55505</v>
      </c>
      <c r="S94">
        <v>36.9</v>
      </c>
      <c r="T94">
        <v>9</v>
      </c>
      <c r="U94">
        <v>20.3</v>
      </c>
      <c r="V94">
        <v>15</v>
      </c>
      <c r="W94" t="s">
        <v>5</v>
      </c>
      <c r="X94">
        <v>0</v>
      </c>
      <c r="Y94">
        <v>0</v>
      </c>
      <c r="Z94">
        <v>0</v>
      </c>
      <c r="AA94">
        <f t="shared" si="17"/>
        <v>0</v>
      </c>
    </row>
    <row r="95" spans="1:27" x14ac:dyDescent="0.25">
      <c r="A95">
        <v>94</v>
      </c>
      <c r="B95">
        <v>2.56088</v>
      </c>
      <c r="C95">
        <f t="shared" si="9"/>
        <v>0</v>
      </c>
      <c r="D95">
        <f t="shared" si="10"/>
        <v>1</v>
      </c>
      <c r="E95">
        <v>2</v>
      </c>
      <c r="F95">
        <v>25</v>
      </c>
      <c r="G95">
        <v>1</v>
      </c>
      <c r="H95">
        <v>1</v>
      </c>
      <c r="I95">
        <v>0</v>
      </c>
      <c r="J95">
        <f t="shared" si="11"/>
        <v>0</v>
      </c>
      <c r="K95">
        <f t="shared" si="12"/>
        <v>0</v>
      </c>
      <c r="L95">
        <v>1</v>
      </c>
      <c r="M95">
        <f t="shared" si="13"/>
        <v>31.799999999999997</v>
      </c>
      <c r="N95">
        <v>124</v>
      </c>
      <c r="O95">
        <f t="shared" si="14"/>
        <v>1</v>
      </c>
      <c r="P95">
        <f t="shared" si="15"/>
        <v>1</v>
      </c>
      <c r="Q95">
        <f t="shared" si="16"/>
        <v>17.666666666666668</v>
      </c>
      <c r="R95">
        <v>46095</v>
      </c>
      <c r="S95">
        <v>26.7</v>
      </c>
      <c r="T95">
        <v>7.9</v>
      </c>
      <c r="U95">
        <v>23.9</v>
      </c>
      <c r="V95">
        <v>0</v>
      </c>
      <c r="W95" t="s">
        <v>5</v>
      </c>
      <c r="X95">
        <v>17</v>
      </c>
      <c r="Y95">
        <v>18</v>
      </c>
      <c r="Z95">
        <v>18</v>
      </c>
      <c r="AA95">
        <f t="shared" si="17"/>
        <v>3</v>
      </c>
    </row>
    <row r="96" spans="1:27" x14ac:dyDescent="0.25">
      <c r="A96">
        <v>95</v>
      </c>
      <c r="B96">
        <v>3.9119999999999999</v>
      </c>
      <c r="C96">
        <f t="shared" si="9"/>
        <v>0</v>
      </c>
      <c r="D96">
        <f t="shared" si="10"/>
        <v>1</v>
      </c>
      <c r="E96">
        <v>2</v>
      </c>
      <c r="F96">
        <v>49</v>
      </c>
      <c r="G96">
        <v>1</v>
      </c>
      <c r="H96">
        <v>0</v>
      </c>
      <c r="I96">
        <v>0</v>
      </c>
      <c r="J96">
        <f t="shared" si="11"/>
        <v>0</v>
      </c>
      <c r="K96">
        <f t="shared" si="12"/>
        <v>0</v>
      </c>
      <c r="L96">
        <v>1</v>
      </c>
      <c r="M96">
        <f t="shared" si="13"/>
        <v>16</v>
      </c>
      <c r="N96">
        <v>15</v>
      </c>
      <c r="O96">
        <f t="shared" si="14"/>
        <v>1</v>
      </c>
      <c r="P96">
        <f t="shared" si="15"/>
        <v>0</v>
      </c>
      <c r="Q96">
        <f t="shared" si="16"/>
        <v>0</v>
      </c>
      <c r="R96">
        <v>30086</v>
      </c>
      <c r="S96">
        <v>42.8</v>
      </c>
      <c r="T96">
        <v>5.3</v>
      </c>
      <c r="U96">
        <v>10.7</v>
      </c>
      <c r="V96">
        <v>18</v>
      </c>
      <c r="W96" t="s">
        <v>5</v>
      </c>
      <c r="X96">
        <v>0</v>
      </c>
      <c r="Y96">
        <v>0</v>
      </c>
      <c r="Z96">
        <v>0</v>
      </c>
      <c r="AA96">
        <f t="shared" si="17"/>
        <v>0</v>
      </c>
    </row>
    <row r="97" spans="1:27" x14ac:dyDescent="0.25">
      <c r="A97">
        <v>96</v>
      </c>
      <c r="B97">
        <v>0.67</v>
      </c>
      <c r="C97">
        <f t="shared" si="9"/>
        <v>1</v>
      </c>
      <c r="D97">
        <f t="shared" si="10"/>
        <v>1</v>
      </c>
      <c r="E97">
        <v>2</v>
      </c>
      <c r="F97">
        <v>23</v>
      </c>
      <c r="G97">
        <v>1</v>
      </c>
      <c r="H97">
        <v>1</v>
      </c>
      <c r="I97">
        <v>1</v>
      </c>
      <c r="J97">
        <f t="shared" si="11"/>
        <v>0</v>
      </c>
      <c r="K97">
        <f t="shared" si="12"/>
        <v>0</v>
      </c>
      <c r="L97">
        <v>1</v>
      </c>
      <c r="M97">
        <f t="shared" si="13"/>
        <v>15.5</v>
      </c>
      <c r="N97">
        <v>6</v>
      </c>
      <c r="O97">
        <f t="shared" si="14"/>
        <v>1</v>
      </c>
      <c r="P97">
        <f t="shared" si="15"/>
        <v>1</v>
      </c>
      <c r="Q97">
        <f t="shared" si="16"/>
        <v>22.333333333333332</v>
      </c>
      <c r="R97">
        <v>39457</v>
      </c>
      <c r="S97">
        <v>41.4</v>
      </c>
      <c r="T97">
        <v>6</v>
      </c>
      <c r="U97">
        <v>9.5</v>
      </c>
      <c r="V97">
        <v>0</v>
      </c>
      <c r="W97" t="s">
        <v>5</v>
      </c>
      <c r="X97">
        <v>23</v>
      </c>
      <c r="Y97">
        <v>20</v>
      </c>
      <c r="Z97">
        <v>24</v>
      </c>
      <c r="AA97">
        <f t="shared" si="17"/>
        <v>3</v>
      </c>
    </row>
    <row r="98" spans="1:27" x14ac:dyDescent="0.25">
      <c r="A98">
        <v>97</v>
      </c>
      <c r="B98">
        <v>3.4927299999999999</v>
      </c>
      <c r="C98">
        <f t="shared" si="9"/>
        <v>0</v>
      </c>
      <c r="D98">
        <f t="shared" si="10"/>
        <v>1</v>
      </c>
      <c r="E98">
        <v>3</v>
      </c>
      <c r="F98">
        <v>38</v>
      </c>
      <c r="G98">
        <v>1</v>
      </c>
      <c r="H98">
        <v>1</v>
      </c>
      <c r="I98">
        <v>0</v>
      </c>
      <c r="J98">
        <f t="shared" si="11"/>
        <v>1</v>
      </c>
      <c r="K98">
        <f t="shared" si="12"/>
        <v>0</v>
      </c>
      <c r="L98">
        <v>1</v>
      </c>
      <c r="M98">
        <f t="shared" si="13"/>
        <v>20</v>
      </c>
      <c r="N98">
        <v>44</v>
      </c>
      <c r="O98">
        <f t="shared" si="14"/>
        <v>1</v>
      </c>
      <c r="P98">
        <f t="shared" si="15"/>
        <v>1</v>
      </c>
      <c r="Q98">
        <f t="shared" si="16"/>
        <v>16.333333333333332</v>
      </c>
      <c r="R98">
        <v>37076</v>
      </c>
      <c r="S98">
        <v>38</v>
      </c>
      <c r="T98">
        <v>8.9</v>
      </c>
      <c r="U98">
        <v>11.1</v>
      </c>
      <c r="V98">
        <v>0</v>
      </c>
      <c r="W98" t="s">
        <v>5</v>
      </c>
      <c r="X98">
        <v>20</v>
      </c>
      <c r="Y98">
        <v>13</v>
      </c>
      <c r="Z98">
        <v>16</v>
      </c>
      <c r="AA98">
        <f t="shared" si="17"/>
        <v>3</v>
      </c>
    </row>
    <row r="99" spans="1:27" x14ac:dyDescent="0.25">
      <c r="A99">
        <v>98</v>
      </c>
      <c r="B99">
        <v>2.0931999999999999</v>
      </c>
      <c r="C99">
        <f t="shared" si="9"/>
        <v>0</v>
      </c>
      <c r="D99">
        <f t="shared" si="10"/>
        <v>0</v>
      </c>
      <c r="E99">
        <v>2</v>
      </c>
      <c r="F99">
        <v>19</v>
      </c>
      <c r="G99">
        <v>1</v>
      </c>
      <c r="H99">
        <v>1</v>
      </c>
      <c r="I99">
        <v>1</v>
      </c>
      <c r="J99">
        <f t="shared" si="11"/>
        <v>0</v>
      </c>
      <c r="K99">
        <f t="shared" si="12"/>
        <v>0</v>
      </c>
      <c r="L99">
        <v>1</v>
      </c>
      <c r="M99">
        <f t="shared" si="13"/>
        <v>36.9</v>
      </c>
      <c r="N99">
        <v>22</v>
      </c>
      <c r="O99">
        <f t="shared" si="14"/>
        <v>0</v>
      </c>
      <c r="P99">
        <f t="shared" si="15"/>
        <v>1</v>
      </c>
      <c r="Q99">
        <f t="shared" si="16"/>
        <v>19</v>
      </c>
      <c r="R99">
        <v>37289</v>
      </c>
      <c r="S99">
        <v>10.6</v>
      </c>
      <c r="T99">
        <v>5.4</v>
      </c>
      <c r="U99">
        <v>31.5</v>
      </c>
      <c r="V99">
        <v>0</v>
      </c>
      <c r="W99" t="s">
        <v>7</v>
      </c>
      <c r="X99">
        <v>24</v>
      </c>
      <c r="Y99">
        <v>16</v>
      </c>
      <c r="Z99">
        <v>17</v>
      </c>
      <c r="AA99">
        <f t="shared" si="17"/>
        <v>3</v>
      </c>
    </row>
    <row r="100" spans="1:27" x14ac:dyDescent="0.25">
      <c r="A100">
        <v>99</v>
      </c>
      <c r="B100">
        <v>2.5642900000000002</v>
      </c>
      <c r="C100">
        <f t="shared" si="9"/>
        <v>0</v>
      </c>
      <c r="D100">
        <f t="shared" si="10"/>
        <v>0</v>
      </c>
      <c r="E100">
        <v>2</v>
      </c>
      <c r="F100">
        <v>20</v>
      </c>
      <c r="G100">
        <v>1</v>
      </c>
      <c r="H100">
        <v>0</v>
      </c>
      <c r="I100">
        <v>1</v>
      </c>
      <c r="J100">
        <f t="shared" si="11"/>
        <v>0</v>
      </c>
      <c r="K100">
        <f t="shared" si="12"/>
        <v>0</v>
      </c>
      <c r="L100">
        <v>1</v>
      </c>
      <c r="M100">
        <f t="shared" si="13"/>
        <v>17.3</v>
      </c>
      <c r="N100">
        <v>42</v>
      </c>
      <c r="O100">
        <f t="shared" si="14"/>
        <v>0</v>
      </c>
      <c r="P100">
        <f t="shared" si="15"/>
        <v>1</v>
      </c>
      <c r="Q100">
        <f t="shared" si="16"/>
        <v>16</v>
      </c>
      <c r="R100">
        <v>40945</v>
      </c>
      <c r="S100">
        <v>42.9</v>
      </c>
      <c r="T100">
        <v>5.2</v>
      </c>
      <c r="U100">
        <v>12.1</v>
      </c>
      <c r="V100">
        <v>0</v>
      </c>
      <c r="W100" t="s">
        <v>7</v>
      </c>
      <c r="X100">
        <v>17</v>
      </c>
      <c r="Y100">
        <v>0</v>
      </c>
      <c r="Z100">
        <v>15</v>
      </c>
      <c r="AA100">
        <f t="shared" si="17"/>
        <v>2</v>
      </c>
    </row>
    <row r="101" spans="1:27" x14ac:dyDescent="0.25">
      <c r="A101">
        <v>100</v>
      </c>
      <c r="B101">
        <v>2.4497499999999999</v>
      </c>
      <c r="C101">
        <f t="shared" si="9"/>
        <v>0</v>
      </c>
      <c r="D101">
        <f t="shared" si="10"/>
        <v>0</v>
      </c>
      <c r="E101">
        <v>3</v>
      </c>
      <c r="F101">
        <v>20</v>
      </c>
      <c r="G101">
        <v>1</v>
      </c>
      <c r="H101">
        <v>1</v>
      </c>
      <c r="I101">
        <v>1</v>
      </c>
      <c r="J101">
        <f t="shared" si="11"/>
        <v>1</v>
      </c>
      <c r="K101">
        <f t="shared" si="12"/>
        <v>0</v>
      </c>
      <c r="L101">
        <v>1</v>
      </c>
      <c r="M101">
        <f t="shared" si="13"/>
        <v>15.5</v>
      </c>
      <c r="N101">
        <v>37</v>
      </c>
      <c r="O101">
        <f t="shared" si="14"/>
        <v>0</v>
      </c>
      <c r="P101">
        <f t="shared" si="15"/>
        <v>1</v>
      </c>
      <c r="Q101">
        <f t="shared" si="16"/>
        <v>24</v>
      </c>
      <c r="R101">
        <v>39457</v>
      </c>
      <c r="S101">
        <v>41.4</v>
      </c>
      <c r="T101">
        <v>6</v>
      </c>
      <c r="U101">
        <v>9.5</v>
      </c>
      <c r="V101">
        <v>0</v>
      </c>
      <c r="W101" t="s">
        <v>7</v>
      </c>
      <c r="X101">
        <v>17</v>
      </c>
      <c r="Y101">
        <v>24</v>
      </c>
      <c r="Z101">
        <v>31</v>
      </c>
      <c r="AA101">
        <f t="shared" si="17"/>
        <v>3</v>
      </c>
    </row>
    <row r="102" spans="1:27" x14ac:dyDescent="0.25">
      <c r="A102">
        <v>101</v>
      </c>
      <c r="B102">
        <v>2.8817599999999999</v>
      </c>
      <c r="C102">
        <f t="shared" si="9"/>
        <v>0</v>
      </c>
      <c r="D102">
        <f t="shared" si="10"/>
        <v>0</v>
      </c>
      <c r="E102">
        <v>2</v>
      </c>
      <c r="F102">
        <v>20</v>
      </c>
      <c r="G102">
        <v>1</v>
      </c>
      <c r="H102">
        <v>1</v>
      </c>
      <c r="I102">
        <v>0</v>
      </c>
      <c r="J102">
        <f t="shared" si="11"/>
        <v>0</v>
      </c>
      <c r="K102">
        <f t="shared" si="12"/>
        <v>0</v>
      </c>
      <c r="L102">
        <v>1</v>
      </c>
      <c r="M102">
        <f t="shared" si="13"/>
        <v>15.5</v>
      </c>
      <c r="N102">
        <v>17</v>
      </c>
      <c r="O102">
        <f t="shared" si="14"/>
        <v>1</v>
      </c>
      <c r="P102">
        <f t="shared" si="15"/>
        <v>1</v>
      </c>
      <c r="Q102">
        <f t="shared" si="16"/>
        <v>26</v>
      </c>
      <c r="R102">
        <v>39457</v>
      </c>
      <c r="S102">
        <v>41.4</v>
      </c>
      <c r="T102">
        <v>6</v>
      </c>
      <c r="U102">
        <v>9.5</v>
      </c>
      <c r="V102">
        <v>0</v>
      </c>
      <c r="W102" t="s">
        <v>5</v>
      </c>
      <c r="X102">
        <v>19</v>
      </c>
      <c r="Y102">
        <v>27</v>
      </c>
      <c r="Z102">
        <v>32</v>
      </c>
      <c r="AA102">
        <f t="shared" si="17"/>
        <v>3</v>
      </c>
    </row>
    <row r="103" spans="1:27" x14ac:dyDescent="0.25">
      <c r="A103">
        <v>102</v>
      </c>
      <c r="B103">
        <v>4</v>
      </c>
      <c r="C103">
        <f t="shared" si="9"/>
        <v>0</v>
      </c>
      <c r="D103">
        <f t="shared" si="10"/>
        <v>1</v>
      </c>
      <c r="E103">
        <v>2</v>
      </c>
      <c r="F103">
        <v>53</v>
      </c>
      <c r="G103">
        <v>0</v>
      </c>
      <c r="H103">
        <v>0</v>
      </c>
      <c r="I103">
        <v>1</v>
      </c>
      <c r="J103">
        <f t="shared" si="11"/>
        <v>0</v>
      </c>
      <c r="K103">
        <f t="shared" si="12"/>
        <v>0</v>
      </c>
      <c r="L103">
        <v>1</v>
      </c>
      <c r="M103">
        <f t="shared" si="13"/>
        <v>17.3</v>
      </c>
      <c r="N103">
        <v>3</v>
      </c>
      <c r="O103">
        <f t="shared" si="14"/>
        <v>0</v>
      </c>
      <c r="P103">
        <f t="shared" si="15"/>
        <v>0</v>
      </c>
      <c r="Q103">
        <f t="shared" si="16"/>
        <v>0</v>
      </c>
      <c r="R103">
        <v>40945</v>
      </c>
      <c r="S103">
        <v>42.9</v>
      </c>
      <c r="T103">
        <v>5.2</v>
      </c>
      <c r="U103">
        <v>12.1</v>
      </c>
      <c r="V103">
        <v>0</v>
      </c>
      <c r="W103" t="s">
        <v>7</v>
      </c>
      <c r="X103">
        <v>0</v>
      </c>
      <c r="Y103">
        <v>0</v>
      </c>
      <c r="Z103">
        <v>0</v>
      </c>
      <c r="AA103">
        <f t="shared" si="17"/>
        <v>0</v>
      </c>
    </row>
    <row r="104" spans="1:27" x14ac:dyDescent="0.25">
      <c r="A104">
        <v>103</v>
      </c>
      <c r="B104">
        <v>3.5207299999999999</v>
      </c>
      <c r="C104">
        <f t="shared" si="9"/>
        <v>0</v>
      </c>
      <c r="D104">
        <f t="shared" si="10"/>
        <v>0</v>
      </c>
      <c r="E104">
        <v>2</v>
      </c>
      <c r="F104">
        <v>20</v>
      </c>
      <c r="G104">
        <v>1</v>
      </c>
      <c r="H104">
        <v>0</v>
      </c>
      <c r="I104">
        <v>1</v>
      </c>
      <c r="J104">
        <f t="shared" si="11"/>
        <v>0</v>
      </c>
      <c r="K104">
        <f t="shared" si="12"/>
        <v>0</v>
      </c>
      <c r="L104">
        <v>1</v>
      </c>
      <c r="M104">
        <f t="shared" si="13"/>
        <v>29.9</v>
      </c>
      <c r="N104">
        <v>109</v>
      </c>
      <c r="O104">
        <f t="shared" si="14"/>
        <v>1</v>
      </c>
      <c r="P104">
        <f t="shared" si="15"/>
        <v>1</v>
      </c>
      <c r="Q104">
        <f t="shared" si="16"/>
        <v>16</v>
      </c>
      <c r="R104">
        <v>43148</v>
      </c>
      <c r="S104">
        <v>30.6</v>
      </c>
      <c r="T104">
        <v>8.1</v>
      </c>
      <c r="U104">
        <v>21.8</v>
      </c>
      <c r="V104">
        <v>0</v>
      </c>
      <c r="W104" t="s">
        <v>5</v>
      </c>
      <c r="X104">
        <v>18</v>
      </c>
      <c r="Y104">
        <v>17</v>
      </c>
      <c r="Z104">
        <v>13</v>
      </c>
      <c r="AA104">
        <f t="shared" si="17"/>
        <v>3</v>
      </c>
    </row>
    <row r="105" spans="1:27" x14ac:dyDescent="0.25">
      <c r="A105">
        <v>104</v>
      </c>
      <c r="B105">
        <v>3.09</v>
      </c>
      <c r="C105">
        <f t="shared" si="9"/>
        <v>0</v>
      </c>
      <c r="D105">
        <f t="shared" si="10"/>
        <v>0</v>
      </c>
      <c r="E105">
        <v>2</v>
      </c>
      <c r="F105">
        <v>18</v>
      </c>
      <c r="G105">
        <v>1</v>
      </c>
      <c r="H105">
        <v>1</v>
      </c>
      <c r="I105">
        <v>1</v>
      </c>
      <c r="J105">
        <f t="shared" si="11"/>
        <v>0</v>
      </c>
      <c r="K105">
        <f t="shared" si="12"/>
        <v>0</v>
      </c>
      <c r="L105">
        <v>1</v>
      </c>
      <c r="M105">
        <f t="shared" si="13"/>
        <v>24.4</v>
      </c>
      <c r="N105">
        <v>15</v>
      </c>
      <c r="O105">
        <f t="shared" si="14"/>
        <v>0</v>
      </c>
      <c r="P105">
        <f t="shared" si="15"/>
        <v>1</v>
      </c>
      <c r="Q105">
        <f t="shared" si="16"/>
        <v>15</v>
      </c>
      <c r="R105">
        <v>41033</v>
      </c>
      <c r="S105">
        <v>41.7</v>
      </c>
      <c r="T105">
        <v>7.9</v>
      </c>
      <c r="U105">
        <v>16.5</v>
      </c>
      <c r="V105">
        <v>0</v>
      </c>
      <c r="W105" t="s">
        <v>7</v>
      </c>
      <c r="X105">
        <v>19</v>
      </c>
      <c r="Y105">
        <v>14</v>
      </c>
      <c r="Z105">
        <v>12</v>
      </c>
      <c r="AA105">
        <f t="shared" si="17"/>
        <v>3</v>
      </c>
    </row>
    <row r="106" spans="1:27" x14ac:dyDescent="0.25">
      <c r="A106">
        <v>105</v>
      </c>
      <c r="B106">
        <v>2.3086700000000002</v>
      </c>
      <c r="C106">
        <f t="shared" si="9"/>
        <v>0</v>
      </c>
      <c r="D106">
        <f t="shared" si="10"/>
        <v>0</v>
      </c>
      <c r="E106">
        <v>3</v>
      </c>
      <c r="F106">
        <v>21</v>
      </c>
      <c r="G106">
        <v>0</v>
      </c>
      <c r="H106">
        <v>1</v>
      </c>
      <c r="I106">
        <v>0</v>
      </c>
      <c r="J106">
        <f t="shared" si="11"/>
        <v>1</v>
      </c>
      <c r="K106">
        <f t="shared" si="12"/>
        <v>0</v>
      </c>
      <c r="L106">
        <v>1</v>
      </c>
      <c r="M106">
        <f t="shared" si="13"/>
        <v>40</v>
      </c>
      <c r="N106">
        <v>15</v>
      </c>
      <c r="O106">
        <f t="shared" si="14"/>
        <v>0</v>
      </c>
      <c r="P106">
        <f t="shared" si="15"/>
        <v>1</v>
      </c>
      <c r="Q106">
        <f t="shared" si="16"/>
        <v>18.333333333333332</v>
      </c>
      <c r="R106">
        <v>54629</v>
      </c>
      <c r="S106">
        <v>20.5</v>
      </c>
      <c r="T106">
        <v>8</v>
      </c>
      <c r="U106">
        <v>32</v>
      </c>
      <c r="V106">
        <v>0</v>
      </c>
      <c r="W106" t="s">
        <v>7</v>
      </c>
      <c r="X106">
        <v>19</v>
      </c>
      <c r="Y106">
        <v>21</v>
      </c>
      <c r="Z106">
        <v>15</v>
      </c>
      <c r="AA106">
        <f t="shared" si="17"/>
        <v>3</v>
      </c>
    </row>
    <row r="107" spans="1:27" x14ac:dyDescent="0.25">
      <c r="A107">
        <v>106</v>
      </c>
      <c r="B107">
        <v>3.6266699999999998</v>
      </c>
      <c r="C107">
        <f t="shared" si="9"/>
        <v>0</v>
      </c>
      <c r="D107">
        <f t="shared" si="10"/>
        <v>0</v>
      </c>
      <c r="E107">
        <v>2</v>
      </c>
      <c r="F107">
        <v>22</v>
      </c>
      <c r="G107">
        <v>1</v>
      </c>
      <c r="H107">
        <v>1</v>
      </c>
      <c r="I107">
        <v>1</v>
      </c>
      <c r="J107">
        <f t="shared" si="11"/>
        <v>0</v>
      </c>
      <c r="K107">
        <f t="shared" si="12"/>
        <v>0</v>
      </c>
      <c r="L107">
        <v>1</v>
      </c>
      <c r="M107">
        <f t="shared" si="13"/>
        <v>36.5</v>
      </c>
      <c r="N107">
        <v>33</v>
      </c>
      <c r="O107">
        <f t="shared" si="14"/>
        <v>1</v>
      </c>
      <c r="P107">
        <f t="shared" si="15"/>
        <v>1</v>
      </c>
      <c r="Q107">
        <f t="shared" si="16"/>
        <v>22.666666666666668</v>
      </c>
      <c r="R107">
        <v>45587</v>
      </c>
      <c r="S107">
        <v>18</v>
      </c>
      <c r="T107">
        <v>6</v>
      </c>
      <c r="U107">
        <v>30.5</v>
      </c>
      <c r="V107">
        <v>0</v>
      </c>
      <c r="W107" t="s">
        <v>5</v>
      </c>
      <c r="X107">
        <v>25</v>
      </c>
      <c r="Y107">
        <v>23</v>
      </c>
      <c r="Z107">
        <v>20</v>
      </c>
      <c r="AA107">
        <f t="shared" si="17"/>
        <v>3</v>
      </c>
    </row>
    <row r="108" spans="1:27" x14ac:dyDescent="0.25">
      <c r="A108">
        <v>107</v>
      </c>
      <c r="B108">
        <v>3.40395</v>
      </c>
      <c r="C108">
        <f t="shared" si="9"/>
        <v>0</v>
      </c>
      <c r="D108">
        <f t="shared" si="10"/>
        <v>1</v>
      </c>
      <c r="E108">
        <v>3</v>
      </c>
      <c r="F108">
        <v>26</v>
      </c>
      <c r="G108">
        <v>0</v>
      </c>
      <c r="H108">
        <v>0</v>
      </c>
      <c r="I108">
        <v>0</v>
      </c>
      <c r="J108">
        <f t="shared" si="11"/>
        <v>1</v>
      </c>
      <c r="K108">
        <f t="shared" si="12"/>
        <v>0</v>
      </c>
      <c r="L108">
        <v>1</v>
      </c>
      <c r="M108">
        <f t="shared" si="13"/>
        <v>32.6</v>
      </c>
      <c r="N108">
        <v>43</v>
      </c>
      <c r="O108">
        <f t="shared" si="14"/>
        <v>1</v>
      </c>
      <c r="P108">
        <f t="shared" si="15"/>
        <v>1</v>
      </c>
      <c r="Q108">
        <f t="shared" si="16"/>
        <v>17</v>
      </c>
      <c r="R108">
        <v>55275</v>
      </c>
      <c r="S108">
        <v>22.7</v>
      </c>
      <c r="T108">
        <v>7.2</v>
      </c>
      <c r="U108">
        <v>25.4</v>
      </c>
      <c r="V108">
        <v>0</v>
      </c>
      <c r="W108" t="s">
        <v>5</v>
      </c>
      <c r="X108">
        <v>17</v>
      </c>
      <c r="Y108">
        <v>16</v>
      </c>
      <c r="Z108">
        <v>18</v>
      </c>
      <c r="AA108">
        <f t="shared" si="17"/>
        <v>3</v>
      </c>
    </row>
    <row r="109" spans="1:27" x14ac:dyDescent="0.25">
      <c r="A109">
        <v>108</v>
      </c>
      <c r="B109">
        <v>4</v>
      </c>
      <c r="C109">
        <f t="shared" si="9"/>
        <v>0</v>
      </c>
      <c r="D109">
        <f t="shared" si="10"/>
        <v>0</v>
      </c>
      <c r="E109">
        <v>2</v>
      </c>
      <c r="F109">
        <v>20</v>
      </c>
      <c r="G109">
        <v>1</v>
      </c>
      <c r="H109">
        <v>1</v>
      </c>
      <c r="I109">
        <v>0</v>
      </c>
      <c r="J109">
        <f t="shared" si="11"/>
        <v>0</v>
      </c>
      <c r="K109">
        <f t="shared" si="12"/>
        <v>0</v>
      </c>
      <c r="L109">
        <v>1</v>
      </c>
      <c r="M109">
        <f t="shared" si="13"/>
        <v>15.4</v>
      </c>
      <c r="N109">
        <v>5</v>
      </c>
      <c r="O109">
        <f t="shared" si="14"/>
        <v>0</v>
      </c>
      <c r="P109">
        <f t="shared" si="15"/>
        <v>1</v>
      </c>
      <c r="Q109">
        <f t="shared" si="16"/>
        <v>21.666666666666668</v>
      </c>
      <c r="R109">
        <v>36447</v>
      </c>
      <c r="S109">
        <v>40.700000000000003</v>
      </c>
      <c r="T109">
        <v>6.9</v>
      </c>
      <c r="U109">
        <v>8.5</v>
      </c>
      <c r="V109">
        <v>23</v>
      </c>
      <c r="W109" t="s">
        <v>7</v>
      </c>
      <c r="X109">
        <v>19</v>
      </c>
      <c r="Y109">
        <v>25</v>
      </c>
      <c r="Z109">
        <v>21</v>
      </c>
      <c r="AA109">
        <f t="shared" si="17"/>
        <v>3</v>
      </c>
    </row>
    <row r="110" spans="1:27" x14ac:dyDescent="0.25">
      <c r="A110">
        <v>109</v>
      </c>
      <c r="B110">
        <v>2.3333300000000001</v>
      </c>
      <c r="C110">
        <f t="shared" si="9"/>
        <v>0</v>
      </c>
      <c r="D110">
        <f t="shared" si="10"/>
        <v>0</v>
      </c>
      <c r="E110">
        <v>2</v>
      </c>
      <c r="F110">
        <v>20</v>
      </c>
      <c r="G110">
        <v>0</v>
      </c>
      <c r="H110">
        <v>1</v>
      </c>
      <c r="I110">
        <v>0</v>
      </c>
      <c r="J110">
        <f t="shared" si="11"/>
        <v>0</v>
      </c>
      <c r="K110">
        <f t="shared" si="12"/>
        <v>0</v>
      </c>
      <c r="L110">
        <v>1</v>
      </c>
      <c r="M110">
        <f t="shared" si="13"/>
        <v>38.099999999999994</v>
      </c>
      <c r="N110">
        <v>18</v>
      </c>
      <c r="O110">
        <f t="shared" si="14"/>
        <v>0</v>
      </c>
      <c r="P110">
        <f t="shared" si="15"/>
        <v>1</v>
      </c>
      <c r="Q110">
        <f t="shared" si="16"/>
        <v>19.666666666666668</v>
      </c>
      <c r="R110">
        <v>56977</v>
      </c>
      <c r="S110">
        <v>22.9</v>
      </c>
      <c r="T110">
        <v>10.199999999999999</v>
      </c>
      <c r="U110">
        <v>27.9</v>
      </c>
      <c r="V110">
        <v>0</v>
      </c>
      <c r="W110" t="s">
        <v>7</v>
      </c>
      <c r="X110">
        <v>20</v>
      </c>
      <c r="Y110">
        <v>20</v>
      </c>
      <c r="Z110">
        <v>19</v>
      </c>
      <c r="AA110">
        <f t="shared" si="17"/>
        <v>3</v>
      </c>
    </row>
    <row r="111" spans="1:27" x14ac:dyDescent="0.25">
      <c r="A111">
        <v>110</v>
      </c>
      <c r="B111">
        <v>2.1063200000000002</v>
      </c>
      <c r="C111">
        <f t="shared" si="9"/>
        <v>0</v>
      </c>
      <c r="D111">
        <f t="shared" si="10"/>
        <v>0</v>
      </c>
      <c r="E111">
        <v>3</v>
      </c>
      <c r="F111">
        <v>21</v>
      </c>
      <c r="G111">
        <v>0</v>
      </c>
      <c r="H111">
        <v>0</v>
      </c>
      <c r="I111">
        <v>0</v>
      </c>
      <c r="J111">
        <f t="shared" si="11"/>
        <v>1</v>
      </c>
      <c r="K111">
        <f t="shared" si="12"/>
        <v>0</v>
      </c>
      <c r="L111">
        <v>1</v>
      </c>
      <c r="M111">
        <f t="shared" si="13"/>
        <v>15.100000000000001</v>
      </c>
      <c r="N111">
        <v>15</v>
      </c>
      <c r="O111">
        <f t="shared" si="14"/>
        <v>0</v>
      </c>
      <c r="P111">
        <f t="shared" si="15"/>
        <v>1</v>
      </c>
      <c r="Q111">
        <f t="shared" si="16"/>
        <v>17</v>
      </c>
      <c r="R111">
        <v>36597</v>
      </c>
      <c r="S111">
        <v>38.4</v>
      </c>
      <c r="T111">
        <v>6.3</v>
      </c>
      <c r="U111">
        <v>8.8000000000000007</v>
      </c>
      <c r="V111">
        <v>0</v>
      </c>
      <c r="W111" t="s">
        <v>7</v>
      </c>
      <c r="X111">
        <v>15</v>
      </c>
      <c r="Y111">
        <v>16</v>
      </c>
      <c r="Z111">
        <v>20</v>
      </c>
      <c r="AA111">
        <f t="shared" si="17"/>
        <v>3</v>
      </c>
    </row>
    <row r="112" spans="1:27" x14ac:dyDescent="0.25">
      <c r="A112">
        <v>111</v>
      </c>
      <c r="B112">
        <v>3.8616700000000002</v>
      </c>
      <c r="C112">
        <f t="shared" si="9"/>
        <v>0</v>
      </c>
      <c r="D112">
        <f t="shared" si="10"/>
        <v>1</v>
      </c>
      <c r="E112">
        <v>2</v>
      </c>
      <c r="F112">
        <v>28</v>
      </c>
      <c r="G112">
        <v>1</v>
      </c>
      <c r="H112">
        <v>1</v>
      </c>
      <c r="I112">
        <v>0</v>
      </c>
      <c r="J112">
        <f t="shared" si="11"/>
        <v>0</v>
      </c>
      <c r="K112">
        <f t="shared" si="12"/>
        <v>0</v>
      </c>
      <c r="L112">
        <v>0</v>
      </c>
      <c r="M112">
        <f t="shared" si="13"/>
        <v>36.5</v>
      </c>
      <c r="N112">
        <v>36</v>
      </c>
      <c r="O112">
        <f t="shared" si="14"/>
        <v>1</v>
      </c>
      <c r="P112">
        <f t="shared" si="15"/>
        <v>0</v>
      </c>
      <c r="Q112">
        <f t="shared" si="16"/>
        <v>0</v>
      </c>
      <c r="R112">
        <v>45587</v>
      </c>
      <c r="S112">
        <v>18</v>
      </c>
      <c r="T112">
        <v>6</v>
      </c>
      <c r="U112">
        <v>30.5</v>
      </c>
      <c r="V112">
        <v>0</v>
      </c>
      <c r="W112" t="s">
        <v>5</v>
      </c>
      <c r="X112">
        <v>0</v>
      </c>
      <c r="Y112">
        <v>0</v>
      </c>
      <c r="Z112">
        <v>0</v>
      </c>
      <c r="AA112">
        <f t="shared" si="17"/>
        <v>0</v>
      </c>
    </row>
    <row r="113" spans="1:27" x14ac:dyDescent="0.25">
      <c r="A113">
        <v>112</v>
      </c>
      <c r="B113">
        <v>3.38171</v>
      </c>
      <c r="C113">
        <f t="shared" si="9"/>
        <v>0</v>
      </c>
      <c r="D113">
        <f t="shared" si="10"/>
        <v>1</v>
      </c>
      <c r="E113">
        <v>2</v>
      </c>
      <c r="F113">
        <v>24</v>
      </c>
      <c r="G113">
        <v>1</v>
      </c>
      <c r="H113">
        <v>0</v>
      </c>
      <c r="I113">
        <v>0</v>
      </c>
      <c r="J113">
        <f t="shared" si="11"/>
        <v>0</v>
      </c>
      <c r="K113">
        <f t="shared" si="12"/>
        <v>0</v>
      </c>
      <c r="L113">
        <v>1</v>
      </c>
      <c r="M113">
        <f t="shared" si="13"/>
        <v>29.3</v>
      </c>
      <c r="N113">
        <v>70</v>
      </c>
      <c r="O113">
        <f t="shared" si="14"/>
        <v>1</v>
      </c>
      <c r="P113">
        <f t="shared" si="15"/>
        <v>1</v>
      </c>
      <c r="Q113">
        <f t="shared" si="16"/>
        <v>26</v>
      </c>
      <c r="R113">
        <v>55505</v>
      </c>
      <c r="S113">
        <v>36.9</v>
      </c>
      <c r="T113">
        <v>9</v>
      </c>
      <c r="U113">
        <v>20.3</v>
      </c>
      <c r="V113">
        <v>6</v>
      </c>
      <c r="W113" t="s">
        <v>5</v>
      </c>
      <c r="X113">
        <v>22</v>
      </c>
      <c r="Y113">
        <v>29</v>
      </c>
      <c r="Z113">
        <v>27</v>
      </c>
      <c r="AA113">
        <f t="shared" si="17"/>
        <v>3</v>
      </c>
    </row>
    <row r="114" spans="1:27" x14ac:dyDescent="0.25">
      <c r="A114">
        <v>113</v>
      </c>
      <c r="B114">
        <v>3.4511099999999999</v>
      </c>
      <c r="C114">
        <f t="shared" si="9"/>
        <v>0</v>
      </c>
      <c r="D114">
        <f t="shared" si="10"/>
        <v>1</v>
      </c>
      <c r="E114">
        <v>2</v>
      </c>
      <c r="F114">
        <v>27</v>
      </c>
      <c r="G114">
        <v>0</v>
      </c>
      <c r="H114">
        <v>1</v>
      </c>
      <c r="I114">
        <v>0</v>
      </c>
      <c r="J114">
        <f t="shared" si="11"/>
        <v>0</v>
      </c>
      <c r="K114">
        <f t="shared" si="12"/>
        <v>0</v>
      </c>
      <c r="L114">
        <v>1</v>
      </c>
      <c r="M114">
        <f t="shared" si="13"/>
        <v>15.4</v>
      </c>
      <c r="N114">
        <v>45</v>
      </c>
      <c r="O114">
        <f t="shared" si="14"/>
        <v>0</v>
      </c>
      <c r="P114">
        <f t="shared" si="15"/>
        <v>1</v>
      </c>
      <c r="Q114">
        <f t="shared" si="16"/>
        <v>21.333333333333332</v>
      </c>
      <c r="R114">
        <v>36447</v>
      </c>
      <c r="S114">
        <v>40.700000000000003</v>
      </c>
      <c r="T114">
        <v>6.9</v>
      </c>
      <c r="U114">
        <v>8.5</v>
      </c>
      <c r="V114">
        <v>0</v>
      </c>
      <c r="W114" t="s">
        <v>7</v>
      </c>
      <c r="X114">
        <v>22</v>
      </c>
      <c r="Y114">
        <v>19</v>
      </c>
      <c r="Z114">
        <v>23</v>
      </c>
      <c r="AA114">
        <f t="shared" si="17"/>
        <v>3</v>
      </c>
    </row>
    <row r="115" spans="1:27" x14ac:dyDescent="0.25">
      <c r="A115">
        <v>114</v>
      </c>
      <c r="B115">
        <v>2.8657400000000002</v>
      </c>
      <c r="C115">
        <f t="shared" si="9"/>
        <v>0</v>
      </c>
      <c r="D115">
        <f t="shared" si="10"/>
        <v>0</v>
      </c>
      <c r="E115">
        <v>2</v>
      </c>
      <c r="F115">
        <v>21</v>
      </c>
      <c r="G115">
        <v>1</v>
      </c>
      <c r="H115">
        <v>0</v>
      </c>
      <c r="I115">
        <v>0</v>
      </c>
      <c r="J115">
        <f t="shared" si="11"/>
        <v>0</v>
      </c>
      <c r="K115">
        <f t="shared" si="12"/>
        <v>0</v>
      </c>
      <c r="L115">
        <v>1</v>
      </c>
      <c r="M115">
        <f t="shared" si="13"/>
        <v>25.6</v>
      </c>
      <c r="N115">
        <v>47</v>
      </c>
      <c r="O115">
        <f t="shared" si="14"/>
        <v>1</v>
      </c>
      <c r="P115">
        <f t="shared" si="15"/>
        <v>1</v>
      </c>
      <c r="Q115">
        <f t="shared" si="16"/>
        <v>22.5</v>
      </c>
      <c r="R115">
        <v>47594</v>
      </c>
      <c r="S115">
        <v>36.799999999999997</v>
      </c>
      <c r="T115">
        <v>7.6</v>
      </c>
      <c r="U115">
        <v>18</v>
      </c>
      <c r="V115">
        <v>8</v>
      </c>
      <c r="W115" t="s">
        <v>5</v>
      </c>
      <c r="X115">
        <v>19</v>
      </c>
      <c r="Y115">
        <v>0</v>
      </c>
      <c r="Z115">
        <v>26</v>
      </c>
      <c r="AA115">
        <f t="shared" si="17"/>
        <v>2</v>
      </c>
    </row>
    <row r="116" spans="1:27" x14ac:dyDescent="0.25">
      <c r="A116">
        <v>115</v>
      </c>
      <c r="B116">
        <v>2.67</v>
      </c>
      <c r="C116">
        <f t="shared" si="9"/>
        <v>0</v>
      </c>
      <c r="D116">
        <f t="shared" si="10"/>
        <v>0</v>
      </c>
      <c r="E116">
        <v>2</v>
      </c>
      <c r="F116">
        <v>17</v>
      </c>
      <c r="G116">
        <v>1</v>
      </c>
      <c r="H116">
        <v>0</v>
      </c>
      <c r="I116">
        <v>1</v>
      </c>
      <c r="J116">
        <f t="shared" si="11"/>
        <v>0</v>
      </c>
      <c r="K116">
        <f t="shared" si="12"/>
        <v>0</v>
      </c>
      <c r="L116">
        <v>1</v>
      </c>
      <c r="M116">
        <f t="shared" si="13"/>
        <v>25.5</v>
      </c>
      <c r="N116">
        <v>3</v>
      </c>
      <c r="O116">
        <f t="shared" si="14"/>
        <v>0</v>
      </c>
      <c r="P116">
        <f t="shared" si="15"/>
        <v>1</v>
      </c>
      <c r="Q116">
        <f t="shared" si="16"/>
        <v>26</v>
      </c>
      <c r="R116">
        <v>61278</v>
      </c>
      <c r="S116">
        <v>34.9</v>
      </c>
      <c r="T116">
        <v>7.8</v>
      </c>
      <c r="U116">
        <v>17.7</v>
      </c>
      <c r="V116">
        <v>0</v>
      </c>
      <c r="W116" t="s">
        <v>7</v>
      </c>
      <c r="X116">
        <v>20</v>
      </c>
      <c r="Y116">
        <v>30</v>
      </c>
      <c r="Z116">
        <v>28</v>
      </c>
      <c r="AA116">
        <f t="shared" si="17"/>
        <v>3</v>
      </c>
    </row>
    <row r="117" spans="1:27" x14ac:dyDescent="0.25">
      <c r="A117">
        <v>116</v>
      </c>
      <c r="B117">
        <v>3.7581799999999999</v>
      </c>
      <c r="C117">
        <f t="shared" si="9"/>
        <v>0</v>
      </c>
      <c r="D117">
        <f t="shared" si="10"/>
        <v>1</v>
      </c>
      <c r="E117">
        <v>2</v>
      </c>
      <c r="F117">
        <v>27</v>
      </c>
      <c r="G117">
        <v>1</v>
      </c>
      <c r="H117">
        <v>1</v>
      </c>
      <c r="I117">
        <v>0</v>
      </c>
      <c r="J117">
        <f t="shared" si="11"/>
        <v>0</v>
      </c>
      <c r="K117">
        <f t="shared" si="12"/>
        <v>0</v>
      </c>
      <c r="L117">
        <v>1</v>
      </c>
      <c r="M117">
        <f t="shared" si="13"/>
        <v>32.6</v>
      </c>
      <c r="N117">
        <v>22</v>
      </c>
      <c r="O117">
        <f t="shared" si="14"/>
        <v>0</v>
      </c>
      <c r="P117">
        <f t="shared" si="15"/>
        <v>1</v>
      </c>
      <c r="Q117">
        <f t="shared" si="16"/>
        <v>23.666666666666668</v>
      </c>
      <c r="R117">
        <v>55275</v>
      </c>
      <c r="S117">
        <v>22.7</v>
      </c>
      <c r="T117">
        <v>7.2</v>
      </c>
      <c r="U117">
        <v>25.4</v>
      </c>
      <c r="V117">
        <v>0</v>
      </c>
      <c r="W117" t="s">
        <v>7</v>
      </c>
      <c r="X117">
        <v>18</v>
      </c>
      <c r="Y117">
        <v>22</v>
      </c>
      <c r="Z117">
        <v>31</v>
      </c>
      <c r="AA117">
        <f t="shared" si="17"/>
        <v>3</v>
      </c>
    </row>
    <row r="118" spans="1:27" x14ac:dyDescent="0.25">
      <c r="A118">
        <v>117</v>
      </c>
      <c r="B118">
        <v>2.7553299999999998</v>
      </c>
      <c r="C118">
        <f t="shared" si="9"/>
        <v>0</v>
      </c>
      <c r="D118">
        <f t="shared" si="10"/>
        <v>1</v>
      </c>
      <c r="E118">
        <v>2</v>
      </c>
      <c r="F118">
        <v>23</v>
      </c>
      <c r="G118">
        <v>1</v>
      </c>
      <c r="H118">
        <v>1</v>
      </c>
      <c r="I118">
        <v>0</v>
      </c>
      <c r="J118">
        <f t="shared" si="11"/>
        <v>0</v>
      </c>
      <c r="K118">
        <f t="shared" si="12"/>
        <v>0</v>
      </c>
      <c r="L118">
        <v>1</v>
      </c>
      <c r="M118">
        <f t="shared" si="13"/>
        <v>14.2</v>
      </c>
      <c r="N118">
        <v>15</v>
      </c>
      <c r="O118">
        <f t="shared" si="14"/>
        <v>0</v>
      </c>
      <c r="P118">
        <f t="shared" si="15"/>
        <v>1</v>
      </c>
      <c r="Q118">
        <f t="shared" si="16"/>
        <v>22.333333333333332</v>
      </c>
      <c r="R118">
        <v>30061</v>
      </c>
      <c r="S118">
        <v>41.6</v>
      </c>
      <c r="T118">
        <v>6</v>
      </c>
      <c r="U118">
        <v>8.1999999999999993</v>
      </c>
      <c r="V118">
        <v>0</v>
      </c>
      <c r="W118" t="s">
        <v>7</v>
      </c>
      <c r="X118">
        <v>21</v>
      </c>
      <c r="Y118">
        <v>25</v>
      </c>
      <c r="Z118">
        <v>21</v>
      </c>
      <c r="AA118">
        <f t="shared" si="17"/>
        <v>3</v>
      </c>
    </row>
    <row r="119" spans="1:27" x14ac:dyDescent="0.25">
      <c r="A119">
        <v>118</v>
      </c>
      <c r="B119">
        <v>1.8460000000000001</v>
      </c>
      <c r="C119">
        <f t="shared" si="9"/>
        <v>1</v>
      </c>
      <c r="D119">
        <f t="shared" si="10"/>
        <v>1</v>
      </c>
      <c r="E119">
        <v>2</v>
      </c>
      <c r="F119">
        <v>30</v>
      </c>
      <c r="G119">
        <v>1</v>
      </c>
      <c r="H119">
        <v>1</v>
      </c>
      <c r="I119">
        <v>0</v>
      </c>
      <c r="J119">
        <f t="shared" si="11"/>
        <v>0</v>
      </c>
      <c r="K119">
        <f t="shared" si="12"/>
        <v>0</v>
      </c>
      <c r="L119">
        <v>0</v>
      </c>
      <c r="M119">
        <f t="shared" si="13"/>
        <v>32.6</v>
      </c>
      <c r="N119">
        <v>12</v>
      </c>
      <c r="O119">
        <f t="shared" si="14"/>
        <v>1</v>
      </c>
      <c r="P119">
        <f t="shared" si="15"/>
        <v>1</v>
      </c>
      <c r="Q119">
        <f t="shared" si="16"/>
        <v>17</v>
      </c>
      <c r="R119">
        <v>55275</v>
      </c>
      <c r="S119">
        <v>22.7</v>
      </c>
      <c r="T119">
        <v>7.2</v>
      </c>
      <c r="U119">
        <v>25.4</v>
      </c>
      <c r="V119">
        <v>0</v>
      </c>
      <c r="W119" t="s">
        <v>5</v>
      </c>
      <c r="X119">
        <v>17</v>
      </c>
      <c r="Y119">
        <v>15</v>
      </c>
      <c r="Z119">
        <v>19</v>
      </c>
      <c r="AA119">
        <f t="shared" si="17"/>
        <v>3</v>
      </c>
    </row>
    <row r="120" spans="1:27" x14ac:dyDescent="0.25">
      <c r="A120">
        <v>119</v>
      </c>
      <c r="B120">
        <v>2.8764799999999999</v>
      </c>
      <c r="C120">
        <f t="shared" si="9"/>
        <v>0</v>
      </c>
      <c r="D120">
        <f t="shared" si="10"/>
        <v>1</v>
      </c>
      <c r="E120">
        <v>2</v>
      </c>
      <c r="F120">
        <v>56</v>
      </c>
      <c r="G120">
        <v>0</v>
      </c>
      <c r="H120">
        <v>1</v>
      </c>
      <c r="I120">
        <v>0</v>
      </c>
      <c r="J120">
        <f t="shared" si="11"/>
        <v>0</v>
      </c>
      <c r="K120">
        <f t="shared" si="12"/>
        <v>0</v>
      </c>
      <c r="L120">
        <v>1</v>
      </c>
      <c r="M120">
        <f t="shared" si="13"/>
        <v>15.100000000000001</v>
      </c>
      <c r="N120">
        <v>54</v>
      </c>
      <c r="O120">
        <f t="shared" si="14"/>
        <v>1</v>
      </c>
      <c r="P120">
        <f t="shared" si="15"/>
        <v>1</v>
      </c>
      <c r="Q120">
        <f t="shared" si="16"/>
        <v>18.333333333333332</v>
      </c>
      <c r="R120">
        <v>36597</v>
      </c>
      <c r="S120">
        <v>38.4</v>
      </c>
      <c r="T120">
        <v>6.3</v>
      </c>
      <c r="U120">
        <v>8.8000000000000007</v>
      </c>
      <c r="V120">
        <v>0</v>
      </c>
      <c r="W120" t="s">
        <v>5</v>
      </c>
      <c r="X120">
        <v>16</v>
      </c>
      <c r="Y120">
        <v>21</v>
      </c>
      <c r="Z120">
        <v>18</v>
      </c>
      <c r="AA120">
        <f t="shared" si="17"/>
        <v>3</v>
      </c>
    </row>
    <row r="121" spans="1:27" x14ac:dyDescent="0.25">
      <c r="A121">
        <v>120</v>
      </c>
      <c r="B121">
        <v>2.0350000000000001</v>
      </c>
      <c r="C121">
        <f t="shared" si="9"/>
        <v>0</v>
      </c>
      <c r="D121">
        <f t="shared" si="10"/>
        <v>1</v>
      </c>
      <c r="E121">
        <v>2</v>
      </c>
      <c r="F121">
        <v>29</v>
      </c>
      <c r="G121">
        <v>0</v>
      </c>
      <c r="H121">
        <v>1</v>
      </c>
      <c r="I121">
        <v>1</v>
      </c>
      <c r="J121">
        <f t="shared" si="11"/>
        <v>0</v>
      </c>
      <c r="K121">
        <f t="shared" si="12"/>
        <v>0</v>
      </c>
      <c r="L121">
        <v>1</v>
      </c>
      <c r="M121">
        <f t="shared" si="13"/>
        <v>29.8</v>
      </c>
      <c r="N121">
        <v>30</v>
      </c>
      <c r="O121">
        <f t="shared" si="14"/>
        <v>1</v>
      </c>
      <c r="P121">
        <f t="shared" si="15"/>
        <v>1</v>
      </c>
      <c r="Q121">
        <f t="shared" si="16"/>
        <v>18</v>
      </c>
      <c r="R121">
        <v>51587</v>
      </c>
      <c r="S121">
        <v>33.9</v>
      </c>
      <c r="T121">
        <v>11.2</v>
      </c>
      <c r="U121">
        <v>18.600000000000001</v>
      </c>
      <c r="V121">
        <v>0</v>
      </c>
      <c r="W121" t="s">
        <v>5</v>
      </c>
      <c r="X121">
        <v>15</v>
      </c>
      <c r="Y121">
        <v>17</v>
      </c>
      <c r="Z121">
        <v>22</v>
      </c>
      <c r="AA121">
        <f t="shared" si="17"/>
        <v>3</v>
      </c>
    </row>
    <row r="122" spans="1:27" x14ac:dyDescent="0.25">
      <c r="A122">
        <v>121</v>
      </c>
      <c r="B122">
        <v>2.5714299999999999</v>
      </c>
      <c r="C122">
        <f t="shared" si="9"/>
        <v>0</v>
      </c>
      <c r="D122">
        <f t="shared" si="10"/>
        <v>1</v>
      </c>
      <c r="E122">
        <v>2</v>
      </c>
      <c r="F122">
        <v>42</v>
      </c>
      <c r="G122">
        <v>0</v>
      </c>
      <c r="H122">
        <v>1</v>
      </c>
      <c r="I122">
        <v>1</v>
      </c>
      <c r="J122">
        <f t="shared" si="11"/>
        <v>0</v>
      </c>
      <c r="K122">
        <f t="shared" si="12"/>
        <v>0</v>
      </c>
      <c r="L122">
        <v>1</v>
      </c>
      <c r="M122">
        <f t="shared" si="13"/>
        <v>23.4</v>
      </c>
      <c r="N122">
        <v>21</v>
      </c>
      <c r="O122">
        <f t="shared" si="14"/>
        <v>1</v>
      </c>
      <c r="P122">
        <f t="shared" si="15"/>
        <v>0</v>
      </c>
      <c r="Q122">
        <f t="shared" si="16"/>
        <v>0</v>
      </c>
      <c r="R122">
        <v>40078</v>
      </c>
      <c r="S122">
        <v>36.799999999999997</v>
      </c>
      <c r="T122">
        <v>8.5</v>
      </c>
      <c r="U122">
        <v>14.9</v>
      </c>
      <c r="V122">
        <v>0</v>
      </c>
      <c r="W122" t="s">
        <v>5</v>
      </c>
      <c r="X122">
        <v>0</v>
      </c>
      <c r="Y122">
        <v>0</v>
      </c>
      <c r="Z122">
        <v>0</v>
      </c>
      <c r="AA122">
        <f t="shared" si="17"/>
        <v>0</v>
      </c>
    </row>
    <row r="123" spans="1:27" x14ac:dyDescent="0.25">
      <c r="A123">
        <v>122</v>
      </c>
      <c r="B123">
        <v>1.9339999999999999</v>
      </c>
      <c r="C123">
        <f t="shared" si="9"/>
        <v>1</v>
      </c>
      <c r="D123">
        <f t="shared" si="10"/>
        <v>0</v>
      </c>
      <c r="E123">
        <v>2</v>
      </c>
      <c r="F123">
        <v>21</v>
      </c>
      <c r="G123">
        <v>0</v>
      </c>
      <c r="H123">
        <v>1</v>
      </c>
      <c r="I123">
        <v>1</v>
      </c>
      <c r="J123">
        <f t="shared" si="11"/>
        <v>0</v>
      </c>
      <c r="K123">
        <f t="shared" si="12"/>
        <v>0</v>
      </c>
      <c r="L123">
        <v>1</v>
      </c>
      <c r="M123">
        <f t="shared" si="13"/>
        <v>32.6</v>
      </c>
      <c r="N123">
        <v>12</v>
      </c>
      <c r="O123">
        <f t="shared" si="14"/>
        <v>1</v>
      </c>
      <c r="P123">
        <f t="shared" si="15"/>
        <v>1</v>
      </c>
      <c r="Q123">
        <f t="shared" si="16"/>
        <v>16.333333333333332</v>
      </c>
      <c r="R123">
        <v>55275</v>
      </c>
      <c r="S123">
        <v>22.7</v>
      </c>
      <c r="T123">
        <v>7.2</v>
      </c>
      <c r="U123">
        <v>25.4</v>
      </c>
      <c r="V123">
        <v>0</v>
      </c>
      <c r="W123" t="s">
        <v>5</v>
      </c>
      <c r="X123">
        <v>16</v>
      </c>
      <c r="Y123">
        <v>13</v>
      </c>
      <c r="Z123">
        <v>20</v>
      </c>
      <c r="AA123">
        <f t="shared" si="17"/>
        <v>3</v>
      </c>
    </row>
    <row r="124" spans="1:27" x14ac:dyDescent="0.25">
      <c r="A124">
        <v>123</v>
      </c>
      <c r="B124">
        <v>3.8553000000000002</v>
      </c>
      <c r="C124">
        <f t="shared" si="9"/>
        <v>0</v>
      </c>
      <c r="D124">
        <f t="shared" si="10"/>
        <v>1</v>
      </c>
      <c r="E124">
        <v>2</v>
      </c>
      <c r="F124">
        <v>49</v>
      </c>
      <c r="G124">
        <v>1</v>
      </c>
      <c r="H124">
        <v>1</v>
      </c>
      <c r="I124">
        <v>0</v>
      </c>
      <c r="J124">
        <f t="shared" si="11"/>
        <v>0</v>
      </c>
      <c r="K124">
        <f t="shared" si="12"/>
        <v>0</v>
      </c>
      <c r="L124">
        <v>1</v>
      </c>
      <c r="M124">
        <f t="shared" si="13"/>
        <v>38.200000000000003</v>
      </c>
      <c r="N124">
        <v>83</v>
      </c>
      <c r="O124">
        <f t="shared" si="14"/>
        <v>0</v>
      </c>
      <c r="P124">
        <f t="shared" si="15"/>
        <v>1</v>
      </c>
      <c r="Q124">
        <f t="shared" si="16"/>
        <v>17.666666666666668</v>
      </c>
      <c r="R124">
        <v>57297</v>
      </c>
      <c r="S124">
        <v>23.2</v>
      </c>
      <c r="T124">
        <v>8</v>
      </c>
      <c r="U124">
        <v>30.2</v>
      </c>
      <c r="V124">
        <v>0</v>
      </c>
      <c r="W124" t="s">
        <v>7</v>
      </c>
      <c r="X124">
        <v>14</v>
      </c>
      <c r="Y124">
        <v>17</v>
      </c>
      <c r="Z124">
        <v>22</v>
      </c>
      <c r="AA124">
        <f t="shared" si="17"/>
        <v>3</v>
      </c>
    </row>
    <row r="125" spans="1:27" x14ac:dyDescent="0.25">
      <c r="A125">
        <v>124</v>
      </c>
      <c r="B125">
        <v>2.5457200000000002</v>
      </c>
      <c r="C125">
        <f t="shared" si="9"/>
        <v>0</v>
      </c>
      <c r="D125">
        <f t="shared" si="10"/>
        <v>1</v>
      </c>
      <c r="E125">
        <v>2</v>
      </c>
      <c r="F125">
        <v>54</v>
      </c>
      <c r="G125">
        <v>0</v>
      </c>
      <c r="H125">
        <v>1</v>
      </c>
      <c r="I125">
        <v>0</v>
      </c>
      <c r="J125">
        <f t="shared" si="11"/>
        <v>0</v>
      </c>
      <c r="K125">
        <f t="shared" si="12"/>
        <v>0</v>
      </c>
      <c r="L125">
        <v>0</v>
      </c>
      <c r="M125">
        <f t="shared" si="13"/>
        <v>32.6</v>
      </c>
      <c r="N125">
        <v>55.01</v>
      </c>
      <c r="O125">
        <f t="shared" si="14"/>
        <v>0</v>
      </c>
      <c r="P125">
        <f t="shared" si="15"/>
        <v>0</v>
      </c>
      <c r="Q125">
        <f t="shared" si="16"/>
        <v>0</v>
      </c>
      <c r="R125">
        <v>55275</v>
      </c>
      <c r="S125">
        <v>22.7</v>
      </c>
      <c r="T125">
        <v>7.2</v>
      </c>
      <c r="U125">
        <v>25.4</v>
      </c>
      <c r="V125">
        <v>22</v>
      </c>
      <c r="W125" t="s">
        <v>7</v>
      </c>
      <c r="X125">
        <v>0</v>
      </c>
      <c r="Y125">
        <v>0</v>
      </c>
      <c r="Z125">
        <v>0</v>
      </c>
      <c r="AA125">
        <f t="shared" si="17"/>
        <v>0</v>
      </c>
    </row>
    <row r="126" spans="1:27" x14ac:dyDescent="0.25">
      <c r="A126">
        <v>125</v>
      </c>
      <c r="B126">
        <v>2.8403200000000002</v>
      </c>
      <c r="C126">
        <f t="shared" si="9"/>
        <v>0</v>
      </c>
      <c r="D126">
        <f t="shared" si="10"/>
        <v>0</v>
      </c>
      <c r="E126">
        <v>2</v>
      </c>
      <c r="F126">
        <v>19</v>
      </c>
      <c r="G126">
        <v>1</v>
      </c>
      <c r="H126">
        <v>1</v>
      </c>
      <c r="I126">
        <v>0</v>
      </c>
      <c r="J126">
        <f t="shared" si="11"/>
        <v>0</v>
      </c>
      <c r="K126">
        <f t="shared" si="12"/>
        <v>0</v>
      </c>
      <c r="L126">
        <v>1</v>
      </c>
      <c r="M126">
        <f t="shared" si="13"/>
        <v>17.3</v>
      </c>
      <c r="N126">
        <v>27</v>
      </c>
      <c r="O126">
        <f t="shared" si="14"/>
        <v>0</v>
      </c>
      <c r="P126">
        <f t="shared" si="15"/>
        <v>1</v>
      </c>
      <c r="Q126">
        <f t="shared" si="16"/>
        <v>17.666666666666668</v>
      </c>
      <c r="R126">
        <v>40945</v>
      </c>
      <c r="S126">
        <v>42.9</v>
      </c>
      <c r="T126">
        <v>5.2</v>
      </c>
      <c r="U126">
        <v>12.1</v>
      </c>
      <c r="V126">
        <v>0</v>
      </c>
      <c r="W126" t="s">
        <v>7</v>
      </c>
      <c r="X126">
        <v>15</v>
      </c>
      <c r="Y126">
        <v>20</v>
      </c>
      <c r="Z126">
        <v>18</v>
      </c>
      <c r="AA126">
        <f t="shared" si="17"/>
        <v>3</v>
      </c>
    </row>
    <row r="127" spans="1:27" x14ac:dyDescent="0.25">
      <c r="A127">
        <v>126</v>
      </c>
      <c r="B127">
        <v>3.67</v>
      </c>
      <c r="C127">
        <f t="shared" si="9"/>
        <v>0</v>
      </c>
      <c r="D127">
        <f t="shared" si="10"/>
        <v>1</v>
      </c>
      <c r="E127">
        <v>2</v>
      </c>
      <c r="F127">
        <v>24</v>
      </c>
      <c r="G127">
        <v>1</v>
      </c>
      <c r="H127">
        <v>1</v>
      </c>
      <c r="I127">
        <v>0</v>
      </c>
      <c r="J127">
        <f t="shared" si="11"/>
        <v>0</v>
      </c>
      <c r="K127">
        <f t="shared" si="12"/>
        <v>0</v>
      </c>
      <c r="L127">
        <v>1</v>
      </c>
      <c r="M127">
        <f t="shared" si="13"/>
        <v>15.5</v>
      </c>
      <c r="N127">
        <v>1</v>
      </c>
      <c r="O127">
        <f t="shared" si="14"/>
        <v>1</v>
      </c>
      <c r="P127">
        <f t="shared" si="15"/>
        <v>1</v>
      </c>
      <c r="Q127">
        <f t="shared" si="16"/>
        <v>15.666666666666666</v>
      </c>
      <c r="R127">
        <v>39457</v>
      </c>
      <c r="S127">
        <v>41.4</v>
      </c>
      <c r="T127">
        <v>6</v>
      </c>
      <c r="U127">
        <v>9.5</v>
      </c>
      <c r="V127">
        <v>0</v>
      </c>
      <c r="W127" t="s">
        <v>5</v>
      </c>
      <c r="X127">
        <v>15</v>
      </c>
      <c r="Y127">
        <v>15</v>
      </c>
      <c r="Z127">
        <v>17</v>
      </c>
      <c r="AA127">
        <f t="shared" si="17"/>
        <v>3</v>
      </c>
    </row>
    <row r="128" spans="1:27" x14ac:dyDescent="0.25">
      <c r="A128">
        <v>127</v>
      </c>
      <c r="B128">
        <v>3.7024300000000001</v>
      </c>
      <c r="C128">
        <f t="shared" si="9"/>
        <v>0</v>
      </c>
      <c r="D128">
        <f t="shared" si="10"/>
        <v>0</v>
      </c>
      <c r="E128">
        <v>2</v>
      </c>
      <c r="F128">
        <v>19</v>
      </c>
      <c r="G128">
        <v>1</v>
      </c>
      <c r="H128">
        <v>0</v>
      </c>
      <c r="I128">
        <v>1</v>
      </c>
      <c r="J128">
        <f t="shared" si="11"/>
        <v>0</v>
      </c>
      <c r="K128">
        <f t="shared" si="12"/>
        <v>0</v>
      </c>
      <c r="L128">
        <v>1</v>
      </c>
      <c r="M128">
        <f t="shared" si="13"/>
        <v>34.799999999999997</v>
      </c>
      <c r="N128">
        <v>40</v>
      </c>
      <c r="O128">
        <f t="shared" si="14"/>
        <v>1</v>
      </c>
      <c r="P128">
        <f t="shared" si="15"/>
        <v>1</v>
      </c>
      <c r="Q128">
        <f t="shared" si="16"/>
        <v>29.333333333333332</v>
      </c>
      <c r="R128">
        <v>37511</v>
      </c>
      <c r="S128">
        <v>15.1</v>
      </c>
      <c r="T128">
        <v>6.1</v>
      </c>
      <c r="U128">
        <v>28.7</v>
      </c>
      <c r="V128">
        <v>19</v>
      </c>
      <c r="W128" t="s">
        <v>5</v>
      </c>
      <c r="X128">
        <v>30</v>
      </c>
      <c r="Y128">
        <v>27</v>
      </c>
      <c r="Z128">
        <v>31</v>
      </c>
      <c r="AA128">
        <f t="shared" si="17"/>
        <v>3</v>
      </c>
    </row>
    <row r="129" spans="1:27" x14ac:dyDescent="0.25">
      <c r="A129">
        <v>128</v>
      </c>
      <c r="B129">
        <v>2.3130199999999999</v>
      </c>
      <c r="C129">
        <f t="shared" si="9"/>
        <v>0</v>
      </c>
      <c r="D129">
        <f t="shared" si="10"/>
        <v>1</v>
      </c>
      <c r="E129">
        <v>2</v>
      </c>
      <c r="F129">
        <v>23</v>
      </c>
      <c r="G129">
        <v>1</v>
      </c>
      <c r="H129">
        <v>0</v>
      </c>
      <c r="I129">
        <v>1</v>
      </c>
      <c r="J129">
        <f t="shared" si="11"/>
        <v>0</v>
      </c>
      <c r="K129">
        <f t="shared" si="12"/>
        <v>0</v>
      </c>
      <c r="L129">
        <v>1</v>
      </c>
      <c r="M129">
        <f t="shared" si="13"/>
        <v>31.8</v>
      </c>
      <c r="N129">
        <v>56</v>
      </c>
      <c r="O129">
        <f t="shared" si="14"/>
        <v>0</v>
      </c>
      <c r="P129">
        <f t="shared" si="15"/>
        <v>1</v>
      </c>
      <c r="Q129">
        <f t="shared" si="16"/>
        <v>23.333333333333332</v>
      </c>
      <c r="R129">
        <v>39260</v>
      </c>
      <c r="S129">
        <v>23.4</v>
      </c>
      <c r="T129">
        <v>5.8</v>
      </c>
      <c r="U129">
        <v>26</v>
      </c>
      <c r="V129">
        <v>0</v>
      </c>
      <c r="W129" t="s">
        <v>7</v>
      </c>
      <c r="X129">
        <v>24</v>
      </c>
      <c r="Y129">
        <v>21</v>
      </c>
      <c r="Z129">
        <v>25</v>
      </c>
      <c r="AA129">
        <f t="shared" si="17"/>
        <v>3</v>
      </c>
    </row>
    <row r="130" spans="1:27" x14ac:dyDescent="0.25">
      <c r="A130">
        <v>129</v>
      </c>
      <c r="B130">
        <v>2.21909</v>
      </c>
      <c r="C130">
        <f t="shared" ref="C130:C193" si="18">IF(B130&lt;2,1,0)</f>
        <v>0</v>
      </c>
      <c r="D130">
        <f t="shared" ref="D130:D193" si="19">IF(F130&gt;22,1,0)</f>
        <v>1</v>
      </c>
      <c r="E130">
        <v>2</v>
      </c>
      <c r="F130">
        <v>34</v>
      </c>
      <c r="G130">
        <v>0</v>
      </c>
      <c r="H130">
        <v>0</v>
      </c>
      <c r="I130">
        <v>1</v>
      </c>
      <c r="J130">
        <f t="shared" ref="J130:J193" si="20">IF(E130=3,1,0)</f>
        <v>0</v>
      </c>
      <c r="K130">
        <f t="shared" ref="K130:K193" si="21">IF(E130=4,1,0)</f>
        <v>0</v>
      </c>
      <c r="L130">
        <v>0</v>
      </c>
      <c r="M130">
        <f t="shared" ref="M130:M193" si="22">T130+U130</f>
        <v>22.9</v>
      </c>
      <c r="N130">
        <v>41</v>
      </c>
      <c r="O130">
        <f t="shared" ref="O130:O193" si="23">IF(W130="CTE",1,0)</f>
        <v>1</v>
      </c>
      <c r="P130">
        <f t="shared" ref="P130:P193" si="24">IF(AA130&gt;0,1,0)</f>
        <v>0</v>
      </c>
      <c r="Q130">
        <f t="shared" ref="Q130:Q193" si="25">IF(P130&gt;0,SUM(X130:Z130)/AA130,0)</f>
        <v>0</v>
      </c>
      <c r="R130">
        <v>44940</v>
      </c>
      <c r="S130">
        <v>38</v>
      </c>
      <c r="T130">
        <v>7.4</v>
      </c>
      <c r="U130">
        <v>15.5</v>
      </c>
      <c r="V130">
        <v>0</v>
      </c>
      <c r="W130" t="s">
        <v>5</v>
      </c>
      <c r="X130">
        <v>0</v>
      </c>
      <c r="Y130">
        <v>0</v>
      </c>
      <c r="Z130">
        <v>0</v>
      </c>
      <c r="AA130">
        <f t="shared" ref="AA130:AA193" si="26">COUNTIF(X130:Z130,"&gt;0")</f>
        <v>0</v>
      </c>
    </row>
    <row r="131" spans="1:27" x14ac:dyDescent="0.25">
      <c r="A131">
        <v>130</v>
      </c>
      <c r="B131">
        <v>2.44333</v>
      </c>
      <c r="C131">
        <f t="shared" si="18"/>
        <v>0</v>
      </c>
      <c r="D131">
        <f t="shared" si="19"/>
        <v>0</v>
      </c>
      <c r="E131">
        <v>4</v>
      </c>
      <c r="F131">
        <v>19</v>
      </c>
      <c r="G131">
        <v>1</v>
      </c>
      <c r="H131">
        <v>1</v>
      </c>
      <c r="I131">
        <v>1</v>
      </c>
      <c r="J131">
        <f t="shared" si="20"/>
        <v>0</v>
      </c>
      <c r="K131">
        <f t="shared" si="21"/>
        <v>1</v>
      </c>
      <c r="L131">
        <v>0</v>
      </c>
      <c r="M131">
        <f t="shared" si="22"/>
        <v>40</v>
      </c>
      <c r="N131">
        <v>9</v>
      </c>
      <c r="O131">
        <f t="shared" si="23"/>
        <v>0</v>
      </c>
      <c r="P131">
        <f t="shared" si="24"/>
        <v>1</v>
      </c>
      <c r="Q131">
        <f t="shared" si="25"/>
        <v>17</v>
      </c>
      <c r="R131">
        <v>54629</v>
      </c>
      <c r="S131">
        <v>20.5</v>
      </c>
      <c r="T131">
        <v>8</v>
      </c>
      <c r="U131">
        <v>32</v>
      </c>
      <c r="V131">
        <v>0</v>
      </c>
      <c r="W131" t="s">
        <v>7</v>
      </c>
      <c r="X131">
        <v>18</v>
      </c>
      <c r="Y131">
        <v>16</v>
      </c>
      <c r="Z131">
        <v>17</v>
      </c>
      <c r="AA131">
        <f t="shared" si="26"/>
        <v>3</v>
      </c>
    </row>
    <row r="132" spans="1:27" x14ac:dyDescent="0.25">
      <c r="A132">
        <v>131</v>
      </c>
      <c r="B132">
        <v>2.38462</v>
      </c>
      <c r="C132">
        <f t="shared" si="18"/>
        <v>0</v>
      </c>
      <c r="D132">
        <f t="shared" si="19"/>
        <v>0</v>
      </c>
      <c r="E132">
        <v>2</v>
      </c>
      <c r="F132">
        <v>19</v>
      </c>
      <c r="G132">
        <v>1</v>
      </c>
      <c r="H132">
        <v>0</v>
      </c>
      <c r="I132">
        <v>0</v>
      </c>
      <c r="J132">
        <f t="shared" si="20"/>
        <v>0</v>
      </c>
      <c r="K132">
        <f t="shared" si="21"/>
        <v>0</v>
      </c>
      <c r="L132">
        <v>1</v>
      </c>
      <c r="M132">
        <f t="shared" si="22"/>
        <v>31.799999999999997</v>
      </c>
      <c r="N132">
        <v>13</v>
      </c>
      <c r="O132">
        <f t="shared" si="23"/>
        <v>0</v>
      </c>
      <c r="P132">
        <f t="shared" si="24"/>
        <v>0</v>
      </c>
      <c r="Q132">
        <f t="shared" si="25"/>
        <v>0</v>
      </c>
      <c r="R132">
        <v>46095</v>
      </c>
      <c r="S132">
        <v>26.7</v>
      </c>
      <c r="T132">
        <v>7.9</v>
      </c>
      <c r="U132">
        <v>23.9</v>
      </c>
      <c r="V132">
        <v>14</v>
      </c>
      <c r="W132" t="s">
        <v>7</v>
      </c>
      <c r="X132">
        <v>0</v>
      </c>
      <c r="Y132">
        <v>0</v>
      </c>
      <c r="Z132">
        <v>0</v>
      </c>
      <c r="AA132">
        <f t="shared" si="26"/>
        <v>0</v>
      </c>
    </row>
    <row r="133" spans="1:27" x14ac:dyDescent="0.25">
      <c r="A133">
        <v>132</v>
      </c>
      <c r="B133">
        <v>3.12846</v>
      </c>
      <c r="C133">
        <f t="shared" si="18"/>
        <v>0</v>
      </c>
      <c r="D133">
        <f t="shared" si="19"/>
        <v>0</v>
      </c>
      <c r="E133">
        <v>2</v>
      </c>
      <c r="F133">
        <v>19</v>
      </c>
      <c r="G133">
        <v>1</v>
      </c>
      <c r="H133">
        <v>0</v>
      </c>
      <c r="I133">
        <v>1</v>
      </c>
      <c r="J133">
        <f t="shared" si="20"/>
        <v>0</v>
      </c>
      <c r="K133">
        <f t="shared" si="21"/>
        <v>0</v>
      </c>
      <c r="L133">
        <v>1</v>
      </c>
      <c r="M133">
        <f t="shared" si="22"/>
        <v>32.6</v>
      </c>
      <c r="N133">
        <v>13</v>
      </c>
      <c r="O133">
        <f t="shared" si="23"/>
        <v>0</v>
      </c>
      <c r="P133">
        <f t="shared" si="24"/>
        <v>1</v>
      </c>
      <c r="Q133">
        <f t="shared" si="25"/>
        <v>21</v>
      </c>
      <c r="R133">
        <v>55275</v>
      </c>
      <c r="S133">
        <v>22.7</v>
      </c>
      <c r="T133">
        <v>7.2</v>
      </c>
      <c r="U133">
        <v>25.4</v>
      </c>
      <c r="V133">
        <v>7</v>
      </c>
      <c r="W133" t="s">
        <v>7</v>
      </c>
      <c r="X133">
        <v>22</v>
      </c>
      <c r="Y133">
        <v>19</v>
      </c>
      <c r="Z133">
        <v>22</v>
      </c>
      <c r="AA133">
        <f t="shared" si="26"/>
        <v>3</v>
      </c>
    </row>
    <row r="134" spans="1:27" x14ac:dyDescent="0.25">
      <c r="A134">
        <v>133</v>
      </c>
      <c r="B134">
        <v>2.9313199999999999</v>
      </c>
      <c r="C134">
        <f t="shared" si="18"/>
        <v>0</v>
      </c>
      <c r="D134">
        <f t="shared" si="19"/>
        <v>0</v>
      </c>
      <c r="E134">
        <v>2</v>
      </c>
      <c r="F134">
        <v>20</v>
      </c>
      <c r="G134">
        <v>0</v>
      </c>
      <c r="H134">
        <v>1</v>
      </c>
      <c r="I134">
        <v>1</v>
      </c>
      <c r="J134">
        <f t="shared" si="20"/>
        <v>0</v>
      </c>
      <c r="K134">
        <f t="shared" si="21"/>
        <v>0</v>
      </c>
      <c r="L134">
        <v>1</v>
      </c>
      <c r="M134">
        <f t="shared" si="22"/>
        <v>17.399999999999999</v>
      </c>
      <c r="N134">
        <v>53</v>
      </c>
      <c r="O134">
        <f t="shared" si="23"/>
        <v>1</v>
      </c>
      <c r="P134">
        <f t="shared" si="24"/>
        <v>1</v>
      </c>
      <c r="Q134">
        <f t="shared" si="25"/>
        <v>19</v>
      </c>
      <c r="R134">
        <v>34427</v>
      </c>
      <c r="S134">
        <v>48.1</v>
      </c>
      <c r="T134">
        <v>7.4</v>
      </c>
      <c r="U134">
        <v>10</v>
      </c>
      <c r="V134">
        <v>0</v>
      </c>
      <c r="W134" t="s">
        <v>5</v>
      </c>
      <c r="X134">
        <v>20</v>
      </c>
      <c r="Y134">
        <v>20</v>
      </c>
      <c r="Z134">
        <v>17</v>
      </c>
      <c r="AA134">
        <f t="shared" si="26"/>
        <v>3</v>
      </c>
    </row>
    <row r="135" spans="1:27" x14ac:dyDescent="0.25">
      <c r="A135">
        <v>134</v>
      </c>
      <c r="B135">
        <v>1.6765699999999999</v>
      </c>
      <c r="C135">
        <f t="shared" si="18"/>
        <v>1</v>
      </c>
      <c r="D135">
        <f t="shared" si="19"/>
        <v>1</v>
      </c>
      <c r="E135">
        <v>2</v>
      </c>
      <c r="F135">
        <v>28</v>
      </c>
      <c r="G135">
        <v>1</v>
      </c>
      <c r="H135">
        <v>1</v>
      </c>
      <c r="I135">
        <v>0</v>
      </c>
      <c r="J135">
        <f t="shared" si="20"/>
        <v>0</v>
      </c>
      <c r="K135">
        <f t="shared" si="21"/>
        <v>0</v>
      </c>
      <c r="L135">
        <v>1</v>
      </c>
      <c r="M135">
        <f t="shared" si="22"/>
        <v>15.5</v>
      </c>
      <c r="N135">
        <v>25</v>
      </c>
      <c r="O135">
        <f t="shared" si="23"/>
        <v>1</v>
      </c>
      <c r="P135">
        <f t="shared" si="24"/>
        <v>1</v>
      </c>
      <c r="Q135">
        <f t="shared" si="25"/>
        <v>14.666666666666666</v>
      </c>
      <c r="R135">
        <v>39457</v>
      </c>
      <c r="S135">
        <v>41.4</v>
      </c>
      <c r="T135">
        <v>6</v>
      </c>
      <c r="U135">
        <v>9.5</v>
      </c>
      <c r="V135">
        <v>0</v>
      </c>
      <c r="W135" t="s">
        <v>5</v>
      </c>
      <c r="X135">
        <v>14</v>
      </c>
      <c r="Y135">
        <v>15</v>
      </c>
      <c r="Z135">
        <v>15</v>
      </c>
      <c r="AA135">
        <f t="shared" si="26"/>
        <v>3</v>
      </c>
    </row>
    <row r="136" spans="1:27" x14ac:dyDescent="0.25">
      <c r="A136">
        <v>135</v>
      </c>
      <c r="B136">
        <v>1.534</v>
      </c>
      <c r="C136">
        <f t="shared" si="18"/>
        <v>1</v>
      </c>
      <c r="D136">
        <f t="shared" si="19"/>
        <v>1</v>
      </c>
      <c r="E136">
        <v>2</v>
      </c>
      <c r="F136">
        <v>26</v>
      </c>
      <c r="G136">
        <v>1</v>
      </c>
      <c r="H136">
        <v>1</v>
      </c>
      <c r="I136">
        <v>0</v>
      </c>
      <c r="J136">
        <f t="shared" si="20"/>
        <v>0</v>
      </c>
      <c r="K136">
        <f t="shared" si="21"/>
        <v>0</v>
      </c>
      <c r="L136">
        <v>1</v>
      </c>
      <c r="M136">
        <f t="shared" si="22"/>
        <v>40</v>
      </c>
      <c r="N136">
        <v>9</v>
      </c>
      <c r="O136">
        <f t="shared" si="23"/>
        <v>0</v>
      </c>
      <c r="P136">
        <f t="shared" si="24"/>
        <v>1</v>
      </c>
      <c r="Q136">
        <f t="shared" si="25"/>
        <v>21.333333333333332</v>
      </c>
      <c r="R136">
        <v>54629</v>
      </c>
      <c r="S136">
        <v>20.5</v>
      </c>
      <c r="T136">
        <v>8</v>
      </c>
      <c r="U136">
        <v>32</v>
      </c>
      <c r="V136">
        <v>0</v>
      </c>
      <c r="W136" t="s">
        <v>7</v>
      </c>
      <c r="X136">
        <v>18</v>
      </c>
      <c r="Y136">
        <v>24</v>
      </c>
      <c r="Z136">
        <v>22</v>
      </c>
      <c r="AA136">
        <f t="shared" si="26"/>
        <v>3</v>
      </c>
    </row>
    <row r="137" spans="1:27" x14ac:dyDescent="0.25">
      <c r="A137">
        <v>136</v>
      </c>
      <c r="B137">
        <v>3.40293</v>
      </c>
      <c r="C137">
        <f t="shared" si="18"/>
        <v>0</v>
      </c>
      <c r="D137">
        <f t="shared" si="19"/>
        <v>0</v>
      </c>
      <c r="E137">
        <v>2</v>
      </c>
      <c r="F137">
        <v>21</v>
      </c>
      <c r="G137">
        <v>1</v>
      </c>
      <c r="H137">
        <v>1</v>
      </c>
      <c r="I137">
        <v>0</v>
      </c>
      <c r="J137">
        <f t="shared" si="20"/>
        <v>0</v>
      </c>
      <c r="K137">
        <f t="shared" si="21"/>
        <v>0</v>
      </c>
      <c r="L137">
        <v>1</v>
      </c>
      <c r="M137">
        <f t="shared" si="22"/>
        <v>13</v>
      </c>
      <c r="N137">
        <v>58</v>
      </c>
      <c r="O137">
        <f t="shared" si="23"/>
        <v>0</v>
      </c>
      <c r="P137">
        <f t="shared" si="24"/>
        <v>0</v>
      </c>
      <c r="Q137">
        <f t="shared" si="25"/>
        <v>0</v>
      </c>
      <c r="R137">
        <v>40316</v>
      </c>
      <c r="S137">
        <v>44.3</v>
      </c>
      <c r="T137">
        <v>5.3</v>
      </c>
      <c r="U137">
        <v>7.7</v>
      </c>
      <c r="V137">
        <v>0</v>
      </c>
      <c r="W137" t="s">
        <v>7</v>
      </c>
      <c r="X137">
        <v>0</v>
      </c>
      <c r="Y137">
        <v>0</v>
      </c>
      <c r="Z137">
        <v>0</v>
      </c>
      <c r="AA137">
        <f t="shared" si="26"/>
        <v>0</v>
      </c>
    </row>
    <row r="138" spans="1:27" x14ac:dyDescent="0.25">
      <c r="A138">
        <v>137</v>
      </c>
      <c r="B138">
        <v>2.15462</v>
      </c>
      <c r="C138">
        <f t="shared" si="18"/>
        <v>0</v>
      </c>
      <c r="D138">
        <f t="shared" si="19"/>
        <v>1</v>
      </c>
      <c r="E138">
        <v>2</v>
      </c>
      <c r="F138">
        <v>26</v>
      </c>
      <c r="G138">
        <v>0</v>
      </c>
      <c r="H138">
        <v>1</v>
      </c>
      <c r="I138">
        <v>0</v>
      </c>
      <c r="J138">
        <f t="shared" si="20"/>
        <v>0</v>
      </c>
      <c r="K138">
        <f t="shared" si="21"/>
        <v>0</v>
      </c>
      <c r="L138">
        <v>1</v>
      </c>
      <c r="M138">
        <f t="shared" si="22"/>
        <v>40</v>
      </c>
      <c r="N138">
        <v>25</v>
      </c>
      <c r="O138">
        <f t="shared" si="23"/>
        <v>1</v>
      </c>
      <c r="P138">
        <f t="shared" si="24"/>
        <v>1</v>
      </c>
      <c r="Q138">
        <f t="shared" si="25"/>
        <v>22.333333333333332</v>
      </c>
      <c r="R138">
        <v>54629</v>
      </c>
      <c r="S138">
        <v>20.5</v>
      </c>
      <c r="T138">
        <v>8</v>
      </c>
      <c r="U138">
        <v>32</v>
      </c>
      <c r="V138">
        <v>0</v>
      </c>
      <c r="W138" t="s">
        <v>5</v>
      </c>
      <c r="X138">
        <v>16</v>
      </c>
      <c r="Y138">
        <v>20</v>
      </c>
      <c r="Z138">
        <v>31</v>
      </c>
      <c r="AA138">
        <f t="shared" si="26"/>
        <v>3</v>
      </c>
    </row>
    <row r="139" spans="1:27" x14ac:dyDescent="0.25">
      <c r="A139">
        <v>138</v>
      </c>
      <c r="B139">
        <v>3.2395800000000001</v>
      </c>
      <c r="C139">
        <f t="shared" si="18"/>
        <v>0</v>
      </c>
      <c r="D139">
        <f t="shared" si="19"/>
        <v>0</v>
      </c>
      <c r="E139">
        <v>2</v>
      </c>
      <c r="F139">
        <v>20</v>
      </c>
      <c r="G139">
        <v>1</v>
      </c>
      <c r="H139">
        <v>1</v>
      </c>
      <c r="I139">
        <v>0</v>
      </c>
      <c r="J139">
        <f t="shared" si="20"/>
        <v>0</v>
      </c>
      <c r="K139">
        <f t="shared" si="21"/>
        <v>0</v>
      </c>
      <c r="L139">
        <v>1</v>
      </c>
      <c r="M139">
        <f t="shared" si="22"/>
        <v>29.9</v>
      </c>
      <c r="N139">
        <v>75</v>
      </c>
      <c r="O139">
        <f t="shared" si="23"/>
        <v>1</v>
      </c>
      <c r="P139">
        <f t="shared" si="24"/>
        <v>1</v>
      </c>
      <c r="Q139">
        <f t="shared" si="25"/>
        <v>17</v>
      </c>
      <c r="R139">
        <v>43148</v>
      </c>
      <c r="S139">
        <v>30.6</v>
      </c>
      <c r="T139">
        <v>8.1</v>
      </c>
      <c r="U139">
        <v>21.8</v>
      </c>
      <c r="V139">
        <v>0</v>
      </c>
      <c r="W139" t="s">
        <v>5</v>
      </c>
      <c r="X139">
        <v>19</v>
      </c>
      <c r="Y139">
        <v>17</v>
      </c>
      <c r="Z139">
        <v>15</v>
      </c>
      <c r="AA139">
        <f t="shared" si="26"/>
        <v>3</v>
      </c>
    </row>
    <row r="140" spans="1:27" x14ac:dyDescent="0.25">
      <c r="A140">
        <v>139</v>
      </c>
      <c r="B140">
        <v>2.8403999999999998</v>
      </c>
      <c r="C140">
        <f t="shared" si="18"/>
        <v>0</v>
      </c>
      <c r="D140">
        <f t="shared" si="19"/>
        <v>0</v>
      </c>
      <c r="E140">
        <v>2</v>
      </c>
      <c r="F140">
        <v>21</v>
      </c>
      <c r="G140">
        <v>0</v>
      </c>
      <c r="H140">
        <v>1</v>
      </c>
      <c r="I140">
        <v>1</v>
      </c>
      <c r="J140">
        <f t="shared" si="20"/>
        <v>0</v>
      </c>
      <c r="K140">
        <f t="shared" si="21"/>
        <v>0</v>
      </c>
      <c r="L140">
        <v>1</v>
      </c>
      <c r="M140">
        <f t="shared" si="22"/>
        <v>13.4</v>
      </c>
      <c r="N140">
        <v>25</v>
      </c>
      <c r="O140">
        <f t="shared" si="23"/>
        <v>0</v>
      </c>
      <c r="P140">
        <f t="shared" si="24"/>
        <v>0</v>
      </c>
      <c r="Q140">
        <f t="shared" si="25"/>
        <v>0</v>
      </c>
      <c r="R140">
        <v>17188</v>
      </c>
      <c r="S140">
        <v>33</v>
      </c>
      <c r="T140">
        <v>3.1</v>
      </c>
      <c r="U140">
        <v>10.3</v>
      </c>
      <c r="V140">
        <v>35</v>
      </c>
      <c r="W140" t="s">
        <v>7</v>
      </c>
      <c r="X140">
        <v>0</v>
      </c>
      <c r="Y140">
        <v>0</v>
      </c>
      <c r="Z140">
        <v>0</v>
      </c>
      <c r="AA140">
        <f t="shared" si="26"/>
        <v>0</v>
      </c>
    </row>
    <row r="141" spans="1:27" x14ac:dyDescent="0.25">
      <c r="A141">
        <v>140</v>
      </c>
      <c r="B141">
        <v>2</v>
      </c>
      <c r="C141">
        <f t="shared" si="18"/>
        <v>0</v>
      </c>
      <c r="D141">
        <f t="shared" si="19"/>
        <v>1</v>
      </c>
      <c r="E141">
        <v>2</v>
      </c>
      <c r="F141">
        <v>29</v>
      </c>
      <c r="G141">
        <v>1</v>
      </c>
      <c r="H141">
        <v>1</v>
      </c>
      <c r="I141">
        <v>0</v>
      </c>
      <c r="J141">
        <f t="shared" si="20"/>
        <v>0</v>
      </c>
      <c r="K141">
        <f t="shared" si="21"/>
        <v>0</v>
      </c>
      <c r="L141">
        <v>1</v>
      </c>
      <c r="M141">
        <f t="shared" si="22"/>
        <v>17.3</v>
      </c>
      <c r="N141">
        <v>9</v>
      </c>
      <c r="O141">
        <f t="shared" si="23"/>
        <v>1</v>
      </c>
      <c r="P141">
        <f t="shared" si="24"/>
        <v>1</v>
      </c>
      <c r="Q141">
        <f t="shared" si="25"/>
        <v>11.333333333333334</v>
      </c>
      <c r="R141">
        <v>40945</v>
      </c>
      <c r="S141">
        <v>42.9</v>
      </c>
      <c r="T141">
        <v>5.2</v>
      </c>
      <c r="U141">
        <v>12.1</v>
      </c>
      <c r="V141">
        <v>15</v>
      </c>
      <c r="W141" t="s">
        <v>5</v>
      </c>
      <c r="X141">
        <v>14</v>
      </c>
      <c r="Y141">
        <v>6</v>
      </c>
      <c r="Z141">
        <v>14</v>
      </c>
      <c r="AA141">
        <f t="shared" si="26"/>
        <v>3</v>
      </c>
    </row>
    <row r="142" spans="1:27" x14ac:dyDescent="0.25">
      <c r="A142">
        <v>141</v>
      </c>
      <c r="B142">
        <v>1.54714</v>
      </c>
      <c r="C142">
        <f t="shared" si="18"/>
        <v>1</v>
      </c>
      <c r="D142">
        <f t="shared" si="19"/>
        <v>0</v>
      </c>
      <c r="E142">
        <v>2</v>
      </c>
      <c r="F142">
        <v>20</v>
      </c>
      <c r="G142">
        <v>1</v>
      </c>
      <c r="H142">
        <v>1</v>
      </c>
      <c r="I142">
        <v>0</v>
      </c>
      <c r="J142">
        <f t="shared" si="20"/>
        <v>0</v>
      </c>
      <c r="K142">
        <f t="shared" si="21"/>
        <v>0</v>
      </c>
      <c r="L142">
        <v>1</v>
      </c>
      <c r="M142">
        <f t="shared" si="22"/>
        <v>22</v>
      </c>
      <c r="N142">
        <v>14</v>
      </c>
      <c r="O142">
        <f t="shared" si="23"/>
        <v>1</v>
      </c>
      <c r="P142">
        <f t="shared" si="24"/>
        <v>1</v>
      </c>
      <c r="Q142">
        <f t="shared" si="25"/>
        <v>14.333333333333334</v>
      </c>
      <c r="R142">
        <v>42079</v>
      </c>
      <c r="S142">
        <v>35</v>
      </c>
      <c r="T142">
        <v>7.6</v>
      </c>
      <c r="U142">
        <v>14.4</v>
      </c>
      <c r="V142">
        <v>0</v>
      </c>
      <c r="W142" t="s">
        <v>5</v>
      </c>
      <c r="X142">
        <v>14</v>
      </c>
      <c r="Y142">
        <v>14</v>
      </c>
      <c r="Z142">
        <v>15</v>
      </c>
      <c r="AA142">
        <f t="shared" si="26"/>
        <v>3</v>
      </c>
    </row>
    <row r="143" spans="1:27" x14ac:dyDescent="0.25">
      <c r="A143">
        <v>142</v>
      </c>
      <c r="B143">
        <v>1.9045700000000001</v>
      </c>
      <c r="C143">
        <f t="shared" si="18"/>
        <v>1</v>
      </c>
      <c r="D143">
        <f t="shared" si="19"/>
        <v>0</v>
      </c>
      <c r="E143">
        <v>2</v>
      </c>
      <c r="F143">
        <v>20</v>
      </c>
      <c r="G143">
        <v>1</v>
      </c>
      <c r="H143">
        <v>0</v>
      </c>
      <c r="I143">
        <v>0</v>
      </c>
      <c r="J143">
        <f t="shared" si="20"/>
        <v>0</v>
      </c>
      <c r="K143">
        <f t="shared" si="21"/>
        <v>0</v>
      </c>
      <c r="L143">
        <v>1</v>
      </c>
      <c r="M143">
        <f t="shared" si="22"/>
        <v>29.8</v>
      </c>
      <c r="N143">
        <v>28</v>
      </c>
      <c r="O143">
        <f t="shared" si="23"/>
        <v>1</v>
      </c>
      <c r="P143">
        <f t="shared" si="24"/>
        <v>1</v>
      </c>
      <c r="Q143">
        <f t="shared" si="25"/>
        <v>19</v>
      </c>
      <c r="R143">
        <v>51587</v>
      </c>
      <c r="S143">
        <v>33.9</v>
      </c>
      <c r="T143">
        <v>11.2</v>
      </c>
      <c r="U143">
        <v>18.600000000000001</v>
      </c>
      <c r="V143">
        <v>0</v>
      </c>
      <c r="W143" t="s">
        <v>5</v>
      </c>
      <c r="X143">
        <v>18</v>
      </c>
      <c r="Y143">
        <v>20</v>
      </c>
      <c r="Z143">
        <v>19</v>
      </c>
      <c r="AA143">
        <f t="shared" si="26"/>
        <v>3</v>
      </c>
    </row>
    <row r="144" spans="1:27" x14ac:dyDescent="0.25">
      <c r="A144">
        <v>143</v>
      </c>
      <c r="B144">
        <v>3.2978399999999999</v>
      </c>
      <c r="C144">
        <f t="shared" si="18"/>
        <v>0</v>
      </c>
      <c r="D144">
        <f t="shared" si="19"/>
        <v>1</v>
      </c>
      <c r="E144">
        <v>2</v>
      </c>
      <c r="F144">
        <v>47</v>
      </c>
      <c r="G144">
        <v>0</v>
      </c>
      <c r="H144">
        <v>1</v>
      </c>
      <c r="I144">
        <v>0</v>
      </c>
      <c r="J144">
        <f t="shared" si="20"/>
        <v>0</v>
      </c>
      <c r="K144">
        <f t="shared" si="21"/>
        <v>0</v>
      </c>
      <c r="L144">
        <v>1</v>
      </c>
      <c r="M144">
        <f t="shared" si="22"/>
        <v>18.5</v>
      </c>
      <c r="N144">
        <v>37</v>
      </c>
      <c r="O144">
        <f t="shared" si="23"/>
        <v>1</v>
      </c>
      <c r="P144">
        <f t="shared" si="24"/>
        <v>1</v>
      </c>
      <c r="Q144">
        <f t="shared" si="25"/>
        <v>20.333333333333332</v>
      </c>
      <c r="R144">
        <v>33469</v>
      </c>
      <c r="S144">
        <v>40</v>
      </c>
      <c r="T144">
        <v>7.6</v>
      </c>
      <c r="U144">
        <v>10.9</v>
      </c>
      <c r="V144">
        <v>12</v>
      </c>
      <c r="W144" t="s">
        <v>5</v>
      </c>
      <c r="X144">
        <v>17</v>
      </c>
      <c r="Y144">
        <v>20</v>
      </c>
      <c r="Z144">
        <v>24</v>
      </c>
      <c r="AA144">
        <f t="shared" si="26"/>
        <v>3</v>
      </c>
    </row>
    <row r="145" spans="1:27" x14ac:dyDescent="0.25">
      <c r="A145">
        <v>144</v>
      </c>
      <c r="B145">
        <v>2.3711099999999998</v>
      </c>
      <c r="C145">
        <f t="shared" si="18"/>
        <v>0</v>
      </c>
      <c r="D145">
        <f t="shared" si="19"/>
        <v>0</v>
      </c>
      <c r="E145">
        <v>2</v>
      </c>
      <c r="F145">
        <v>19</v>
      </c>
      <c r="G145">
        <v>1</v>
      </c>
      <c r="H145">
        <v>0</v>
      </c>
      <c r="I145">
        <v>0</v>
      </c>
      <c r="J145">
        <f t="shared" si="20"/>
        <v>0</v>
      </c>
      <c r="K145">
        <f t="shared" si="21"/>
        <v>0</v>
      </c>
      <c r="L145">
        <v>1</v>
      </c>
      <c r="M145">
        <f t="shared" si="22"/>
        <v>13.2</v>
      </c>
      <c r="N145">
        <v>24</v>
      </c>
      <c r="O145">
        <f t="shared" si="23"/>
        <v>0</v>
      </c>
      <c r="P145">
        <f t="shared" si="24"/>
        <v>1</v>
      </c>
      <c r="Q145">
        <f t="shared" si="25"/>
        <v>21</v>
      </c>
      <c r="R145">
        <v>24208</v>
      </c>
      <c r="S145">
        <v>30.4</v>
      </c>
      <c r="T145">
        <v>3.8</v>
      </c>
      <c r="U145">
        <v>9.4</v>
      </c>
      <c r="V145">
        <v>0</v>
      </c>
      <c r="W145" t="s">
        <v>7</v>
      </c>
      <c r="X145">
        <v>16</v>
      </c>
      <c r="Y145">
        <v>22</v>
      </c>
      <c r="Z145">
        <v>25</v>
      </c>
      <c r="AA145">
        <f t="shared" si="26"/>
        <v>3</v>
      </c>
    </row>
    <row r="146" spans="1:27" x14ac:dyDescent="0.25">
      <c r="A146">
        <v>145</v>
      </c>
      <c r="B146">
        <v>1</v>
      </c>
      <c r="C146">
        <f t="shared" si="18"/>
        <v>1</v>
      </c>
      <c r="D146">
        <f t="shared" si="19"/>
        <v>0</v>
      </c>
      <c r="E146">
        <v>2</v>
      </c>
      <c r="F146">
        <v>19</v>
      </c>
      <c r="G146">
        <v>0</v>
      </c>
      <c r="H146">
        <v>1</v>
      </c>
      <c r="I146">
        <v>0</v>
      </c>
      <c r="J146">
        <f t="shared" si="20"/>
        <v>0</v>
      </c>
      <c r="K146">
        <f t="shared" si="21"/>
        <v>0</v>
      </c>
      <c r="L146">
        <v>1</v>
      </c>
      <c r="M146">
        <f t="shared" si="22"/>
        <v>40</v>
      </c>
      <c r="N146">
        <v>3</v>
      </c>
      <c r="O146">
        <f t="shared" si="23"/>
        <v>0</v>
      </c>
      <c r="P146">
        <f t="shared" si="24"/>
        <v>1</v>
      </c>
      <c r="Q146">
        <f t="shared" si="25"/>
        <v>11</v>
      </c>
      <c r="R146">
        <v>54629</v>
      </c>
      <c r="S146">
        <v>20.5</v>
      </c>
      <c r="T146">
        <v>8</v>
      </c>
      <c r="U146">
        <v>32</v>
      </c>
      <c r="V146">
        <v>0</v>
      </c>
      <c r="W146" t="s">
        <v>7</v>
      </c>
      <c r="X146">
        <v>15</v>
      </c>
      <c r="Y146">
        <v>7</v>
      </c>
      <c r="Z146">
        <v>11</v>
      </c>
      <c r="AA146">
        <f t="shared" si="26"/>
        <v>3</v>
      </c>
    </row>
    <row r="147" spans="1:27" x14ac:dyDescent="0.25">
      <c r="A147">
        <v>146</v>
      </c>
      <c r="B147">
        <v>3.18283</v>
      </c>
      <c r="C147">
        <f t="shared" si="18"/>
        <v>0</v>
      </c>
      <c r="D147">
        <f t="shared" si="19"/>
        <v>1</v>
      </c>
      <c r="E147">
        <v>3</v>
      </c>
      <c r="F147">
        <v>39</v>
      </c>
      <c r="G147">
        <v>0</v>
      </c>
      <c r="H147">
        <v>0</v>
      </c>
      <c r="I147">
        <v>1</v>
      </c>
      <c r="J147">
        <f t="shared" si="20"/>
        <v>1</v>
      </c>
      <c r="K147">
        <f t="shared" si="21"/>
        <v>0</v>
      </c>
      <c r="L147">
        <v>0</v>
      </c>
      <c r="M147">
        <f t="shared" si="22"/>
        <v>44.8</v>
      </c>
      <c r="N147">
        <v>60</v>
      </c>
      <c r="O147">
        <f t="shared" si="23"/>
        <v>1</v>
      </c>
      <c r="P147">
        <f t="shared" si="24"/>
        <v>1</v>
      </c>
      <c r="Q147">
        <f t="shared" si="25"/>
        <v>18.666666666666668</v>
      </c>
      <c r="R147">
        <v>74742</v>
      </c>
      <c r="S147">
        <v>17.100000000000001</v>
      </c>
      <c r="T147">
        <v>5.9</v>
      </c>
      <c r="U147">
        <v>38.9</v>
      </c>
      <c r="V147">
        <v>13</v>
      </c>
      <c r="W147" t="s">
        <v>5</v>
      </c>
      <c r="X147">
        <v>23</v>
      </c>
      <c r="Y147">
        <v>17</v>
      </c>
      <c r="Z147">
        <v>16</v>
      </c>
      <c r="AA147">
        <f t="shared" si="26"/>
        <v>3</v>
      </c>
    </row>
    <row r="148" spans="1:27" x14ac:dyDescent="0.25">
      <c r="A148">
        <v>147</v>
      </c>
      <c r="B148">
        <v>3.3746900000000002</v>
      </c>
      <c r="C148">
        <f t="shared" si="18"/>
        <v>0</v>
      </c>
      <c r="D148">
        <f t="shared" si="19"/>
        <v>0</v>
      </c>
      <c r="E148">
        <v>2</v>
      </c>
      <c r="F148">
        <v>22</v>
      </c>
      <c r="G148">
        <v>1</v>
      </c>
      <c r="H148">
        <v>1</v>
      </c>
      <c r="I148">
        <v>0</v>
      </c>
      <c r="J148">
        <f t="shared" si="20"/>
        <v>0</v>
      </c>
      <c r="K148">
        <f t="shared" si="21"/>
        <v>0</v>
      </c>
      <c r="L148">
        <v>1</v>
      </c>
      <c r="M148">
        <f t="shared" si="22"/>
        <v>31.799999999999997</v>
      </c>
      <c r="N148">
        <v>32</v>
      </c>
      <c r="O148">
        <f t="shared" si="23"/>
        <v>1</v>
      </c>
      <c r="P148">
        <f t="shared" si="24"/>
        <v>1</v>
      </c>
      <c r="Q148">
        <f t="shared" si="25"/>
        <v>22.666666666666668</v>
      </c>
      <c r="R148">
        <v>46095</v>
      </c>
      <c r="S148">
        <v>26.7</v>
      </c>
      <c r="T148">
        <v>7.9</v>
      </c>
      <c r="U148">
        <v>23.9</v>
      </c>
      <c r="V148">
        <v>9</v>
      </c>
      <c r="W148" t="s">
        <v>5</v>
      </c>
      <c r="X148">
        <v>22</v>
      </c>
      <c r="Y148">
        <v>19</v>
      </c>
      <c r="Z148">
        <v>27</v>
      </c>
      <c r="AA148">
        <f t="shared" si="26"/>
        <v>3</v>
      </c>
    </row>
    <row r="149" spans="1:27" x14ac:dyDescent="0.25">
      <c r="A149">
        <v>148</v>
      </c>
      <c r="B149">
        <v>2.875</v>
      </c>
      <c r="C149">
        <f t="shared" si="18"/>
        <v>0</v>
      </c>
      <c r="D149">
        <f t="shared" si="19"/>
        <v>0</v>
      </c>
      <c r="E149">
        <v>4</v>
      </c>
      <c r="F149">
        <v>20</v>
      </c>
      <c r="G149">
        <v>1</v>
      </c>
      <c r="H149">
        <v>0</v>
      </c>
      <c r="I149">
        <v>0</v>
      </c>
      <c r="J149">
        <f t="shared" si="20"/>
        <v>0</v>
      </c>
      <c r="K149">
        <f t="shared" si="21"/>
        <v>1</v>
      </c>
      <c r="L149">
        <v>1</v>
      </c>
      <c r="M149">
        <f t="shared" si="22"/>
        <v>40</v>
      </c>
      <c r="N149">
        <v>16</v>
      </c>
      <c r="O149">
        <f t="shared" si="23"/>
        <v>0</v>
      </c>
      <c r="P149">
        <f t="shared" si="24"/>
        <v>1</v>
      </c>
      <c r="Q149">
        <f t="shared" si="25"/>
        <v>19.333333333333332</v>
      </c>
      <c r="R149">
        <v>54629</v>
      </c>
      <c r="S149">
        <v>20.5</v>
      </c>
      <c r="T149">
        <v>8</v>
      </c>
      <c r="U149">
        <v>32</v>
      </c>
      <c r="V149">
        <v>0</v>
      </c>
      <c r="W149" t="s">
        <v>7</v>
      </c>
      <c r="X149">
        <v>17</v>
      </c>
      <c r="Y149">
        <v>21</v>
      </c>
      <c r="Z149">
        <v>20</v>
      </c>
      <c r="AA149">
        <f t="shared" si="26"/>
        <v>3</v>
      </c>
    </row>
    <row r="150" spans="1:27" x14ac:dyDescent="0.25">
      <c r="A150">
        <v>149</v>
      </c>
      <c r="B150">
        <v>2.335</v>
      </c>
      <c r="C150">
        <f t="shared" si="18"/>
        <v>0</v>
      </c>
      <c r="D150">
        <f t="shared" si="19"/>
        <v>0</v>
      </c>
      <c r="E150">
        <v>2</v>
      </c>
      <c r="F150">
        <v>20</v>
      </c>
      <c r="G150">
        <v>0</v>
      </c>
      <c r="H150">
        <v>0</v>
      </c>
      <c r="I150">
        <v>0</v>
      </c>
      <c r="J150">
        <f t="shared" si="20"/>
        <v>0</v>
      </c>
      <c r="K150">
        <f t="shared" si="21"/>
        <v>0</v>
      </c>
      <c r="L150">
        <v>1</v>
      </c>
      <c r="M150">
        <f t="shared" si="22"/>
        <v>38.200000000000003</v>
      </c>
      <c r="N150">
        <v>6</v>
      </c>
      <c r="O150">
        <f t="shared" si="23"/>
        <v>0</v>
      </c>
      <c r="P150">
        <f t="shared" si="24"/>
        <v>0</v>
      </c>
      <c r="Q150">
        <f t="shared" si="25"/>
        <v>0</v>
      </c>
      <c r="R150">
        <v>57297</v>
      </c>
      <c r="S150">
        <v>23.2</v>
      </c>
      <c r="T150">
        <v>8</v>
      </c>
      <c r="U150">
        <v>30.2</v>
      </c>
      <c r="V150">
        <v>0</v>
      </c>
      <c r="W150" t="s">
        <v>7</v>
      </c>
      <c r="X150">
        <v>0</v>
      </c>
      <c r="Y150">
        <v>0</v>
      </c>
      <c r="Z150">
        <v>0</v>
      </c>
      <c r="AA150">
        <f t="shared" si="26"/>
        <v>0</v>
      </c>
    </row>
    <row r="151" spans="1:27" x14ac:dyDescent="0.25">
      <c r="A151">
        <v>150</v>
      </c>
      <c r="B151">
        <v>2.2980499999999999</v>
      </c>
      <c r="C151">
        <f t="shared" si="18"/>
        <v>0</v>
      </c>
      <c r="D151">
        <f t="shared" si="19"/>
        <v>0</v>
      </c>
      <c r="E151">
        <v>2</v>
      </c>
      <c r="F151">
        <v>22</v>
      </c>
      <c r="G151">
        <v>1</v>
      </c>
      <c r="H151">
        <v>1</v>
      </c>
      <c r="I151">
        <v>1</v>
      </c>
      <c r="J151">
        <f t="shared" si="20"/>
        <v>0</v>
      </c>
      <c r="K151">
        <f t="shared" si="21"/>
        <v>0</v>
      </c>
      <c r="L151">
        <v>1</v>
      </c>
      <c r="M151">
        <f t="shared" si="22"/>
        <v>36.9</v>
      </c>
      <c r="N151">
        <v>87</v>
      </c>
      <c r="O151">
        <f t="shared" si="23"/>
        <v>1</v>
      </c>
      <c r="P151">
        <f t="shared" si="24"/>
        <v>1</v>
      </c>
      <c r="Q151">
        <f t="shared" si="25"/>
        <v>14.666666666666666</v>
      </c>
      <c r="R151">
        <v>37289</v>
      </c>
      <c r="S151">
        <v>10.6</v>
      </c>
      <c r="T151">
        <v>5.4</v>
      </c>
      <c r="U151">
        <v>31.5</v>
      </c>
      <c r="V151">
        <v>0</v>
      </c>
      <c r="W151" t="s">
        <v>5</v>
      </c>
      <c r="X151">
        <v>19</v>
      </c>
      <c r="Y151">
        <v>13</v>
      </c>
      <c r="Z151">
        <v>12</v>
      </c>
      <c r="AA151">
        <f t="shared" si="26"/>
        <v>3</v>
      </c>
    </row>
    <row r="152" spans="1:27" x14ac:dyDescent="0.25">
      <c r="A152">
        <v>151</v>
      </c>
      <c r="B152">
        <v>1.2508300000000001</v>
      </c>
      <c r="C152">
        <f t="shared" si="18"/>
        <v>1</v>
      </c>
      <c r="D152">
        <f t="shared" si="19"/>
        <v>1</v>
      </c>
      <c r="E152">
        <v>3</v>
      </c>
      <c r="F152">
        <v>34</v>
      </c>
      <c r="G152">
        <v>0</v>
      </c>
      <c r="H152">
        <v>1</v>
      </c>
      <c r="I152">
        <v>0</v>
      </c>
      <c r="J152">
        <f t="shared" si="20"/>
        <v>1</v>
      </c>
      <c r="K152">
        <f t="shared" si="21"/>
        <v>0</v>
      </c>
      <c r="L152">
        <v>0</v>
      </c>
      <c r="M152">
        <f t="shared" si="22"/>
        <v>13.2</v>
      </c>
      <c r="N152">
        <v>8</v>
      </c>
      <c r="O152">
        <f t="shared" si="23"/>
        <v>1</v>
      </c>
      <c r="P152">
        <f t="shared" si="24"/>
        <v>1</v>
      </c>
      <c r="Q152">
        <f t="shared" si="25"/>
        <v>17</v>
      </c>
      <c r="R152">
        <v>32129</v>
      </c>
      <c r="S152">
        <v>37.6</v>
      </c>
      <c r="T152">
        <v>5</v>
      </c>
      <c r="U152">
        <v>8.1999999999999993</v>
      </c>
      <c r="V152">
        <v>0</v>
      </c>
      <c r="W152" t="s">
        <v>5</v>
      </c>
      <c r="X152">
        <v>16</v>
      </c>
      <c r="Y152">
        <v>15</v>
      </c>
      <c r="Z152">
        <v>20</v>
      </c>
      <c r="AA152">
        <f t="shared" si="26"/>
        <v>3</v>
      </c>
    </row>
    <row r="153" spans="1:27" x14ac:dyDescent="0.25">
      <c r="A153">
        <v>152</v>
      </c>
      <c r="B153">
        <v>1.5884199999999999</v>
      </c>
      <c r="C153">
        <f t="shared" si="18"/>
        <v>1</v>
      </c>
      <c r="D153">
        <f t="shared" si="19"/>
        <v>0</v>
      </c>
      <c r="E153">
        <v>2</v>
      </c>
      <c r="F153">
        <v>20</v>
      </c>
      <c r="G153">
        <v>1</v>
      </c>
      <c r="H153">
        <v>0</v>
      </c>
      <c r="I153">
        <v>1</v>
      </c>
      <c r="J153">
        <f t="shared" si="20"/>
        <v>0</v>
      </c>
      <c r="K153">
        <f t="shared" si="21"/>
        <v>0</v>
      </c>
      <c r="L153">
        <v>1</v>
      </c>
      <c r="M153">
        <f t="shared" si="22"/>
        <v>29.8</v>
      </c>
      <c r="N153">
        <v>28</v>
      </c>
      <c r="O153">
        <f t="shared" si="23"/>
        <v>1</v>
      </c>
      <c r="P153">
        <f t="shared" si="24"/>
        <v>1</v>
      </c>
      <c r="Q153">
        <f t="shared" si="25"/>
        <v>22</v>
      </c>
      <c r="R153">
        <v>51587</v>
      </c>
      <c r="S153">
        <v>33.9</v>
      </c>
      <c r="T153">
        <v>11.2</v>
      </c>
      <c r="U153">
        <v>18.600000000000001</v>
      </c>
      <c r="V153">
        <v>0</v>
      </c>
      <c r="W153" t="s">
        <v>5</v>
      </c>
      <c r="X153">
        <v>23</v>
      </c>
      <c r="Y153">
        <v>20</v>
      </c>
      <c r="Z153">
        <v>23</v>
      </c>
      <c r="AA153">
        <f t="shared" si="26"/>
        <v>3</v>
      </c>
    </row>
    <row r="154" spans="1:27" x14ac:dyDescent="0.25">
      <c r="A154">
        <v>153</v>
      </c>
      <c r="B154">
        <v>2</v>
      </c>
      <c r="C154">
        <f t="shared" si="18"/>
        <v>0</v>
      </c>
      <c r="D154">
        <f t="shared" si="19"/>
        <v>1</v>
      </c>
      <c r="E154">
        <v>2</v>
      </c>
      <c r="F154">
        <v>28</v>
      </c>
      <c r="G154">
        <v>1</v>
      </c>
      <c r="H154">
        <v>0</v>
      </c>
      <c r="I154">
        <v>0</v>
      </c>
      <c r="J154">
        <f t="shared" si="20"/>
        <v>0</v>
      </c>
      <c r="K154">
        <f t="shared" si="21"/>
        <v>0</v>
      </c>
      <c r="L154">
        <v>0</v>
      </c>
      <c r="M154">
        <f t="shared" si="22"/>
        <v>22.1</v>
      </c>
      <c r="N154">
        <v>3</v>
      </c>
      <c r="O154">
        <f t="shared" si="23"/>
        <v>1</v>
      </c>
      <c r="P154">
        <f t="shared" si="24"/>
        <v>1</v>
      </c>
      <c r="Q154">
        <f t="shared" si="25"/>
        <v>19.333333333333332</v>
      </c>
      <c r="R154">
        <v>42118</v>
      </c>
      <c r="S154">
        <v>41.4</v>
      </c>
      <c r="T154">
        <v>8.3000000000000007</v>
      </c>
      <c r="U154">
        <v>13.8</v>
      </c>
      <c r="V154">
        <v>0</v>
      </c>
      <c r="W154" t="s">
        <v>5</v>
      </c>
      <c r="X154">
        <v>16</v>
      </c>
      <c r="Y154">
        <v>20</v>
      </c>
      <c r="Z154">
        <v>22</v>
      </c>
      <c r="AA154">
        <f t="shared" si="26"/>
        <v>3</v>
      </c>
    </row>
    <row r="155" spans="1:27" x14ac:dyDescent="0.25">
      <c r="A155">
        <v>154</v>
      </c>
      <c r="B155">
        <v>2.835</v>
      </c>
      <c r="C155">
        <f t="shared" si="18"/>
        <v>0</v>
      </c>
      <c r="D155">
        <f t="shared" si="19"/>
        <v>1</v>
      </c>
      <c r="E155">
        <v>3</v>
      </c>
      <c r="F155">
        <v>28</v>
      </c>
      <c r="G155">
        <v>0</v>
      </c>
      <c r="H155">
        <v>1</v>
      </c>
      <c r="I155">
        <v>0</v>
      </c>
      <c r="J155">
        <f t="shared" si="20"/>
        <v>1</v>
      </c>
      <c r="K155">
        <f t="shared" si="21"/>
        <v>0</v>
      </c>
      <c r="L155">
        <v>0</v>
      </c>
      <c r="M155">
        <f t="shared" si="22"/>
        <v>15.5</v>
      </c>
      <c r="N155">
        <v>12</v>
      </c>
      <c r="O155">
        <f t="shared" si="23"/>
        <v>1</v>
      </c>
      <c r="P155">
        <f t="shared" si="24"/>
        <v>1</v>
      </c>
      <c r="Q155">
        <f t="shared" si="25"/>
        <v>18.666666666666668</v>
      </c>
      <c r="R155">
        <v>39457</v>
      </c>
      <c r="S155">
        <v>41.4</v>
      </c>
      <c r="T155">
        <v>6</v>
      </c>
      <c r="U155">
        <v>9.5</v>
      </c>
      <c r="V155">
        <v>0</v>
      </c>
      <c r="W155" t="s">
        <v>5</v>
      </c>
      <c r="X155">
        <v>14</v>
      </c>
      <c r="Y155">
        <v>22</v>
      </c>
      <c r="Z155">
        <v>20</v>
      </c>
      <c r="AA155">
        <f t="shared" si="26"/>
        <v>3</v>
      </c>
    </row>
    <row r="156" spans="1:27" x14ac:dyDescent="0.25">
      <c r="A156">
        <v>155</v>
      </c>
      <c r="B156">
        <v>3.0456799999999999</v>
      </c>
      <c r="C156">
        <f t="shared" si="18"/>
        <v>0</v>
      </c>
      <c r="D156">
        <f t="shared" si="19"/>
        <v>1</v>
      </c>
      <c r="E156">
        <v>2</v>
      </c>
      <c r="F156">
        <v>25</v>
      </c>
      <c r="G156">
        <v>1</v>
      </c>
      <c r="H156">
        <v>0</v>
      </c>
      <c r="I156">
        <v>1</v>
      </c>
      <c r="J156">
        <f t="shared" si="20"/>
        <v>0</v>
      </c>
      <c r="K156">
        <f t="shared" si="21"/>
        <v>0</v>
      </c>
      <c r="L156">
        <v>1</v>
      </c>
      <c r="M156">
        <f t="shared" si="22"/>
        <v>34.799999999999997</v>
      </c>
      <c r="N156">
        <v>40</v>
      </c>
      <c r="O156">
        <f t="shared" si="23"/>
        <v>1</v>
      </c>
      <c r="P156">
        <f t="shared" si="24"/>
        <v>1</v>
      </c>
      <c r="Q156">
        <f t="shared" si="25"/>
        <v>19.666666666666668</v>
      </c>
      <c r="R156">
        <v>37511</v>
      </c>
      <c r="S156">
        <v>15.1</v>
      </c>
      <c r="T156">
        <v>6.1</v>
      </c>
      <c r="U156">
        <v>28.7</v>
      </c>
      <c r="V156">
        <v>0</v>
      </c>
      <c r="W156" t="s">
        <v>5</v>
      </c>
      <c r="X156">
        <v>20</v>
      </c>
      <c r="Y156">
        <v>20</v>
      </c>
      <c r="Z156">
        <v>19</v>
      </c>
      <c r="AA156">
        <f t="shared" si="26"/>
        <v>3</v>
      </c>
    </row>
    <row r="157" spans="1:27" x14ac:dyDescent="0.25">
      <c r="A157">
        <v>156</v>
      </c>
      <c r="B157">
        <v>2.8</v>
      </c>
      <c r="C157">
        <f t="shared" si="18"/>
        <v>0</v>
      </c>
      <c r="D157">
        <f t="shared" si="19"/>
        <v>0</v>
      </c>
      <c r="E157">
        <v>2</v>
      </c>
      <c r="F157">
        <v>19</v>
      </c>
      <c r="G157">
        <v>0</v>
      </c>
      <c r="H157">
        <v>1</v>
      </c>
      <c r="I157">
        <v>0</v>
      </c>
      <c r="J157">
        <f t="shared" si="20"/>
        <v>0</v>
      </c>
      <c r="K157">
        <f t="shared" si="21"/>
        <v>0</v>
      </c>
      <c r="L157">
        <v>1</v>
      </c>
      <c r="M157">
        <f t="shared" si="22"/>
        <v>15.5</v>
      </c>
      <c r="N157">
        <v>20</v>
      </c>
      <c r="O157">
        <f t="shared" si="23"/>
        <v>0</v>
      </c>
      <c r="P157">
        <f t="shared" si="24"/>
        <v>1</v>
      </c>
      <c r="Q157">
        <f t="shared" si="25"/>
        <v>17.333333333333332</v>
      </c>
      <c r="R157">
        <v>39457</v>
      </c>
      <c r="S157">
        <v>41.4</v>
      </c>
      <c r="T157">
        <v>6</v>
      </c>
      <c r="U157">
        <v>9.5</v>
      </c>
      <c r="V157">
        <v>0</v>
      </c>
      <c r="W157" t="s">
        <v>7</v>
      </c>
      <c r="X157">
        <v>17</v>
      </c>
      <c r="Y157">
        <v>17</v>
      </c>
      <c r="Z157">
        <v>18</v>
      </c>
      <c r="AA157">
        <f t="shared" si="26"/>
        <v>3</v>
      </c>
    </row>
    <row r="158" spans="1:27" x14ac:dyDescent="0.25">
      <c r="A158">
        <v>157</v>
      </c>
      <c r="B158">
        <v>3.70444</v>
      </c>
      <c r="C158">
        <f t="shared" si="18"/>
        <v>0</v>
      </c>
      <c r="D158">
        <f t="shared" si="19"/>
        <v>1</v>
      </c>
      <c r="E158">
        <v>2</v>
      </c>
      <c r="F158">
        <v>38</v>
      </c>
      <c r="G158">
        <v>0</v>
      </c>
      <c r="H158">
        <v>1</v>
      </c>
      <c r="I158">
        <v>1</v>
      </c>
      <c r="J158">
        <f t="shared" si="20"/>
        <v>0</v>
      </c>
      <c r="K158">
        <f t="shared" si="21"/>
        <v>0</v>
      </c>
      <c r="L158">
        <v>1</v>
      </c>
      <c r="M158">
        <f t="shared" si="22"/>
        <v>15.4</v>
      </c>
      <c r="N158">
        <v>27</v>
      </c>
      <c r="O158">
        <f t="shared" si="23"/>
        <v>1</v>
      </c>
      <c r="P158">
        <f t="shared" si="24"/>
        <v>0</v>
      </c>
      <c r="Q158">
        <f t="shared" si="25"/>
        <v>0</v>
      </c>
      <c r="R158">
        <v>36447</v>
      </c>
      <c r="S158">
        <v>40.700000000000003</v>
      </c>
      <c r="T158">
        <v>6.9</v>
      </c>
      <c r="U158">
        <v>8.5</v>
      </c>
      <c r="V158">
        <v>0</v>
      </c>
      <c r="W158" t="s">
        <v>5</v>
      </c>
      <c r="X158">
        <v>0</v>
      </c>
      <c r="Y158">
        <v>0</v>
      </c>
      <c r="Z158">
        <v>0</v>
      </c>
      <c r="AA158">
        <f t="shared" si="26"/>
        <v>0</v>
      </c>
    </row>
    <row r="159" spans="1:27" x14ac:dyDescent="0.25">
      <c r="A159">
        <v>158</v>
      </c>
      <c r="B159">
        <v>2.1680000000000001</v>
      </c>
      <c r="C159">
        <f t="shared" si="18"/>
        <v>0</v>
      </c>
      <c r="D159">
        <f t="shared" si="19"/>
        <v>0</v>
      </c>
      <c r="E159">
        <v>3</v>
      </c>
      <c r="F159">
        <v>21</v>
      </c>
      <c r="G159">
        <v>1</v>
      </c>
      <c r="H159">
        <v>1</v>
      </c>
      <c r="I159">
        <v>0</v>
      </c>
      <c r="J159">
        <f t="shared" si="20"/>
        <v>1</v>
      </c>
      <c r="K159">
        <f t="shared" si="21"/>
        <v>0</v>
      </c>
      <c r="L159">
        <v>1</v>
      </c>
      <c r="M159">
        <f t="shared" si="22"/>
        <v>22</v>
      </c>
      <c r="N159">
        <v>10</v>
      </c>
      <c r="O159">
        <f t="shared" si="23"/>
        <v>1</v>
      </c>
      <c r="P159">
        <f t="shared" si="24"/>
        <v>1</v>
      </c>
      <c r="Q159">
        <f t="shared" si="25"/>
        <v>18</v>
      </c>
      <c r="R159">
        <v>42079</v>
      </c>
      <c r="S159">
        <v>35</v>
      </c>
      <c r="T159">
        <v>7.6</v>
      </c>
      <c r="U159">
        <v>14.4</v>
      </c>
      <c r="V159">
        <v>0</v>
      </c>
      <c r="W159" t="s">
        <v>5</v>
      </c>
      <c r="X159">
        <v>14</v>
      </c>
      <c r="Y159">
        <v>19</v>
      </c>
      <c r="Z159">
        <v>21</v>
      </c>
      <c r="AA159">
        <f t="shared" si="26"/>
        <v>3</v>
      </c>
    </row>
    <row r="160" spans="1:27" x14ac:dyDescent="0.25">
      <c r="A160">
        <v>159</v>
      </c>
      <c r="B160">
        <v>2.5</v>
      </c>
      <c r="C160">
        <f t="shared" si="18"/>
        <v>0</v>
      </c>
      <c r="D160">
        <f t="shared" si="19"/>
        <v>1</v>
      </c>
      <c r="E160">
        <v>3</v>
      </c>
      <c r="F160">
        <v>25</v>
      </c>
      <c r="G160">
        <v>1</v>
      </c>
      <c r="H160">
        <v>1</v>
      </c>
      <c r="I160">
        <v>0</v>
      </c>
      <c r="J160">
        <f t="shared" si="20"/>
        <v>1</v>
      </c>
      <c r="K160">
        <f t="shared" si="21"/>
        <v>0</v>
      </c>
      <c r="L160">
        <v>0</v>
      </c>
      <c r="M160">
        <f t="shared" si="22"/>
        <v>34.799999999999997</v>
      </c>
      <c r="N160">
        <v>8</v>
      </c>
      <c r="O160">
        <f t="shared" si="23"/>
        <v>0</v>
      </c>
      <c r="P160">
        <f t="shared" si="24"/>
        <v>0</v>
      </c>
      <c r="Q160">
        <f t="shared" si="25"/>
        <v>0</v>
      </c>
      <c r="R160">
        <v>37511</v>
      </c>
      <c r="S160">
        <v>15.1</v>
      </c>
      <c r="T160">
        <v>6.1</v>
      </c>
      <c r="U160">
        <v>28.7</v>
      </c>
      <c r="V160">
        <v>0</v>
      </c>
      <c r="W160" t="s">
        <v>7</v>
      </c>
      <c r="X160">
        <v>0</v>
      </c>
      <c r="Y160">
        <v>0</v>
      </c>
      <c r="Z160">
        <v>0</v>
      </c>
      <c r="AA160">
        <f t="shared" si="26"/>
        <v>0</v>
      </c>
    </row>
    <row r="161" spans="1:27" x14ac:dyDescent="0.25">
      <c r="A161">
        <v>160</v>
      </c>
      <c r="B161">
        <v>3.45512</v>
      </c>
      <c r="C161">
        <f t="shared" si="18"/>
        <v>0</v>
      </c>
      <c r="D161">
        <f t="shared" si="19"/>
        <v>1</v>
      </c>
      <c r="E161">
        <v>3</v>
      </c>
      <c r="F161">
        <v>31</v>
      </c>
      <c r="G161">
        <v>0</v>
      </c>
      <c r="H161">
        <v>0</v>
      </c>
      <c r="I161">
        <v>0</v>
      </c>
      <c r="J161">
        <f t="shared" si="20"/>
        <v>1</v>
      </c>
      <c r="K161">
        <f t="shared" si="21"/>
        <v>0</v>
      </c>
      <c r="L161">
        <v>1</v>
      </c>
      <c r="M161">
        <f t="shared" si="22"/>
        <v>34.799999999999997</v>
      </c>
      <c r="N161">
        <v>41</v>
      </c>
      <c r="O161">
        <f t="shared" si="23"/>
        <v>1</v>
      </c>
      <c r="P161">
        <f t="shared" si="24"/>
        <v>1</v>
      </c>
      <c r="Q161">
        <f t="shared" si="25"/>
        <v>22</v>
      </c>
      <c r="R161">
        <v>37511</v>
      </c>
      <c r="S161">
        <v>15.1</v>
      </c>
      <c r="T161">
        <v>6.1</v>
      </c>
      <c r="U161">
        <v>28.7</v>
      </c>
      <c r="V161">
        <v>0</v>
      </c>
      <c r="W161" t="s">
        <v>5</v>
      </c>
      <c r="X161">
        <v>21</v>
      </c>
      <c r="Y161">
        <v>23</v>
      </c>
      <c r="Z161">
        <v>22</v>
      </c>
      <c r="AA161">
        <f t="shared" si="26"/>
        <v>3</v>
      </c>
    </row>
    <row r="162" spans="1:27" x14ac:dyDescent="0.25">
      <c r="A162">
        <v>161</v>
      </c>
      <c r="B162">
        <v>3.2015099999999999</v>
      </c>
      <c r="C162">
        <f t="shared" si="18"/>
        <v>0</v>
      </c>
      <c r="D162">
        <f t="shared" si="19"/>
        <v>0</v>
      </c>
      <c r="E162">
        <v>4</v>
      </c>
      <c r="F162">
        <v>22</v>
      </c>
      <c r="G162">
        <v>1</v>
      </c>
      <c r="H162">
        <v>1</v>
      </c>
      <c r="I162">
        <v>0</v>
      </c>
      <c r="J162">
        <f t="shared" si="20"/>
        <v>0</v>
      </c>
      <c r="K162">
        <f t="shared" si="21"/>
        <v>1</v>
      </c>
      <c r="L162">
        <v>1</v>
      </c>
      <c r="M162">
        <f t="shared" si="22"/>
        <v>38.200000000000003</v>
      </c>
      <c r="N162">
        <v>53</v>
      </c>
      <c r="O162">
        <f t="shared" si="23"/>
        <v>0</v>
      </c>
      <c r="P162">
        <f t="shared" si="24"/>
        <v>1</v>
      </c>
      <c r="Q162">
        <f t="shared" si="25"/>
        <v>18</v>
      </c>
      <c r="R162">
        <v>57297</v>
      </c>
      <c r="S162">
        <v>23.2</v>
      </c>
      <c r="T162">
        <v>8</v>
      </c>
      <c r="U162">
        <v>30.2</v>
      </c>
      <c r="V162">
        <v>9</v>
      </c>
      <c r="W162" t="s">
        <v>7</v>
      </c>
      <c r="X162">
        <v>16</v>
      </c>
      <c r="Y162">
        <v>18</v>
      </c>
      <c r="Z162">
        <v>20</v>
      </c>
      <c r="AA162">
        <f t="shared" si="26"/>
        <v>3</v>
      </c>
    </row>
    <row r="163" spans="1:27" x14ac:dyDescent="0.25">
      <c r="A163">
        <v>162</v>
      </c>
      <c r="B163">
        <v>2.665</v>
      </c>
      <c r="C163">
        <f t="shared" si="18"/>
        <v>0</v>
      </c>
      <c r="D163">
        <f t="shared" si="19"/>
        <v>0</v>
      </c>
      <c r="E163">
        <v>2</v>
      </c>
      <c r="F163">
        <v>17</v>
      </c>
      <c r="G163">
        <v>1</v>
      </c>
      <c r="H163">
        <v>1</v>
      </c>
      <c r="I163">
        <v>0</v>
      </c>
      <c r="J163">
        <f t="shared" si="20"/>
        <v>0</v>
      </c>
      <c r="K163">
        <f t="shared" si="21"/>
        <v>0</v>
      </c>
      <c r="L163">
        <v>1</v>
      </c>
      <c r="M163">
        <f t="shared" si="22"/>
        <v>25.6</v>
      </c>
      <c r="N163">
        <v>6</v>
      </c>
      <c r="O163">
        <f t="shared" si="23"/>
        <v>0</v>
      </c>
      <c r="P163">
        <f t="shared" si="24"/>
        <v>1</v>
      </c>
      <c r="Q163">
        <f t="shared" si="25"/>
        <v>19.666666666666668</v>
      </c>
      <c r="R163">
        <v>47594</v>
      </c>
      <c r="S163">
        <v>36.799999999999997</v>
      </c>
      <c r="T163">
        <v>7.6</v>
      </c>
      <c r="U163">
        <v>18</v>
      </c>
      <c r="V163">
        <v>0</v>
      </c>
      <c r="W163" t="s">
        <v>7</v>
      </c>
      <c r="X163">
        <v>17</v>
      </c>
      <c r="Y163">
        <v>19</v>
      </c>
      <c r="Z163">
        <v>23</v>
      </c>
      <c r="AA163">
        <f t="shared" si="26"/>
        <v>3</v>
      </c>
    </row>
    <row r="164" spans="1:27" x14ac:dyDescent="0.25">
      <c r="A164">
        <v>163</v>
      </c>
      <c r="B164">
        <v>2.4579200000000001</v>
      </c>
      <c r="C164">
        <f t="shared" si="18"/>
        <v>0</v>
      </c>
      <c r="D164">
        <f t="shared" si="19"/>
        <v>1</v>
      </c>
      <c r="E164">
        <v>3</v>
      </c>
      <c r="F164">
        <v>23</v>
      </c>
      <c r="G164">
        <v>1</v>
      </c>
      <c r="H164">
        <v>1</v>
      </c>
      <c r="I164">
        <v>0</v>
      </c>
      <c r="J164">
        <f t="shared" si="20"/>
        <v>1</v>
      </c>
      <c r="K164">
        <f t="shared" si="21"/>
        <v>0</v>
      </c>
      <c r="L164">
        <v>1</v>
      </c>
      <c r="M164">
        <f t="shared" si="22"/>
        <v>13.2</v>
      </c>
      <c r="N164">
        <v>21</v>
      </c>
      <c r="O164">
        <f t="shared" si="23"/>
        <v>1</v>
      </c>
      <c r="P164">
        <f t="shared" si="24"/>
        <v>0</v>
      </c>
      <c r="Q164">
        <f t="shared" si="25"/>
        <v>0</v>
      </c>
      <c r="R164">
        <v>24208</v>
      </c>
      <c r="S164">
        <v>30.4</v>
      </c>
      <c r="T164">
        <v>3.8</v>
      </c>
      <c r="U164">
        <v>9.4</v>
      </c>
      <c r="V164">
        <v>0</v>
      </c>
      <c r="W164" t="s">
        <v>5</v>
      </c>
      <c r="X164">
        <v>0</v>
      </c>
      <c r="Y164">
        <v>0</v>
      </c>
      <c r="Z164">
        <v>0</v>
      </c>
      <c r="AA164">
        <f t="shared" si="26"/>
        <v>0</v>
      </c>
    </row>
    <row r="165" spans="1:27" x14ac:dyDescent="0.25">
      <c r="A165">
        <v>164</v>
      </c>
      <c r="B165">
        <v>3.1675</v>
      </c>
      <c r="C165">
        <f t="shared" si="18"/>
        <v>0</v>
      </c>
      <c r="D165">
        <f t="shared" si="19"/>
        <v>0</v>
      </c>
      <c r="E165">
        <v>2</v>
      </c>
      <c r="F165">
        <v>19</v>
      </c>
      <c r="G165">
        <v>0</v>
      </c>
      <c r="H165">
        <v>0</v>
      </c>
      <c r="I165">
        <v>1</v>
      </c>
      <c r="J165">
        <f t="shared" si="20"/>
        <v>0</v>
      </c>
      <c r="K165">
        <f t="shared" si="21"/>
        <v>0</v>
      </c>
      <c r="L165">
        <v>1</v>
      </c>
      <c r="M165">
        <f t="shared" si="22"/>
        <v>29.8</v>
      </c>
      <c r="N165">
        <v>16</v>
      </c>
      <c r="O165">
        <f t="shared" si="23"/>
        <v>1</v>
      </c>
      <c r="P165">
        <f t="shared" si="24"/>
        <v>1</v>
      </c>
      <c r="Q165">
        <f t="shared" si="25"/>
        <v>14.666666666666666</v>
      </c>
      <c r="R165">
        <v>51587</v>
      </c>
      <c r="S165">
        <v>33.9</v>
      </c>
      <c r="T165">
        <v>11.2</v>
      </c>
      <c r="U165">
        <v>18.600000000000001</v>
      </c>
      <c r="V165">
        <v>0</v>
      </c>
      <c r="W165" t="s">
        <v>5</v>
      </c>
      <c r="X165">
        <v>15</v>
      </c>
      <c r="Y165">
        <v>17</v>
      </c>
      <c r="Z165">
        <v>12</v>
      </c>
      <c r="AA165">
        <f t="shared" si="26"/>
        <v>3</v>
      </c>
    </row>
    <row r="166" spans="1:27" x14ac:dyDescent="0.25">
      <c r="A166">
        <v>165</v>
      </c>
      <c r="B166">
        <v>0.89949999999999997</v>
      </c>
      <c r="C166">
        <f t="shared" si="18"/>
        <v>1</v>
      </c>
      <c r="D166">
        <f t="shared" si="19"/>
        <v>0</v>
      </c>
      <c r="E166">
        <v>2</v>
      </c>
      <c r="F166">
        <v>18</v>
      </c>
      <c r="G166">
        <v>0</v>
      </c>
      <c r="H166">
        <v>0</v>
      </c>
      <c r="I166">
        <v>1</v>
      </c>
      <c r="J166">
        <f t="shared" si="20"/>
        <v>0</v>
      </c>
      <c r="K166">
        <f t="shared" si="21"/>
        <v>0</v>
      </c>
      <c r="L166">
        <v>1</v>
      </c>
      <c r="M166">
        <f t="shared" si="22"/>
        <v>38.099999999999994</v>
      </c>
      <c r="N166">
        <v>10</v>
      </c>
      <c r="O166">
        <f t="shared" si="23"/>
        <v>1</v>
      </c>
      <c r="P166">
        <f t="shared" si="24"/>
        <v>1</v>
      </c>
      <c r="Q166">
        <f t="shared" si="25"/>
        <v>20</v>
      </c>
      <c r="R166">
        <v>56977</v>
      </c>
      <c r="S166">
        <v>22.9</v>
      </c>
      <c r="T166">
        <v>10.199999999999999</v>
      </c>
      <c r="U166">
        <v>27.9</v>
      </c>
      <c r="V166">
        <v>0</v>
      </c>
      <c r="W166" t="s">
        <v>5</v>
      </c>
      <c r="X166">
        <v>22</v>
      </c>
      <c r="Y166">
        <v>15</v>
      </c>
      <c r="Z166">
        <v>23</v>
      </c>
      <c r="AA166">
        <f t="shared" si="26"/>
        <v>3</v>
      </c>
    </row>
    <row r="167" spans="1:27" x14ac:dyDescent="0.25">
      <c r="A167">
        <v>166</v>
      </c>
      <c r="B167">
        <v>3.1057899999999998</v>
      </c>
      <c r="C167">
        <f t="shared" si="18"/>
        <v>0</v>
      </c>
      <c r="D167">
        <f t="shared" si="19"/>
        <v>0</v>
      </c>
      <c r="E167">
        <v>2</v>
      </c>
      <c r="F167">
        <v>19</v>
      </c>
      <c r="G167">
        <v>1</v>
      </c>
      <c r="H167">
        <v>1</v>
      </c>
      <c r="I167">
        <v>1</v>
      </c>
      <c r="J167">
        <f t="shared" si="20"/>
        <v>0</v>
      </c>
      <c r="K167">
        <f t="shared" si="21"/>
        <v>0</v>
      </c>
      <c r="L167">
        <v>1</v>
      </c>
      <c r="M167">
        <f t="shared" si="22"/>
        <v>17.2</v>
      </c>
      <c r="N167">
        <v>19</v>
      </c>
      <c r="O167">
        <f t="shared" si="23"/>
        <v>1</v>
      </c>
      <c r="P167">
        <f t="shared" si="24"/>
        <v>1</v>
      </c>
      <c r="Q167">
        <f t="shared" si="25"/>
        <v>14.666666666666666</v>
      </c>
      <c r="R167">
        <v>41425</v>
      </c>
      <c r="S167">
        <v>46.4</v>
      </c>
      <c r="T167">
        <v>6.6</v>
      </c>
      <c r="U167">
        <v>10.6</v>
      </c>
      <c r="V167">
        <v>0</v>
      </c>
      <c r="W167" t="s">
        <v>5</v>
      </c>
      <c r="X167">
        <v>18</v>
      </c>
      <c r="Y167">
        <v>10</v>
      </c>
      <c r="Z167">
        <v>16</v>
      </c>
      <c r="AA167">
        <f t="shared" si="26"/>
        <v>3</v>
      </c>
    </row>
    <row r="168" spans="1:27" x14ac:dyDescent="0.25">
      <c r="A168">
        <v>167</v>
      </c>
      <c r="B168">
        <v>2.3325</v>
      </c>
      <c r="C168">
        <f t="shared" si="18"/>
        <v>0</v>
      </c>
      <c r="D168">
        <f t="shared" si="19"/>
        <v>1</v>
      </c>
      <c r="E168">
        <v>2</v>
      </c>
      <c r="F168">
        <v>23</v>
      </c>
      <c r="G168">
        <v>1</v>
      </c>
      <c r="H168">
        <v>1</v>
      </c>
      <c r="I168">
        <v>0</v>
      </c>
      <c r="J168">
        <f t="shared" si="20"/>
        <v>0</v>
      </c>
      <c r="K168">
        <f t="shared" si="21"/>
        <v>0</v>
      </c>
      <c r="L168">
        <v>1</v>
      </c>
      <c r="M168">
        <f t="shared" si="22"/>
        <v>23.2</v>
      </c>
      <c r="N168">
        <v>12</v>
      </c>
      <c r="O168">
        <f t="shared" si="23"/>
        <v>1</v>
      </c>
      <c r="P168">
        <f t="shared" si="24"/>
        <v>1</v>
      </c>
      <c r="Q168">
        <f t="shared" si="25"/>
        <v>14.666666666666666</v>
      </c>
      <c r="R168">
        <v>39966</v>
      </c>
      <c r="S168">
        <v>37.5</v>
      </c>
      <c r="T168">
        <v>8.6999999999999993</v>
      </c>
      <c r="U168">
        <v>14.5</v>
      </c>
      <c r="V168">
        <v>0</v>
      </c>
      <c r="W168" t="s">
        <v>5</v>
      </c>
      <c r="X168">
        <v>16</v>
      </c>
      <c r="Y168">
        <v>15</v>
      </c>
      <c r="Z168">
        <v>13</v>
      </c>
      <c r="AA168">
        <f t="shared" si="26"/>
        <v>3</v>
      </c>
    </row>
    <row r="169" spans="1:27" x14ac:dyDescent="0.25">
      <c r="A169">
        <v>168</v>
      </c>
      <c r="B169">
        <v>2</v>
      </c>
      <c r="C169">
        <f t="shared" si="18"/>
        <v>0</v>
      </c>
      <c r="D169">
        <f t="shared" si="19"/>
        <v>0</v>
      </c>
      <c r="E169">
        <v>2</v>
      </c>
      <c r="F169">
        <v>19</v>
      </c>
      <c r="G169">
        <v>0</v>
      </c>
      <c r="H169">
        <v>0</v>
      </c>
      <c r="I169">
        <v>1</v>
      </c>
      <c r="J169">
        <f t="shared" si="20"/>
        <v>0</v>
      </c>
      <c r="K169">
        <f t="shared" si="21"/>
        <v>0</v>
      </c>
      <c r="L169">
        <v>1</v>
      </c>
      <c r="M169">
        <f t="shared" si="22"/>
        <v>40</v>
      </c>
      <c r="N169">
        <v>5</v>
      </c>
      <c r="O169">
        <f t="shared" si="23"/>
        <v>0</v>
      </c>
      <c r="P169">
        <f t="shared" si="24"/>
        <v>1</v>
      </c>
      <c r="Q169">
        <f t="shared" si="25"/>
        <v>21</v>
      </c>
      <c r="R169">
        <v>54629</v>
      </c>
      <c r="S169">
        <v>20.5</v>
      </c>
      <c r="T169">
        <v>8</v>
      </c>
      <c r="U169">
        <v>32</v>
      </c>
      <c r="V169">
        <v>0</v>
      </c>
      <c r="W169" t="s">
        <v>7</v>
      </c>
      <c r="X169">
        <v>14</v>
      </c>
      <c r="Y169">
        <v>27</v>
      </c>
      <c r="Z169">
        <v>22</v>
      </c>
      <c r="AA169">
        <f t="shared" si="26"/>
        <v>3</v>
      </c>
    </row>
    <row r="170" spans="1:27" x14ac:dyDescent="0.25">
      <c r="A170">
        <v>169</v>
      </c>
      <c r="B170">
        <v>3</v>
      </c>
      <c r="C170">
        <f t="shared" si="18"/>
        <v>0</v>
      </c>
      <c r="D170">
        <f t="shared" si="19"/>
        <v>1</v>
      </c>
      <c r="E170">
        <v>2</v>
      </c>
      <c r="F170">
        <v>26</v>
      </c>
      <c r="G170">
        <v>1</v>
      </c>
      <c r="H170">
        <v>0</v>
      </c>
      <c r="I170">
        <v>0</v>
      </c>
      <c r="J170">
        <f t="shared" si="20"/>
        <v>0</v>
      </c>
      <c r="K170">
        <f t="shared" si="21"/>
        <v>0</v>
      </c>
      <c r="L170">
        <v>1</v>
      </c>
      <c r="M170">
        <f t="shared" si="22"/>
        <v>15.4</v>
      </c>
      <c r="N170">
        <v>5</v>
      </c>
      <c r="O170">
        <f t="shared" si="23"/>
        <v>0</v>
      </c>
      <c r="P170">
        <f t="shared" si="24"/>
        <v>1</v>
      </c>
      <c r="Q170">
        <f t="shared" si="25"/>
        <v>10.666666666666666</v>
      </c>
      <c r="R170">
        <v>36447</v>
      </c>
      <c r="S170">
        <v>40.700000000000003</v>
      </c>
      <c r="T170">
        <v>6.9</v>
      </c>
      <c r="U170">
        <v>8.5</v>
      </c>
      <c r="V170">
        <v>0</v>
      </c>
      <c r="W170" t="s">
        <v>7</v>
      </c>
      <c r="X170">
        <v>15</v>
      </c>
      <c r="Y170">
        <v>6</v>
      </c>
      <c r="Z170">
        <v>11</v>
      </c>
      <c r="AA170">
        <f t="shared" si="26"/>
        <v>3</v>
      </c>
    </row>
    <row r="171" spans="1:27" x14ac:dyDescent="0.25">
      <c r="A171">
        <v>170</v>
      </c>
      <c r="B171">
        <v>3.1479400000000002</v>
      </c>
      <c r="C171">
        <f t="shared" si="18"/>
        <v>0</v>
      </c>
      <c r="D171">
        <f t="shared" si="19"/>
        <v>1</v>
      </c>
      <c r="E171">
        <v>2</v>
      </c>
      <c r="F171">
        <v>25</v>
      </c>
      <c r="G171">
        <v>1</v>
      </c>
      <c r="H171">
        <v>1</v>
      </c>
      <c r="I171">
        <v>0</v>
      </c>
      <c r="J171">
        <f t="shared" si="20"/>
        <v>0</v>
      </c>
      <c r="K171">
        <f t="shared" si="21"/>
        <v>0</v>
      </c>
      <c r="L171">
        <v>1</v>
      </c>
      <c r="M171">
        <f t="shared" si="22"/>
        <v>34.799999999999997</v>
      </c>
      <c r="N171">
        <v>31</v>
      </c>
      <c r="O171">
        <f t="shared" si="23"/>
        <v>1</v>
      </c>
      <c r="P171">
        <f t="shared" si="24"/>
        <v>1</v>
      </c>
      <c r="Q171">
        <f t="shared" si="25"/>
        <v>18.333333333333332</v>
      </c>
      <c r="R171">
        <v>37511</v>
      </c>
      <c r="S171">
        <v>15.1</v>
      </c>
      <c r="T171">
        <v>6.1</v>
      </c>
      <c r="U171">
        <v>28.7</v>
      </c>
      <c r="V171">
        <v>0</v>
      </c>
      <c r="W171" t="s">
        <v>5</v>
      </c>
      <c r="X171">
        <v>17</v>
      </c>
      <c r="Y171">
        <v>21</v>
      </c>
      <c r="Z171">
        <v>17</v>
      </c>
      <c r="AA171">
        <f t="shared" si="26"/>
        <v>3</v>
      </c>
    </row>
    <row r="172" spans="1:27" x14ac:dyDescent="0.25">
      <c r="A172">
        <v>171</v>
      </c>
      <c r="B172">
        <v>3.5</v>
      </c>
      <c r="C172">
        <f t="shared" si="18"/>
        <v>0</v>
      </c>
      <c r="D172">
        <f t="shared" si="19"/>
        <v>1</v>
      </c>
      <c r="E172">
        <v>2</v>
      </c>
      <c r="F172">
        <v>25</v>
      </c>
      <c r="G172">
        <v>0</v>
      </c>
      <c r="H172">
        <v>0</v>
      </c>
      <c r="I172">
        <v>0</v>
      </c>
      <c r="J172">
        <f t="shared" si="20"/>
        <v>0</v>
      </c>
      <c r="K172">
        <f t="shared" si="21"/>
        <v>0</v>
      </c>
      <c r="L172">
        <v>1</v>
      </c>
      <c r="M172">
        <f t="shared" si="22"/>
        <v>18.8</v>
      </c>
      <c r="N172">
        <v>6</v>
      </c>
      <c r="O172">
        <f t="shared" si="23"/>
        <v>0</v>
      </c>
      <c r="P172">
        <f t="shared" si="24"/>
        <v>1</v>
      </c>
      <c r="Q172">
        <f t="shared" si="25"/>
        <v>22.333333333333332</v>
      </c>
      <c r="R172">
        <v>35282</v>
      </c>
      <c r="S172">
        <v>36.799999999999997</v>
      </c>
      <c r="T172">
        <v>8.3000000000000007</v>
      </c>
      <c r="U172">
        <v>10.5</v>
      </c>
      <c r="V172">
        <v>58</v>
      </c>
      <c r="W172" t="s">
        <v>7</v>
      </c>
      <c r="X172">
        <v>21</v>
      </c>
      <c r="Y172">
        <v>25</v>
      </c>
      <c r="Z172">
        <v>21</v>
      </c>
      <c r="AA172">
        <f t="shared" si="26"/>
        <v>3</v>
      </c>
    </row>
    <row r="173" spans="1:27" x14ac:dyDescent="0.25">
      <c r="A173">
        <v>172</v>
      </c>
      <c r="B173">
        <v>2.4466700000000001</v>
      </c>
      <c r="C173">
        <f t="shared" si="18"/>
        <v>0</v>
      </c>
      <c r="D173">
        <f t="shared" si="19"/>
        <v>0</v>
      </c>
      <c r="E173">
        <v>2</v>
      </c>
      <c r="F173">
        <v>19</v>
      </c>
      <c r="G173">
        <v>1</v>
      </c>
      <c r="H173">
        <v>0</v>
      </c>
      <c r="I173">
        <v>0</v>
      </c>
      <c r="J173">
        <f t="shared" si="20"/>
        <v>0</v>
      </c>
      <c r="K173">
        <f t="shared" si="21"/>
        <v>0</v>
      </c>
      <c r="L173">
        <v>1</v>
      </c>
      <c r="M173">
        <f t="shared" si="22"/>
        <v>31.799999999999997</v>
      </c>
      <c r="N173">
        <v>9</v>
      </c>
      <c r="O173">
        <f t="shared" si="23"/>
        <v>1</v>
      </c>
      <c r="P173">
        <f t="shared" si="24"/>
        <v>1</v>
      </c>
      <c r="Q173">
        <f t="shared" si="25"/>
        <v>12.666666666666666</v>
      </c>
      <c r="R173">
        <v>46095</v>
      </c>
      <c r="S173">
        <v>26.7</v>
      </c>
      <c r="T173">
        <v>7.9</v>
      </c>
      <c r="U173">
        <v>23.9</v>
      </c>
      <c r="V173">
        <v>0</v>
      </c>
      <c r="W173" t="s">
        <v>5</v>
      </c>
      <c r="X173">
        <v>14</v>
      </c>
      <c r="Y173">
        <v>13</v>
      </c>
      <c r="Z173">
        <v>11</v>
      </c>
      <c r="AA173">
        <f t="shared" si="26"/>
        <v>3</v>
      </c>
    </row>
    <row r="174" spans="1:27" x14ac:dyDescent="0.25">
      <c r="A174">
        <v>173</v>
      </c>
      <c r="B174">
        <v>3.3791500000000001</v>
      </c>
      <c r="C174">
        <f t="shared" si="18"/>
        <v>0</v>
      </c>
      <c r="D174">
        <f t="shared" si="19"/>
        <v>1</v>
      </c>
      <c r="E174">
        <v>2</v>
      </c>
      <c r="F174">
        <v>27</v>
      </c>
      <c r="G174">
        <v>1</v>
      </c>
      <c r="H174">
        <v>1</v>
      </c>
      <c r="I174">
        <v>1</v>
      </c>
      <c r="J174">
        <f t="shared" si="20"/>
        <v>0</v>
      </c>
      <c r="K174">
        <f t="shared" si="21"/>
        <v>0</v>
      </c>
      <c r="L174">
        <v>1</v>
      </c>
      <c r="M174">
        <f t="shared" si="22"/>
        <v>45.3</v>
      </c>
      <c r="N174">
        <v>82</v>
      </c>
      <c r="O174">
        <f t="shared" si="23"/>
        <v>1</v>
      </c>
      <c r="P174">
        <f t="shared" si="24"/>
        <v>1</v>
      </c>
      <c r="Q174">
        <f t="shared" si="25"/>
        <v>23.333333333333332</v>
      </c>
      <c r="R174">
        <v>54410</v>
      </c>
      <c r="S174">
        <v>13.8</v>
      </c>
      <c r="T174">
        <v>6.9</v>
      </c>
      <c r="U174">
        <v>38.4</v>
      </c>
      <c r="V174">
        <v>0</v>
      </c>
      <c r="W174" t="s">
        <v>5</v>
      </c>
      <c r="X174">
        <v>26</v>
      </c>
      <c r="Y174">
        <v>22</v>
      </c>
      <c r="Z174">
        <v>22</v>
      </c>
      <c r="AA174">
        <f t="shared" si="26"/>
        <v>3</v>
      </c>
    </row>
    <row r="175" spans="1:27" x14ac:dyDescent="0.25">
      <c r="A175">
        <v>174</v>
      </c>
      <c r="B175">
        <v>1</v>
      </c>
      <c r="C175">
        <f t="shared" si="18"/>
        <v>1</v>
      </c>
      <c r="D175">
        <f t="shared" si="19"/>
        <v>0</v>
      </c>
      <c r="E175">
        <v>3</v>
      </c>
      <c r="F175">
        <v>17</v>
      </c>
      <c r="G175">
        <v>0</v>
      </c>
      <c r="H175">
        <v>1</v>
      </c>
      <c r="I175">
        <v>0</v>
      </c>
      <c r="J175">
        <f t="shared" si="20"/>
        <v>1</v>
      </c>
      <c r="K175">
        <f t="shared" si="21"/>
        <v>0</v>
      </c>
      <c r="L175">
        <v>1</v>
      </c>
      <c r="M175">
        <f t="shared" si="22"/>
        <v>13.2</v>
      </c>
      <c r="N175">
        <v>3</v>
      </c>
      <c r="O175">
        <f t="shared" si="23"/>
        <v>1</v>
      </c>
      <c r="P175">
        <f t="shared" si="24"/>
        <v>1</v>
      </c>
      <c r="Q175">
        <f t="shared" si="25"/>
        <v>11.333333333333334</v>
      </c>
      <c r="R175">
        <v>24208</v>
      </c>
      <c r="S175">
        <v>30.4</v>
      </c>
      <c r="T175">
        <v>3.8</v>
      </c>
      <c r="U175">
        <v>9.4</v>
      </c>
      <c r="V175">
        <v>0</v>
      </c>
      <c r="W175" t="s">
        <v>5</v>
      </c>
      <c r="X175">
        <v>13</v>
      </c>
      <c r="Y175">
        <v>7</v>
      </c>
      <c r="Z175">
        <v>14</v>
      </c>
      <c r="AA175">
        <f t="shared" si="26"/>
        <v>3</v>
      </c>
    </row>
    <row r="176" spans="1:27" x14ac:dyDescent="0.25">
      <c r="A176">
        <v>175</v>
      </c>
      <c r="B176">
        <v>3.5135100000000001</v>
      </c>
      <c r="C176">
        <f t="shared" si="18"/>
        <v>0</v>
      </c>
      <c r="D176">
        <f t="shared" si="19"/>
        <v>1</v>
      </c>
      <c r="E176">
        <v>2</v>
      </c>
      <c r="F176">
        <v>26</v>
      </c>
      <c r="G176">
        <v>0</v>
      </c>
      <c r="H176">
        <v>0</v>
      </c>
      <c r="I176">
        <v>0</v>
      </c>
      <c r="J176">
        <f t="shared" si="20"/>
        <v>0</v>
      </c>
      <c r="K176">
        <f t="shared" si="21"/>
        <v>0</v>
      </c>
      <c r="L176">
        <v>1</v>
      </c>
      <c r="M176">
        <f t="shared" si="22"/>
        <v>13</v>
      </c>
      <c r="N176">
        <v>37</v>
      </c>
      <c r="O176">
        <f t="shared" si="23"/>
        <v>0</v>
      </c>
      <c r="P176">
        <f t="shared" si="24"/>
        <v>1</v>
      </c>
      <c r="Q176">
        <f t="shared" si="25"/>
        <v>9</v>
      </c>
      <c r="R176">
        <v>40316</v>
      </c>
      <c r="S176">
        <v>44.3</v>
      </c>
      <c r="T176">
        <v>5.3</v>
      </c>
      <c r="U176">
        <v>7.7</v>
      </c>
      <c r="V176">
        <v>0</v>
      </c>
      <c r="W176" t="s">
        <v>7</v>
      </c>
      <c r="X176">
        <v>0</v>
      </c>
      <c r="Y176">
        <v>4</v>
      </c>
      <c r="Z176">
        <v>14</v>
      </c>
      <c r="AA176">
        <f t="shared" si="26"/>
        <v>2</v>
      </c>
    </row>
    <row r="177" spans="1:27" x14ac:dyDescent="0.25">
      <c r="A177">
        <v>176</v>
      </c>
      <c r="B177">
        <v>2.9165000000000001</v>
      </c>
      <c r="C177">
        <f t="shared" si="18"/>
        <v>0</v>
      </c>
      <c r="D177">
        <f t="shared" si="19"/>
        <v>0</v>
      </c>
      <c r="E177">
        <v>2</v>
      </c>
      <c r="F177">
        <v>20</v>
      </c>
      <c r="G177">
        <v>1</v>
      </c>
      <c r="H177">
        <v>0</v>
      </c>
      <c r="I177">
        <v>1</v>
      </c>
      <c r="J177">
        <f t="shared" si="20"/>
        <v>0</v>
      </c>
      <c r="K177">
        <f t="shared" si="21"/>
        <v>0</v>
      </c>
      <c r="L177">
        <v>1</v>
      </c>
      <c r="M177">
        <f t="shared" si="22"/>
        <v>31.8</v>
      </c>
      <c r="N177">
        <v>20</v>
      </c>
      <c r="O177">
        <f t="shared" si="23"/>
        <v>1</v>
      </c>
      <c r="P177">
        <f t="shared" si="24"/>
        <v>0</v>
      </c>
      <c r="Q177">
        <f t="shared" si="25"/>
        <v>0</v>
      </c>
      <c r="R177">
        <v>39260</v>
      </c>
      <c r="S177">
        <v>23.4</v>
      </c>
      <c r="T177">
        <v>5.8</v>
      </c>
      <c r="U177">
        <v>26</v>
      </c>
      <c r="V177">
        <v>0</v>
      </c>
      <c r="W177" t="s">
        <v>5</v>
      </c>
      <c r="X177">
        <v>0</v>
      </c>
      <c r="Y177">
        <v>0</v>
      </c>
      <c r="Z177">
        <v>0</v>
      </c>
      <c r="AA177">
        <f t="shared" si="26"/>
        <v>0</v>
      </c>
    </row>
    <row r="178" spans="1:27" x14ac:dyDescent="0.25">
      <c r="A178">
        <v>177</v>
      </c>
      <c r="B178">
        <v>3.32857</v>
      </c>
      <c r="C178">
        <f t="shared" si="18"/>
        <v>0</v>
      </c>
      <c r="D178">
        <f t="shared" si="19"/>
        <v>0</v>
      </c>
      <c r="E178">
        <v>4</v>
      </c>
      <c r="F178">
        <v>20</v>
      </c>
      <c r="G178">
        <v>1</v>
      </c>
      <c r="H178">
        <v>0</v>
      </c>
      <c r="I178">
        <v>1</v>
      </c>
      <c r="J178">
        <f t="shared" si="20"/>
        <v>0</v>
      </c>
      <c r="K178">
        <f t="shared" si="21"/>
        <v>1</v>
      </c>
      <c r="L178">
        <v>1</v>
      </c>
      <c r="M178">
        <f t="shared" si="22"/>
        <v>19.399999999999999</v>
      </c>
      <c r="N178">
        <v>63</v>
      </c>
      <c r="O178">
        <f t="shared" si="23"/>
        <v>1</v>
      </c>
      <c r="P178">
        <f t="shared" si="24"/>
        <v>1</v>
      </c>
      <c r="Q178">
        <f t="shared" si="25"/>
        <v>14.666666666666666</v>
      </c>
      <c r="R178">
        <v>46336</v>
      </c>
      <c r="S178">
        <v>45.4</v>
      </c>
      <c r="T178">
        <v>6.7</v>
      </c>
      <c r="U178">
        <v>12.7</v>
      </c>
      <c r="V178">
        <v>0</v>
      </c>
      <c r="W178" t="s">
        <v>5</v>
      </c>
      <c r="X178">
        <v>20</v>
      </c>
      <c r="Y178">
        <v>12</v>
      </c>
      <c r="Z178">
        <v>12</v>
      </c>
      <c r="AA178">
        <f t="shared" si="26"/>
        <v>3</v>
      </c>
    </row>
    <row r="179" spans="1:27" x14ac:dyDescent="0.25">
      <c r="A179">
        <v>178</v>
      </c>
      <c r="B179">
        <v>2.5579999999999998</v>
      </c>
      <c r="C179">
        <f t="shared" si="18"/>
        <v>0</v>
      </c>
      <c r="D179">
        <f t="shared" si="19"/>
        <v>0</v>
      </c>
      <c r="E179">
        <v>2</v>
      </c>
      <c r="F179">
        <v>20</v>
      </c>
      <c r="G179">
        <v>1</v>
      </c>
      <c r="H179">
        <v>1</v>
      </c>
      <c r="I179">
        <v>0</v>
      </c>
      <c r="J179">
        <f t="shared" si="20"/>
        <v>0</v>
      </c>
      <c r="K179">
        <f t="shared" si="21"/>
        <v>0</v>
      </c>
      <c r="L179">
        <v>1</v>
      </c>
      <c r="M179">
        <f t="shared" si="22"/>
        <v>38.099999999999994</v>
      </c>
      <c r="N179">
        <v>34</v>
      </c>
      <c r="O179">
        <f t="shared" si="23"/>
        <v>1</v>
      </c>
      <c r="P179">
        <f t="shared" si="24"/>
        <v>1</v>
      </c>
      <c r="Q179">
        <f t="shared" si="25"/>
        <v>21.333333333333332</v>
      </c>
      <c r="R179">
        <v>56977</v>
      </c>
      <c r="S179">
        <v>22.9</v>
      </c>
      <c r="T179">
        <v>10.199999999999999</v>
      </c>
      <c r="U179">
        <v>27.9</v>
      </c>
      <c r="V179">
        <v>0</v>
      </c>
      <c r="W179" t="s">
        <v>5</v>
      </c>
      <c r="X179">
        <v>17</v>
      </c>
      <c r="Y179">
        <v>23</v>
      </c>
      <c r="Z179">
        <v>24</v>
      </c>
      <c r="AA179">
        <f t="shared" si="26"/>
        <v>3</v>
      </c>
    </row>
    <row r="180" spans="1:27" x14ac:dyDescent="0.25">
      <c r="A180">
        <v>179</v>
      </c>
      <c r="B180">
        <v>3.5888200000000001</v>
      </c>
      <c r="C180">
        <f t="shared" si="18"/>
        <v>0</v>
      </c>
      <c r="D180">
        <f t="shared" si="19"/>
        <v>0</v>
      </c>
      <c r="E180">
        <v>2</v>
      </c>
      <c r="F180">
        <v>18</v>
      </c>
      <c r="G180">
        <v>1</v>
      </c>
      <c r="H180">
        <v>0</v>
      </c>
      <c r="I180">
        <v>0</v>
      </c>
      <c r="J180">
        <f t="shared" si="20"/>
        <v>0</v>
      </c>
      <c r="K180">
        <f t="shared" si="21"/>
        <v>0</v>
      </c>
      <c r="L180">
        <v>1</v>
      </c>
      <c r="M180">
        <f t="shared" si="22"/>
        <v>34.799999999999997</v>
      </c>
      <c r="N180">
        <v>17</v>
      </c>
      <c r="O180">
        <f t="shared" si="23"/>
        <v>0</v>
      </c>
      <c r="P180">
        <f t="shared" si="24"/>
        <v>1</v>
      </c>
      <c r="Q180">
        <f t="shared" si="25"/>
        <v>19.666666666666668</v>
      </c>
      <c r="R180">
        <v>37511</v>
      </c>
      <c r="S180">
        <v>15.1</v>
      </c>
      <c r="T180">
        <v>6.1</v>
      </c>
      <c r="U180">
        <v>28.7</v>
      </c>
      <c r="V180">
        <v>12</v>
      </c>
      <c r="W180" t="s">
        <v>7</v>
      </c>
      <c r="X180">
        <v>18</v>
      </c>
      <c r="Y180">
        <v>20</v>
      </c>
      <c r="Z180">
        <v>21</v>
      </c>
      <c r="AA180">
        <f t="shared" si="26"/>
        <v>3</v>
      </c>
    </row>
    <row r="181" spans="1:27" x14ac:dyDescent="0.25">
      <c r="A181">
        <v>180</v>
      </c>
      <c r="B181">
        <v>1.415</v>
      </c>
      <c r="C181">
        <f t="shared" si="18"/>
        <v>1</v>
      </c>
      <c r="D181">
        <f t="shared" si="19"/>
        <v>0</v>
      </c>
      <c r="E181">
        <v>2</v>
      </c>
      <c r="F181">
        <v>19</v>
      </c>
      <c r="G181">
        <v>1</v>
      </c>
      <c r="H181">
        <v>1</v>
      </c>
      <c r="I181">
        <v>1</v>
      </c>
      <c r="J181">
        <f t="shared" si="20"/>
        <v>0</v>
      </c>
      <c r="K181">
        <f t="shared" si="21"/>
        <v>0</v>
      </c>
      <c r="L181">
        <v>1</v>
      </c>
      <c r="M181">
        <f t="shared" si="22"/>
        <v>15.5</v>
      </c>
      <c r="N181">
        <v>12</v>
      </c>
      <c r="O181">
        <f t="shared" si="23"/>
        <v>1</v>
      </c>
      <c r="P181">
        <f t="shared" si="24"/>
        <v>1</v>
      </c>
      <c r="Q181">
        <f t="shared" si="25"/>
        <v>21.666666666666668</v>
      </c>
      <c r="R181">
        <v>39457</v>
      </c>
      <c r="S181">
        <v>41.4</v>
      </c>
      <c r="T181">
        <v>6</v>
      </c>
      <c r="U181">
        <v>9.5</v>
      </c>
      <c r="V181">
        <v>0</v>
      </c>
      <c r="W181" t="s">
        <v>5</v>
      </c>
      <c r="X181">
        <v>21</v>
      </c>
      <c r="Y181">
        <v>17</v>
      </c>
      <c r="Z181">
        <v>27</v>
      </c>
      <c r="AA181">
        <f t="shared" si="26"/>
        <v>3</v>
      </c>
    </row>
    <row r="182" spans="1:27" x14ac:dyDescent="0.25">
      <c r="A182">
        <v>181</v>
      </c>
      <c r="B182">
        <v>2.46048</v>
      </c>
      <c r="C182">
        <f t="shared" si="18"/>
        <v>0</v>
      </c>
      <c r="D182">
        <f t="shared" si="19"/>
        <v>0</v>
      </c>
      <c r="E182">
        <v>4</v>
      </c>
      <c r="F182">
        <v>18</v>
      </c>
      <c r="G182">
        <v>1</v>
      </c>
      <c r="H182">
        <v>1</v>
      </c>
      <c r="I182">
        <v>1</v>
      </c>
      <c r="J182">
        <f t="shared" si="20"/>
        <v>0</v>
      </c>
      <c r="K182">
        <f t="shared" si="21"/>
        <v>1</v>
      </c>
      <c r="L182">
        <v>1</v>
      </c>
      <c r="M182">
        <f t="shared" si="22"/>
        <v>29</v>
      </c>
      <c r="N182">
        <v>42</v>
      </c>
      <c r="O182">
        <f t="shared" si="23"/>
        <v>1</v>
      </c>
      <c r="P182">
        <f t="shared" si="24"/>
        <v>1</v>
      </c>
      <c r="Q182">
        <f t="shared" si="25"/>
        <v>23.333333333333332</v>
      </c>
      <c r="R182">
        <v>60065</v>
      </c>
      <c r="S182">
        <v>29.6</v>
      </c>
      <c r="T182">
        <v>12</v>
      </c>
      <c r="U182">
        <v>17</v>
      </c>
      <c r="V182">
        <v>0</v>
      </c>
      <c r="W182" t="s">
        <v>5</v>
      </c>
      <c r="X182">
        <v>25</v>
      </c>
      <c r="Y182">
        <v>27</v>
      </c>
      <c r="Z182">
        <v>18</v>
      </c>
      <c r="AA182">
        <f t="shared" si="26"/>
        <v>3</v>
      </c>
    </row>
    <row r="183" spans="1:27" x14ac:dyDescent="0.25">
      <c r="A183">
        <v>182</v>
      </c>
      <c r="B183">
        <v>3.4452400000000001</v>
      </c>
      <c r="C183">
        <f t="shared" si="18"/>
        <v>0</v>
      </c>
      <c r="D183">
        <f t="shared" si="19"/>
        <v>1</v>
      </c>
      <c r="E183">
        <v>2</v>
      </c>
      <c r="F183">
        <v>24</v>
      </c>
      <c r="G183">
        <v>1</v>
      </c>
      <c r="H183">
        <v>1</v>
      </c>
      <c r="I183">
        <v>0</v>
      </c>
      <c r="J183">
        <f t="shared" si="20"/>
        <v>0</v>
      </c>
      <c r="K183">
        <f t="shared" si="21"/>
        <v>0</v>
      </c>
      <c r="L183">
        <v>1</v>
      </c>
      <c r="M183">
        <f t="shared" si="22"/>
        <v>13</v>
      </c>
      <c r="N183">
        <v>42</v>
      </c>
      <c r="O183">
        <f t="shared" si="23"/>
        <v>0</v>
      </c>
      <c r="P183">
        <f t="shared" si="24"/>
        <v>1</v>
      </c>
      <c r="Q183">
        <f t="shared" si="25"/>
        <v>16.666666666666668</v>
      </c>
      <c r="R183">
        <v>40316</v>
      </c>
      <c r="S183">
        <v>44.3</v>
      </c>
      <c r="T183">
        <v>5.3</v>
      </c>
      <c r="U183">
        <v>7.7</v>
      </c>
      <c r="V183">
        <v>0</v>
      </c>
      <c r="W183" t="s">
        <v>7</v>
      </c>
      <c r="X183">
        <v>22</v>
      </c>
      <c r="Y183">
        <v>15</v>
      </c>
      <c r="Z183">
        <v>13</v>
      </c>
      <c r="AA183">
        <f t="shared" si="26"/>
        <v>3</v>
      </c>
    </row>
    <row r="184" spans="1:27" x14ac:dyDescent="0.25">
      <c r="A184">
        <v>183</v>
      </c>
      <c r="B184">
        <v>3.5607099999999998</v>
      </c>
      <c r="C184">
        <f t="shared" si="18"/>
        <v>0</v>
      </c>
      <c r="D184">
        <f t="shared" si="19"/>
        <v>0</v>
      </c>
      <c r="E184">
        <v>2</v>
      </c>
      <c r="F184">
        <v>19</v>
      </c>
      <c r="G184">
        <v>1</v>
      </c>
      <c r="H184">
        <v>1</v>
      </c>
      <c r="I184">
        <v>0</v>
      </c>
      <c r="J184">
        <f t="shared" si="20"/>
        <v>0</v>
      </c>
      <c r="K184">
        <f t="shared" si="21"/>
        <v>0</v>
      </c>
      <c r="L184">
        <v>1</v>
      </c>
      <c r="M184">
        <f t="shared" si="22"/>
        <v>23.2</v>
      </c>
      <c r="N184">
        <v>28</v>
      </c>
      <c r="O184">
        <f t="shared" si="23"/>
        <v>1</v>
      </c>
      <c r="P184">
        <f t="shared" si="24"/>
        <v>1</v>
      </c>
      <c r="Q184">
        <f t="shared" si="25"/>
        <v>23.666666666666668</v>
      </c>
      <c r="R184">
        <v>39966</v>
      </c>
      <c r="S184">
        <v>37.5</v>
      </c>
      <c r="T184">
        <v>8.6999999999999993</v>
      </c>
      <c r="U184">
        <v>14.5</v>
      </c>
      <c r="V184">
        <v>0</v>
      </c>
      <c r="W184" t="s">
        <v>5</v>
      </c>
      <c r="X184">
        <v>19</v>
      </c>
      <c r="Y184">
        <v>27</v>
      </c>
      <c r="Z184">
        <v>25</v>
      </c>
      <c r="AA184">
        <f t="shared" si="26"/>
        <v>3</v>
      </c>
    </row>
    <row r="185" spans="1:27" x14ac:dyDescent="0.25">
      <c r="A185">
        <v>184</v>
      </c>
      <c r="B185">
        <v>3.0929799999999998</v>
      </c>
      <c r="C185">
        <f t="shared" si="18"/>
        <v>0</v>
      </c>
      <c r="D185">
        <f t="shared" si="19"/>
        <v>1</v>
      </c>
      <c r="E185">
        <v>2</v>
      </c>
      <c r="F185">
        <v>25</v>
      </c>
      <c r="G185">
        <v>1</v>
      </c>
      <c r="H185">
        <v>1</v>
      </c>
      <c r="I185">
        <v>1</v>
      </c>
      <c r="J185">
        <f t="shared" si="20"/>
        <v>0</v>
      </c>
      <c r="K185">
        <f t="shared" si="21"/>
        <v>0</v>
      </c>
      <c r="L185">
        <v>1</v>
      </c>
      <c r="M185">
        <f t="shared" si="22"/>
        <v>40</v>
      </c>
      <c r="N185">
        <v>47</v>
      </c>
      <c r="O185">
        <f t="shared" si="23"/>
        <v>1</v>
      </c>
      <c r="P185">
        <f t="shared" si="24"/>
        <v>1</v>
      </c>
      <c r="Q185">
        <f t="shared" si="25"/>
        <v>18.666666666666668</v>
      </c>
      <c r="R185">
        <v>54629</v>
      </c>
      <c r="S185">
        <v>20.5</v>
      </c>
      <c r="T185">
        <v>8</v>
      </c>
      <c r="U185">
        <v>32</v>
      </c>
      <c r="V185">
        <v>0</v>
      </c>
      <c r="W185" t="s">
        <v>5</v>
      </c>
      <c r="X185">
        <v>17</v>
      </c>
      <c r="Y185">
        <v>18</v>
      </c>
      <c r="Z185">
        <v>21</v>
      </c>
      <c r="AA185">
        <f t="shared" si="26"/>
        <v>3</v>
      </c>
    </row>
    <row r="186" spans="1:27" x14ac:dyDescent="0.25">
      <c r="A186">
        <v>185</v>
      </c>
      <c r="B186">
        <v>2.3883299999999998</v>
      </c>
      <c r="C186">
        <f t="shared" si="18"/>
        <v>0</v>
      </c>
      <c r="D186">
        <f t="shared" si="19"/>
        <v>1</v>
      </c>
      <c r="E186">
        <v>3</v>
      </c>
      <c r="F186">
        <v>25</v>
      </c>
      <c r="G186">
        <v>0</v>
      </c>
      <c r="H186">
        <v>1</v>
      </c>
      <c r="I186">
        <v>1</v>
      </c>
      <c r="J186">
        <f t="shared" si="20"/>
        <v>1</v>
      </c>
      <c r="K186">
        <f t="shared" si="21"/>
        <v>0</v>
      </c>
      <c r="L186">
        <v>1</v>
      </c>
      <c r="M186">
        <f t="shared" si="22"/>
        <v>31.8</v>
      </c>
      <c r="N186">
        <v>18</v>
      </c>
      <c r="O186">
        <f t="shared" si="23"/>
        <v>0</v>
      </c>
      <c r="P186">
        <f t="shared" si="24"/>
        <v>1</v>
      </c>
      <c r="Q186">
        <f t="shared" si="25"/>
        <v>13.333333333333334</v>
      </c>
      <c r="R186">
        <v>39260</v>
      </c>
      <c r="S186">
        <v>23.4</v>
      </c>
      <c r="T186">
        <v>5.8</v>
      </c>
      <c r="U186">
        <v>26</v>
      </c>
      <c r="V186">
        <v>0</v>
      </c>
      <c r="W186" t="s">
        <v>7</v>
      </c>
      <c r="X186">
        <v>15</v>
      </c>
      <c r="Y186">
        <v>10</v>
      </c>
      <c r="Z186">
        <v>15</v>
      </c>
      <c r="AA186">
        <f t="shared" si="26"/>
        <v>3</v>
      </c>
    </row>
    <row r="187" spans="1:27" x14ac:dyDescent="0.25">
      <c r="A187">
        <v>186</v>
      </c>
      <c r="B187">
        <v>2.4168799999999999</v>
      </c>
      <c r="C187">
        <f t="shared" si="18"/>
        <v>0</v>
      </c>
      <c r="D187">
        <f t="shared" si="19"/>
        <v>1</v>
      </c>
      <c r="E187">
        <v>2</v>
      </c>
      <c r="F187">
        <v>28</v>
      </c>
      <c r="G187">
        <v>0</v>
      </c>
      <c r="H187">
        <v>0</v>
      </c>
      <c r="I187">
        <v>1</v>
      </c>
      <c r="J187">
        <f t="shared" si="20"/>
        <v>0</v>
      </c>
      <c r="K187">
        <f t="shared" si="21"/>
        <v>0</v>
      </c>
      <c r="L187">
        <v>1</v>
      </c>
      <c r="M187">
        <f t="shared" si="22"/>
        <v>40.799999999999997</v>
      </c>
      <c r="N187">
        <v>16</v>
      </c>
      <c r="O187">
        <f t="shared" si="23"/>
        <v>0</v>
      </c>
      <c r="P187">
        <f t="shared" si="24"/>
        <v>1</v>
      </c>
      <c r="Q187">
        <f t="shared" si="25"/>
        <v>20.333333333333332</v>
      </c>
      <c r="R187">
        <v>73309</v>
      </c>
      <c r="S187">
        <v>24.3</v>
      </c>
      <c r="T187">
        <v>11.3</v>
      </c>
      <c r="U187">
        <v>29.5</v>
      </c>
      <c r="V187">
        <v>0</v>
      </c>
      <c r="W187" t="s">
        <v>7</v>
      </c>
      <c r="X187">
        <v>20</v>
      </c>
      <c r="Y187">
        <v>20</v>
      </c>
      <c r="Z187">
        <v>21</v>
      </c>
      <c r="AA187">
        <f t="shared" si="26"/>
        <v>3</v>
      </c>
    </row>
    <row r="188" spans="1:27" x14ac:dyDescent="0.25">
      <c r="A188">
        <v>187</v>
      </c>
      <c r="B188">
        <v>1.7721100000000001</v>
      </c>
      <c r="C188">
        <f t="shared" si="18"/>
        <v>1</v>
      </c>
      <c r="D188">
        <f t="shared" si="19"/>
        <v>0</v>
      </c>
      <c r="E188">
        <v>2</v>
      </c>
      <c r="F188">
        <v>19</v>
      </c>
      <c r="G188">
        <v>1</v>
      </c>
      <c r="H188">
        <v>0</v>
      </c>
      <c r="I188">
        <v>0</v>
      </c>
      <c r="J188">
        <f t="shared" si="20"/>
        <v>0</v>
      </c>
      <c r="K188">
        <f t="shared" si="21"/>
        <v>0</v>
      </c>
      <c r="L188">
        <v>1</v>
      </c>
      <c r="M188">
        <f t="shared" si="22"/>
        <v>38.200000000000003</v>
      </c>
      <c r="N188">
        <v>19</v>
      </c>
      <c r="O188">
        <f t="shared" si="23"/>
        <v>0</v>
      </c>
      <c r="P188">
        <f t="shared" si="24"/>
        <v>1</v>
      </c>
      <c r="Q188">
        <f t="shared" si="25"/>
        <v>23</v>
      </c>
      <c r="R188">
        <v>57297</v>
      </c>
      <c r="S188">
        <v>23.2</v>
      </c>
      <c r="T188">
        <v>8</v>
      </c>
      <c r="U188">
        <v>30.2</v>
      </c>
      <c r="V188">
        <v>0</v>
      </c>
      <c r="W188" t="s">
        <v>7</v>
      </c>
      <c r="X188">
        <v>24</v>
      </c>
      <c r="Y188">
        <v>26</v>
      </c>
      <c r="Z188">
        <v>19</v>
      </c>
      <c r="AA188">
        <f t="shared" si="26"/>
        <v>3</v>
      </c>
    </row>
    <row r="189" spans="1:27" x14ac:dyDescent="0.25">
      <c r="A189">
        <v>188</v>
      </c>
      <c r="B189">
        <v>1.77024</v>
      </c>
      <c r="C189">
        <f t="shared" si="18"/>
        <v>1</v>
      </c>
      <c r="D189">
        <f t="shared" si="19"/>
        <v>1</v>
      </c>
      <c r="E189">
        <v>3</v>
      </c>
      <c r="F189">
        <v>25</v>
      </c>
      <c r="G189">
        <v>0</v>
      </c>
      <c r="H189">
        <v>0</v>
      </c>
      <c r="I189">
        <v>1</v>
      </c>
      <c r="J189">
        <f t="shared" si="20"/>
        <v>1</v>
      </c>
      <c r="K189">
        <f t="shared" si="21"/>
        <v>0</v>
      </c>
      <c r="L189">
        <v>0</v>
      </c>
      <c r="M189">
        <f t="shared" si="22"/>
        <v>34.799999999999997</v>
      </c>
      <c r="N189">
        <v>26</v>
      </c>
      <c r="O189">
        <f t="shared" si="23"/>
        <v>1</v>
      </c>
      <c r="P189">
        <f t="shared" si="24"/>
        <v>1</v>
      </c>
      <c r="Q189">
        <f t="shared" si="25"/>
        <v>16.333333333333332</v>
      </c>
      <c r="R189">
        <v>37511</v>
      </c>
      <c r="S189">
        <v>15.1</v>
      </c>
      <c r="T189">
        <v>6.1</v>
      </c>
      <c r="U189">
        <v>28.7</v>
      </c>
      <c r="V189">
        <v>0</v>
      </c>
      <c r="W189" t="s">
        <v>5</v>
      </c>
      <c r="X189">
        <v>16</v>
      </c>
      <c r="Y189">
        <v>19</v>
      </c>
      <c r="Z189">
        <v>14</v>
      </c>
      <c r="AA189">
        <f t="shared" si="26"/>
        <v>3</v>
      </c>
    </row>
    <row r="190" spans="1:27" x14ac:dyDescent="0.25">
      <c r="A190">
        <v>189</v>
      </c>
      <c r="B190">
        <v>2.74532</v>
      </c>
      <c r="C190">
        <f t="shared" si="18"/>
        <v>0</v>
      </c>
      <c r="D190">
        <f t="shared" si="19"/>
        <v>0</v>
      </c>
      <c r="E190">
        <v>2</v>
      </c>
      <c r="F190">
        <v>21</v>
      </c>
      <c r="G190">
        <v>0</v>
      </c>
      <c r="H190">
        <v>0</v>
      </c>
      <c r="I190">
        <v>1</v>
      </c>
      <c r="J190">
        <f t="shared" si="20"/>
        <v>0</v>
      </c>
      <c r="K190">
        <f t="shared" si="21"/>
        <v>0</v>
      </c>
      <c r="L190">
        <v>1</v>
      </c>
      <c r="M190">
        <f t="shared" si="22"/>
        <v>13.2</v>
      </c>
      <c r="N190">
        <v>47</v>
      </c>
      <c r="O190">
        <f t="shared" si="23"/>
        <v>0</v>
      </c>
      <c r="P190">
        <f t="shared" si="24"/>
        <v>1</v>
      </c>
      <c r="Q190">
        <f t="shared" si="25"/>
        <v>20.666666666666668</v>
      </c>
      <c r="R190">
        <v>32129</v>
      </c>
      <c r="S190">
        <v>37.6</v>
      </c>
      <c r="T190">
        <v>5</v>
      </c>
      <c r="U190">
        <v>8.1999999999999993</v>
      </c>
      <c r="V190">
        <v>0</v>
      </c>
      <c r="W190" t="s">
        <v>7</v>
      </c>
      <c r="X190">
        <v>23</v>
      </c>
      <c r="Y190">
        <v>16</v>
      </c>
      <c r="Z190">
        <v>23</v>
      </c>
      <c r="AA190">
        <f t="shared" si="26"/>
        <v>3</v>
      </c>
    </row>
    <row r="191" spans="1:27" x14ac:dyDescent="0.25">
      <c r="A191">
        <v>190</v>
      </c>
      <c r="B191">
        <v>3.75</v>
      </c>
      <c r="C191">
        <f t="shared" si="18"/>
        <v>0</v>
      </c>
      <c r="D191">
        <f t="shared" si="19"/>
        <v>1</v>
      </c>
      <c r="E191">
        <v>2</v>
      </c>
      <c r="F191">
        <v>23</v>
      </c>
      <c r="G191">
        <v>1</v>
      </c>
      <c r="H191">
        <v>0</v>
      </c>
      <c r="I191">
        <v>1</v>
      </c>
      <c r="J191">
        <f t="shared" si="20"/>
        <v>0</v>
      </c>
      <c r="K191">
        <f t="shared" si="21"/>
        <v>0</v>
      </c>
      <c r="L191">
        <v>1</v>
      </c>
      <c r="M191">
        <f t="shared" si="22"/>
        <v>38.200000000000003</v>
      </c>
      <c r="N191">
        <v>12</v>
      </c>
      <c r="O191">
        <f t="shared" si="23"/>
        <v>1</v>
      </c>
      <c r="P191">
        <f t="shared" si="24"/>
        <v>0</v>
      </c>
      <c r="Q191">
        <f t="shared" si="25"/>
        <v>0</v>
      </c>
      <c r="R191">
        <v>57297</v>
      </c>
      <c r="S191">
        <v>23.2</v>
      </c>
      <c r="T191">
        <v>8</v>
      </c>
      <c r="U191">
        <v>30.2</v>
      </c>
      <c r="V191">
        <v>0</v>
      </c>
      <c r="W191" t="s">
        <v>5</v>
      </c>
      <c r="X191">
        <v>0</v>
      </c>
      <c r="Y191">
        <v>0</v>
      </c>
      <c r="Z191">
        <v>0</v>
      </c>
      <c r="AA191">
        <f t="shared" si="26"/>
        <v>0</v>
      </c>
    </row>
    <row r="192" spans="1:27" x14ac:dyDescent="0.25">
      <c r="A192">
        <v>191</v>
      </c>
      <c r="B192">
        <v>2.85609</v>
      </c>
      <c r="C192">
        <f t="shared" si="18"/>
        <v>0</v>
      </c>
      <c r="D192">
        <f t="shared" si="19"/>
        <v>0</v>
      </c>
      <c r="E192">
        <v>2</v>
      </c>
      <c r="F192">
        <v>19</v>
      </c>
      <c r="G192">
        <v>1</v>
      </c>
      <c r="H192">
        <v>0</v>
      </c>
      <c r="I192">
        <v>0</v>
      </c>
      <c r="J192">
        <f t="shared" si="20"/>
        <v>0</v>
      </c>
      <c r="K192">
        <f t="shared" si="21"/>
        <v>0</v>
      </c>
      <c r="L192">
        <v>1</v>
      </c>
      <c r="M192">
        <f t="shared" si="22"/>
        <v>44.8</v>
      </c>
      <c r="N192">
        <v>23</v>
      </c>
      <c r="O192">
        <f t="shared" si="23"/>
        <v>0</v>
      </c>
      <c r="P192">
        <f t="shared" si="24"/>
        <v>0</v>
      </c>
      <c r="Q192">
        <f t="shared" si="25"/>
        <v>0</v>
      </c>
      <c r="R192">
        <v>74742</v>
      </c>
      <c r="S192">
        <v>17.100000000000001</v>
      </c>
      <c r="T192">
        <v>5.9</v>
      </c>
      <c r="U192">
        <v>38.9</v>
      </c>
      <c r="V192">
        <v>0</v>
      </c>
      <c r="W192" t="s">
        <v>7</v>
      </c>
      <c r="X192">
        <v>0</v>
      </c>
      <c r="Y192">
        <v>0</v>
      </c>
      <c r="Z192">
        <v>0</v>
      </c>
      <c r="AA192">
        <f t="shared" si="26"/>
        <v>0</v>
      </c>
    </row>
    <row r="193" spans="1:27" x14ac:dyDescent="0.25">
      <c r="A193">
        <v>192</v>
      </c>
      <c r="B193">
        <v>3.6987800000000002</v>
      </c>
      <c r="C193">
        <f t="shared" si="18"/>
        <v>0</v>
      </c>
      <c r="D193">
        <f t="shared" si="19"/>
        <v>1</v>
      </c>
      <c r="E193">
        <v>2</v>
      </c>
      <c r="F193">
        <v>32</v>
      </c>
      <c r="G193">
        <v>1</v>
      </c>
      <c r="H193">
        <v>0</v>
      </c>
      <c r="I193">
        <v>0</v>
      </c>
      <c r="J193">
        <f t="shared" si="20"/>
        <v>0</v>
      </c>
      <c r="K193">
        <f t="shared" si="21"/>
        <v>0</v>
      </c>
      <c r="L193">
        <v>0</v>
      </c>
      <c r="M193">
        <f t="shared" si="22"/>
        <v>23.2</v>
      </c>
      <c r="N193">
        <v>74</v>
      </c>
      <c r="O193">
        <f t="shared" si="23"/>
        <v>1</v>
      </c>
      <c r="P193">
        <f t="shared" si="24"/>
        <v>1</v>
      </c>
      <c r="Q193">
        <f t="shared" si="25"/>
        <v>26.333333333333332</v>
      </c>
      <c r="R193">
        <v>39966</v>
      </c>
      <c r="S193">
        <v>37.5</v>
      </c>
      <c r="T193">
        <v>8.6999999999999993</v>
      </c>
      <c r="U193">
        <v>14.5</v>
      </c>
      <c r="V193">
        <v>0</v>
      </c>
      <c r="W193" t="s">
        <v>5</v>
      </c>
      <c r="X193">
        <v>24</v>
      </c>
      <c r="Y193">
        <v>28</v>
      </c>
      <c r="Z193">
        <v>27</v>
      </c>
      <c r="AA193">
        <f t="shared" si="26"/>
        <v>3</v>
      </c>
    </row>
    <row r="194" spans="1:27" x14ac:dyDescent="0.25">
      <c r="A194">
        <v>193</v>
      </c>
      <c r="B194">
        <v>3.29</v>
      </c>
      <c r="C194">
        <f t="shared" ref="C194:C257" si="27">IF(B194&lt;2,1,0)</f>
        <v>0</v>
      </c>
      <c r="D194">
        <f t="shared" ref="D194:D257" si="28">IF(F194&gt;22,1,0)</f>
        <v>1</v>
      </c>
      <c r="E194">
        <v>2</v>
      </c>
      <c r="F194">
        <v>37</v>
      </c>
      <c r="G194">
        <v>0</v>
      </c>
      <c r="H194">
        <v>1</v>
      </c>
      <c r="I194">
        <v>1</v>
      </c>
      <c r="J194">
        <f t="shared" ref="J194:J257" si="29">IF(E194=3,1,0)</f>
        <v>0</v>
      </c>
      <c r="K194">
        <f t="shared" ref="K194:K257" si="30">IF(E194=4,1,0)</f>
        <v>0</v>
      </c>
      <c r="L194">
        <v>1</v>
      </c>
      <c r="M194">
        <f t="shared" ref="M194:M257" si="31">T194+U194</f>
        <v>36.9</v>
      </c>
      <c r="N194">
        <v>23</v>
      </c>
      <c r="O194">
        <f t="shared" ref="O194:O257" si="32">IF(W194="CTE",1,0)</f>
        <v>1</v>
      </c>
      <c r="P194">
        <f t="shared" ref="P194:P257" si="33">IF(AA194&gt;0,1,0)</f>
        <v>1</v>
      </c>
      <c r="Q194">
        <f t="shared" ref="Q194:Q257" si="34">IF(P194&gt;0,SUM(X194:Z194)/AA194,0)</f>
        <v>22.666666666666668</v>
      </c>
      <c r="R194">
        <v>37289</v>
      </c>
      <c r="S194">
        <v>10.6</v>
      </c>
      <c r="T194">
        <v>5.4</v>
      </c>
      <c r="U194">
        <v>31.5</v>
      </c>
      <c r="V194">
        <v>0</v>
      </c>
      <c r="W194" t="s">
        <v>5</v>
      </c>
      <c r="X194">
        <v>20</v>
      </c>
      <c r="Y194">
        <v>22</v>
      </c>
      <c r="Z194">
        <v>26</v>
      </c>
      <c r="AA194">
        <f t="shared" ref="AA194:AA257" si="35">COUNTIF(X194:Z194,"&gt;0")</f>
        <v>3</v>
      </c>
    </row>
    <row r="195" spans="1:27" x14ac:dyDescent="0.25">
      <c r="A195">
        <v>194</v>
      </c>
      <c r="B195">
        <v>3</v>
      </c>
      <c r="C195">
        <f t="shared" si="27"/>
        <v>0</v>
      </c>
      <c r="D195">
        <f t="shared" si="28"/>
        <v>0</v>
      </c>
      <c r="E195">
        <v>2</v>
      </c>
      <c r="F195">
        <v>18</v>
      </c>
      <c r="G195">
        <v>1</v>
      </c>
      <c r="H195">
        <v>0</v>
      </c>
      <c r="I195">
        <v>1</v>
      </c>
      <c r="J195">
        <f t="shared" si="29"/>
        <v>0</v>
      </c>
      <c r="K195">
        <f t="shared" si="30"/>
        <v>0</v>
      </c>
      <c r="L195">
        <v>1</v>
      </c>
      <c r="M195">
        <f t="shared" si="31"/>
        <v>41.4</v>
      </c>
      <c r="N195">
        <v>10</v>
      </c>
      <c r="O195">
        <f t="shared" si="32"/>
        <v>0</v>
      </c>
      <c r="P195">
        <f t="shared" si="33"/>
        <v>1</v>
      </c>
      <c r="Q195">
        <f t="shared" si="34"/>
        <v>27</v>
      </c>
      <c r="R195">
        <v>76309</v>
      </c>
      <c r="S195">
        <v>19.5</v>
      </c>
      <c r="T195">
        <v>7</v>
      </c>
      <c r="U195">
        <v>34.4</v>
      </c>
      <c r="V195">
        <v>0</v>
      </c>
      <c r="W195" t="s">
        <v>7</v>
      </c>
      <c r="X195">
        <v>25</v>
      </c>
      <c r="Y195">
        <v>22</v>
      </c>
      <c r="Z195">
        <v>34</v>
      </c>
      <c r="AA195">
        <f t="shared" si="35"/>
        <v>3</v>
      </c>
    </row>
    <row r="196" spans="1:27" x14ac:dyDescent="0.25">
      <c r="A196">
        <v>195</v>
      </c>
      <c r="B196">
        <v>2.67</v>
      </c>
      <c r="C196">
        <f t="shared" si="27"/>
        <v>0</v>
      </c>
      <c r="D196">
        <f t="shared" si="28"/>
        <v>1</v>
      </c>
      <c r="E196">
        <v>2</v>
      </c>
      <c r="F196">
        <v>24</v>
      </c>
      <c r="G196">
        <v>1</v>
      </c>
      <c r="H196">
        <v>1</v>
      </c>
      <c r="I196">
        <v>1</v>
      </c>
      <c r="J196">
        <f t="shared" si="29"/>
        <v>0</v>
      </c>
      <c r="K196">
        <f t="shared" si="30"/>
        <v>0</v>
      </c>
      <c r="L196">
        <v>1</v>
      </c>
      <c r="M196">
        <f t="shared" si="31"/>
        <v>23.2</v>
      </c>
      <c r="N196">
        <v>2</v>
      </c>
      <c r="O196">
        <f t="shared" si="32"/>
        <v>0</v>
      </c>
      <c r="P196">
        <f t="shared" si="33"/>
        <v>1</v>
      </c>
      <c r="Q196">
        <f t="shared" si="34"/>
        <v>20.333333333333332</v>
      </c>
      <c r="R196">
        <v>39966</v>
      </c>
      <c r="S196">
        <v>37.5</v>
      </c>
      <c r="T196">
        <v>8.6999999999999993</v>
      </c>
      <c r="U196">
        <v>14.5</v>
      </c>
      <c r="V196">
        <v>0</v>
      </c>
      <c r="W196" t="s">
        <v>7</v>
      </c>
      <c r="X196">
        <v>19</v>
      </c>
      <c r="Y196">
        <v>16</v>
      </c>
      <c r="Z196">
        <v>26</v>
      </c>
      <c r="AA196">
        <f t="shared" si="35"/>
        <v>3</v>
      </c>
    </row>
    <row r="197" spans="1:27" x14ac:dyDescent="0.25">
      <c r="A197">
        <v>196</v>
      </c>
      <c r="B197">
        <v>3.4175</v>
      </c>
      <c r="C197">
        <f t="shared" si="27"/>
        <v>0</v>
      </c>
      <c r="D197">
        <f t="shared" si="28"/>
        <v>0</v>
      </c>
      <c r="E197">
        <v>2</v>
      </c>
      <c r="F197">
        <v>21</v>
      </c>
      <c r="G197">
        <v>1</v>
      </c>
      <c r="H197">
        <v>0</v>
      </c>
      <c r="I197">
        <v>0</v>
      </c>
      <c r="J197">
        <f t="shared" si="29"/>
        <v>0</v>
      </c>
      <c r="K197">
        <f t="shared" si="30"/>
        <v>0</v>
      </c>
      <c r="L197">
        <v>1</v>
      </c>
      <c r="M197">
        <f t="shared" si="31"/>
        <v>40</v>
      </c>
      <c r="N197">
        <v>16</v>
      </c>
      <c r="O197">
        <f t="shared" si="32"/>
        <v>0</v>
      </c>
      <c r="P197">
        <f t="shared" si="33"/>
        <v>0</v>
      </c>
      <c r="Q197">
        <f t="shared" si="34"/>
        <v>0</v>
      </c>
      <c r="R197">
        <v>54629</v>
      </c>
      <c r="S197">
        <v>20.5</v>
      </c>
      <c r="T197">
        <v>8</v>
      </c>
      <c r="U197">
        <v>32</v>
      </c>
      <c r="V197">
        <v>13</v>
      </c>
      <c r="W197" t="s">
        <v>7</v>
      </c>
      <c r="X197">
        <v>0</v>
      </c>
      <c r="Y197">
        <v>0</v>
      </c>
      <c r="Z197">
        <v>0</v>
      </c>
      <c r="AA197">
        <f t="shared" si="35"/>
        <v>0</v>
      </c>
    </row>
    <row r="198" spans="1:27" x14ac:dyDescent="0.25">
      <c r="A198">
        <v>197</v>
      </c>
      <c r="B198">
        <v>2.96333</v>
      </c>
      <c r="C198">
        <f t="shared" si="27"/>
        <v>0</v>
      </c>
      <c r="D198">
        <f t="shared" si="28"/>
        <v>0</v>
      </c>
      <c r="E198">
        <v>2</v>
      </c>
      <c r="F198">
        <v>21</v>
      </c>
      <c r="G198">
        <v>1</v>
      </c>
      <c r="H198">
        <v>1</v>
      </c>
      <c r="I198">
        <v>0</v>
      </c>
      <c r="J198">
        <f t="shared" si="29"/>
        <v>0</v>
      </c>
      <c r="K198">
        <f t="shared" si="30"/>
        <v>0</v>
      </c>
      <c r="L198">
        <v>1</v>
      </c>
      <c r="M198">
        <f t="shared" si="31"/>
        <v>38.200000000000003</v>
      </c>
      <c r="N198">
        <v>27</v>
      </c>
      <c r="O198">
        <f t="shared" si="32"/>
        <v>1</v>
      </c>
      <c r="P198">
        <f t="shared" si="33"/>
        <v>1</v>
      </c>
      <c r="Q198">
        <f t="shared" si="34"/>
        <v>16.333333333333332</v>
      </c>
      <c r="R198">
        <v>57297</v>
      </c>
      <c r="S198">
        <v>23.2</v>
      </c>
      <c r="T198">
        <v>8</v>
      </c>
      <c r="U198">
        <v>30.2</v>
      </c>
      <c r="V198">
        <v>36</v>
      </c>
      <c r="W198" t="s">
        <v>5</v>
      </c>
      <c r="X198">
        <v>18</v>
      </c>
      <c r="Y198">
        <v>15</v>
      </c>
      <c r="Z198">
        <v>16</v>
      </c>
      <c r="AA198">
        <f t="shared" si="35"/>
        <v>3</v>
      </c>
    </row>
    <row r="199" spans="1:27" x14ac:dyDescent="0.25">
      <c r="A199">
        <v>198</v>
      </c>
      <c r="B199">
        <v>4</v>
      </c>
      <c r="C199">
        <f t="shared" si="27"/>
        <v>0</v>
      </c>
      <c r="D199">
        <f t="shared" si="28"/>
        <v>0</v>
      </c>
      <c r="E199">
        <v>2</v>
      </c>
      <c r="F199">
        <v>18</v>
      </c>
      <c r="G199">
        <v>1</v>
      </c>
      <c r="H199">
        <v>0</v>
      </c>
      <c r="I199">
        <v>0</v>
      </c>
      <c r="J199">
        <f t="shared" si="29"/>
        <v>0</v>
      </c>
      <c r="K199">
        <f t="shared" si="30"/>
        <v>0</v>
      </c>
      <c r="L199">
        <v>1</v>
      </c>
      <c r="M199">
        <f t="shared" si="31"/>
        <v>24.6</v>
      </c>
      <c r="N199">
        <v>9</v>
      </c>
      <c r="O199">
        <f t="shared" si="32"/>
        <v>0</v>
      </c>
      <c r="P199">
        <f t="shared" si="33"/>
        <v>0</v>
      </c>
      <c r="Q199">
        <f t="shared" si="34"/>
        <v>0</v>
      </c>
      <c r="R199">
        <v>35803</v>
      </c>
      <c r="S199">
        <v>28.4</v>
      </c>
      <c r="T199">
        <v>7.4</v>
      </c>
      <c r="U199">
        <v>17.2</v>
      </c>
      <c r="V199">
        <v>0</v>
      </c>
      <c r="W199" t="s">
        <v>7</v>
      </c>
      <c r="X199">
        <v>0</v>
      </c>
      <c r="Y199">
        <v>0</v>
      </c>
      <c r="Z199">
        <v>0</v>
      </c>
      <c r="AA199">
        <f t="shared" si="35"/>
        <v>0</v>
      </c>
    </row>
    <row r="200" spans="1:27" x14ac:dyDescent="0.25">
      <c r="A200">
        <v>199</v>
      </c>
      <c r="B200">
        <v>2.835</v>
      </c>
      <c r="C200">
        <f t="shared" si="27"/>
        <v>0</v>
      </c>
      <c r="D200">
        <f t="shared" si="28"/>
        <v>1</v>
      </c>
      <c r="E200">
        <v>3</v>
      </c>
      <c r="F200">
        <v>39</v>
      </c>
      <c r="G200">
        <v>0</v>
      </c>
      <c r="H200">
        <v>1</v>
      </c>
      <c r="I200">
        <v>0</v>
      </c>
      <c r="J200">
        <f t="shared" si="29"/>
        <v>1</v>
      </c>
      <c r="K200">
        <f t="shared" si="30"/>
        <v>0</v>
      </c>
      <c r="L200">
        <v>1</v>
      </c>
      <c r="M200">
        <f t="shared" si="31"/>
        <v>31.8</v>
      </c>
      <c r="N200">
        <v>6</v>
      </c>
      <c r="O200">
        <f t="shared" si="32"/>
        <v>1</v>
      </c>
      <c r="P200">
        <f t="shared" si="33"/>
        <v>0</v>
      </c>
      <c r="Q200">
        <f t="shared" si="34"/>
        <v>0</v>
      </c>
      <c r="R200">
        <v>39260</v>
      </c>
      <c r="S200">
        <v>23.4</v>
      </c>
      <c r="T200">
        <v>5.8</v>
      </c>
      <c r="U200">
        <v>26</v>
      </c>
      <c r="V200">
        <v>10.68</v>
      </c>
      <c r="W200" t="s">
        <v>5</v>
      </c>
      <c r="X200">
        <v>0</v>
      </c>
      <c r="Y200">
        <v>0</v>
      </c>
      <c r="Z200">
        <v>0</v>
      </c>
      <c r="AA200">
        <f t="shared" si="35"/>
        <v>0</v>
      </c>
    </row>
    <row r="201" spans="1:27" x14ac:dyDescent="0.25">
      <c r="A201">
        <v>200</v>
      </c>
      <c r="B201">
        <v>2</v>
      </c>
      <c r="C201">
        <f t="shared" si="27"/>
        <v>0</v>
      </c>
      <c r="D201">
        <f t="shared" si="28"/>
        <v>1</v>
      </c>
      <c r="E201">
        <v>2</v>
      </c>
      <c r="F201">
        <v>26</v>
      </c>
      <c r="G201">
        <v>0</v>
      </c>
      <c r="H201">
        <v>1</v>
      </c>
      <c r="I201">
        <v>0</v>
      </c>
      <c r="J201">
        <f t="shared" si="29"/>
        <v>0</v>
      </c>
      <c r="K201">
        <f t="shared" si="30"/>
        <v>0</v>
      </c>
      <c r="L201">
        <v>0</v>
      </c>
      <c r="M201">
        <f t="shared" si="31"/>
        <v>23.4</v>
      </c>
      <c r="N201">
        <v>4</v>
      </c>
      <c r="O201">
        <f t="shared" si="32"/>
        <v>0</v>
      </c>
      <c r="P201">
        <f t="shared" si="33"/>
        <v>1</v>
      </c>
      <c r="Q201">
        <f t="shared" si="34"/>
        <v>12.333333333333334</v>
      </c>
      <c r="R201">
        <v>40078</v>
      </c>
      <c r="S201">
        <v>36.799999999999997</v>
      </c>
      <c r="T201">
        <v>8.5</v>
      </c>
      <c r="U201">
        <v>14.9</v>
      </c>
      <c r="V201">
        <v>0</v>
      </c>
      <c r="W201" t="s">
        <v>7</v>
      </c>
      <c r="X201">
        <v>14</v>
      </c>
      <c r="Y201">
        <v>11</v>
      </c>
      <c r="Z201">
        <v>12</v>
      </c>
      <c r="AA201">
        <f t="shared" si="35"/>
        <v>3</v>
      </c>
    </row>
    <row r="202" spans="1:27" x14ac:dyDescent="0.25">
      <c r="A202">
        <v>201</v>
      </c>
      <c r="B202">
        <v>2.6952199999999999</v>
      </c>
      <c r="C202">
        <f t="shared" si="27"/>
        <v>0</v>
      </c>
      <c r="D202">
        <f t="shared" si="28"/>
        <v>1</v>
      </c>
      <c r="E202">
        <v>2</v>
      </c>
      <c r="F202">
        <v>24</v>
      </c>
      <c r="G202">
        <v>1</v>
      </c>
      <c r="H202">
        <v>0</v>
      </c>
      <c r="I202">
        <v>1</v>
      </c>
      <c r="J202">
        <f t="shared" si="29"/>
        <v>0</v>
      </c>
      <c r="K202">
        <f t="shared" si="30"/>
        <v>0</v>
      </c>
      <c r="L202">
        <v>1</v>
      </c>
      <c r="M202">
        <f t="shared" si="31"/>
        <v>45.3</v>
      </c>
      <c r="N202">
        <v>46</v>
      </c>
      <c r="O202">
        <f t="shared" si="32"/>
        <v>0</v>
      </c>
      <c r="P202">
        <f t="shared" si="33"/>
        <v>1</v>
      </c>
      <c r="Q202">
        <f t="shared" si="34"/>
        <v>19.333333333333332</v>
      </c>
      <c r="R202">
        <v>54410</v>
      </c>
      <c r="S202">
        <v>13.8</v>
      </c>
      <c r="T202">
        <v>6.9</v>
      </c>
      <c r="U202">
        <v>38.4</v>
      </c>
      <c r="V202">
        <v>44.5</v>
      </c>
      <c r="W202" t="s">
        <v>7</v>
      </c>
      <c r="X202">
        <v>17</v>
      </c>
      <c r="Y202">
        <v>19</v>
      </c>
      <c r="Z202">
        <v>22</v>
      </c>
      <c r="AA202">
        <f t="shared" si="35"/>
        <v>3</v>
      </c>
    </row>
    <row r="203" spans="1:27" x14ac:dyDescent="0.25">
      <c r="A203">
        <v>202</v>
      </c>
      <c r="B203">
        <v>2.25135</v>
      </c>
      <c r="C203">
        <f t="shared" si="27"/>
        <v>0</v>
      </c>
      <c r="D203">
        <f t="shared" si="28"/>
        <v>0</v>
      </c>
      <c r="E203">
        <v>4</v>
      </c>
      <c r="F203">
        <v>22</v>
      </c>
      <c r="G203">
        <v>1</v>
      </c>
      <c r="H203">
        <v>1</v>
      </c>
      <c r="I203">
        <v>1</v>
      </c>
      <c r="J203">
        <f t="shared" si="29"/>
        <v>0</v>
      </c>
      <c r="K203">
        <f t="shared" si="30"/>
        <v>1</v>
      </c>
      <c r="L203">
        <v>1</v>
      </c>
      <c r="M203">
        <f t="shared" si="31"/>
        <v>36.9</v>
      </c>
      <c r="N203">
        <v>34</v>
      </c>
      <c r="O203">
        <f t="shared" si="32"/>
        <v>0</v>
      </c>
      <c r="P203">
        <f t="shared" si="33"/>
        <v>1</v>
      </c>
      <c r="Q203">
        <f t="shared" si="34"/>
        <v>19.333333333333332</v>
      </c>
      <c r="R203">
        <v>37289</v>
      </c>
      <c r="S203">
        <v>10.6</v>
      </c>
      <c r="T203">
        <v>5.4</v>
      </c>
      <c r="U203">
        <v>31.5</v>
      </c>
      <c r="V203">
        <v>0</v>
      </c>
      <c r="W203" t="s">
        <v>7</v>
      </c>
      <c r="X203">
        <v>19</v>
      </c>
      <c r="Y203">
        <v>19</v>
      </c>
      <c r="Z203">
        <v>20</v>
      </c>
      <c r="AA203">
        <f t="shared" si="35"/>
        <v>3</v>
      </c>
    </row>
    <row r="204" spans="1:27" x14ac:dyDescent="0.25">
      <c r="A204">
        <v>203</v>
      </c>
      <c r="B204">
        <v>3.0291399999999999</v>
      </c>
      <c r="C204">
        <f t="shared" si="27"/>
        <v>0</v>
      </c>
      <c r="D204">
        <f t="shared" si="28"/>
        <v>1</v>
      </c>
      <c r="E204">
        <v>2</v>
      </c>
      <c r="F204">
        <v>33</v>
      </c>
      <c r="G204">
        <v>1</v>
      </c>
      <c r="H204">
        <v>0</v>
      </c>
      <c r="I204">
        <v>0</v>
      </c>
      <c r="J204">
        <f t="shared" si="29"/>
        <v>0</v>
      </c>
      <c r="K204">
        <f t="shared" si="30"/>
        <v>0</v>
      </c>
      <c r="L204">
        <v>0</v>
      </c>
      <c r="M204">
        <f t="shared" si="31"/>
        <v>34.799999999999997</v>
      </c>
      <c r="N204">
        <v>35</v>
      </c>
      <c r="O204">
        <f t="shared" si="32"/>
        <v>0</v>
      </c>
      <c r="P204">
        <f t="shared" si="33"/>
        <v>0</v>
      </c>
      <c r="Q204">
        <f t="shared" si="34"/>
        <v>0</v>
      </c>
      <c r="R204">
        <v>37511</v>
      </c>
      <c r="S204">
        <v>15.1</v>
      </c>
      <c r="T204">
        <v>6.1</v>
      </c>
      <c r="U204">
        <v>28.7</v>
      </c>
      <c r="V204">
        <v>6</v>
      </c>
      <c r="W204" t="s">
        <v>7</v>
      </c>
      <c r="X204">
        <v>0</v>
      </c>
      <c r="Y204">
        <v>0</v>
      </c>
      <c r="Z204">
        <v>0</v>
      </c>
      <c r="AA204">
        <f t="shared" si="35"/>
        <v>0</v>
      </c>
    </row>
    <row r="205" spans="1:27" x14ac:dyDescent="0.25">
      <c r="A205">
        <v>204</v>
      </c>
      <c r="B205">
        <v>1.92235</v>
      </c>
      <c r="C205">
        <f t="shared" si="27"/>
        <v>1</v>
      </c>
      <c r="D205">
        <f t="shared" si="28"/>
        <v>0</v>
      </c>
      <c r="E205">
        <v>2</v>
      </c>
      <c r="F205">
        <v>19</v>
      </c>
      <c r="G205">
        <v>0</v>
      </c>
      <c r="H205">
        <v>1</v>
      </c>
      <c r="I205">
        <v>0</v>
      </c>
      <c r="J205">
        <f t="shared" si="29"/>
        <v>0</v>
      </c>
      <c r="K205">
        <f t="shared" si="30"/>
        <v>0</v>
      </c>
      <c r="L205">
        <v>1</v>
      </c>
      <c r="M205">
        <f t="shared" si="31"/>
        <v>23.2</v>
      </c>
      <c r="N205">
        <v>17</v>
      </c>
      <c r="O205">
        <f t="shared" si="32"/>
        <v>0</v>
      </c>
      <c r="P205">
        <f t="shared" si="33"/>
        <v>1</v>
      </c>
      <c r="Q205">
        <f t="shared" si="34"/>
        <v>18</v>
      </c>
      <c r="R205">
        <v>39966</v>
      </c>
      <c r="S205">
        <v>37.5</v>
      </c>
      <c r="T205">
        <v>8.6999999999999993</v>
      </c>
      <c r="U205">
        <v>14.5</v>
      </c>
      <c r="V205">
        <v>0</v>
      </c>
      <c r="W205" t="s">
        <v>7</v>
      </c>
      <c r="X205">
        <v>14</v>
      </c>
      <c r="Y205">
        <v>19</v>
      </c>
      <c r="Z205">
        <v>21</v>
      </c>
      <c r="AA205">
        <f t="shared" si="35"/>
        <v>3</v>
      </c>
    </row>
    <row r="206" spans="1:27" x14ac:dyDescent="0.25">
      <c r="A206">
        <v>205</v>
      </c>
      <c r="B206">
        <v>3.5996700000000001</v>
      </c>
      <c r="C206">
        <f t="shared" si="27"/>
        <v>0</v>
      </c>
      <c r="D206">
        <f t="shared" si="28"/>
        <v>1</v>
      </c>
      <c r="E206">
        <v>2</v>
      </c>
      <c r="F206">
        <v>27</v>
      </c>
      <c r="G206">
        <v>0</v>
      </c>
      <c r="H206">
        <v>0</v>
      </c>
      <c r="I206">
        <v>0</v>
      </c>
      <c r="J206">
        <f t="shared" si="29"/>
        <v>0</v>
      </c>
      <c r="K206">
        <f t="shared" si="30"/>
        <v>0</v>
      </c>
      <c r="L206">
        <v>1</v>
      </c>
      <c r="M206">
        <f t="shared" si="31"/>
        <v>38.200000000000003</v>
      </c>
      <c r="N206">
        <v>33</v>
      </c>
      <c r="O206">
        <f t="shared" si="32"/>
        <v>1</v>
      </c>
      <c r="P206">
        <f t="shared" si="33"/>
        <v>0</v>
      </c>
      <c r="Q206">
        <f t="shared" si="34"/>
        <v>0</v>
      </c>
      <c r="R206">
        <v>57297</v>
      </c>
      <c r="S206">
        <v>23.2</v>
      </c>
      <c r="T206">
        <v>8</v>
      </c>
      <c r="U206">
        <v>30.2</v>
      </c>
      <c r="V206">
        <v>42</v>
      </c>
      <c r="W206" t="s">
        <v>5</v>
      </c>
      <c r="X206">
        <v>0</v>
      </c>
      <c r="Y206">
        <v>0</v>
      </c>
      <c r="Z206">
        <v>0</v>
      </c>
      <c r="AA206">
        <f t="shared" si="35"/>
        <v>0</v>
      </c>
    </row>
    <row r="207" spans="1:27" x14ac:dyDescent="0.25">
      <c r="A207">
        <v>206</v>
      </c>
      <c r="B207">
        <v>1.9129400000000001</v>
      </c>
      <c r="C207">
        <f t="shared" si="27"/>
        <v>1</v>
      </c>
      <c r="D207">
        <f t="shared" si="28"/>
        <v>0</v>
      </c>
      <c r="E207">
        <v>2</v>
      </c>
      <c r="F207">
        <v>17</v>
      </c>
      <c r="G207">
        <v>1</v>
      </c>
      <c r="H207">
        <v>1</v>
      </c>
      <c r="I207">
        <v>1</v>
      </c>
      <c r="J207">
        <f t="shared" si="29"/>
        <v>0</v>
      </c>
      <c r="K207">
        <f t="shared" si="30"/>
        <v>0</v>
      </c>
      <c r="L207">
        <v>1</v>
      </c>
      <c r="M207">
        <f t="shared" si="31"/>
        <v>36.5</v>
      </c>
      <c r="N207">
        <v>34</v>
      </c>
      <c r="O207">
        <f t="shared" si="32"/>
        <v>1</v>
      </c>
      <c r="P207">
        <f t="shared" si="33"/>
        <v>1</v>
      </c>
      <c r="Q207">
        <f t="shared" si="34"/>
        <v>16.666666666666668</v>
      </c>
      <c r="R207">
        <v>45587</v>
      </c>
      <c r="S207">
        <v>18</v>
      </c>
      <c r="T207">
        <v>6</v>
      </c>
      <c r="U207">
        <v>30.5</v>
      </c>
      <c r="V207">
        <v>0</v>
      </c>
      <c r="W207" t="s">
        <v>5</v>
      </c>
      <c r="X207">
        <v>16</v>
      </c>
      <c r="Y207">
        <v>14</v>
      </c>
      <c r="Z207">
        <v>20</v>
      </c>
      <c r="AA207">
        <f t="shared" si="35"/>
        <v>3</v>
      </c>
    </row>
    <row r="208" spans="1:27" x14ac:dyDescent="0.25">
      <c r="A208">
        <v>207</v>
      </c>
      <c r="B208">
        <v>1.91625</v>
      </c>
      <c r="C208">
        <f t="shared" si="27"/>
        <v>1</v>
      </c>
      <c r="D208">
        <f t="shared" si="28"/>
        <v>0</v>
      </c>
      <c r="E208">
        <v>3</v>
      </c>
      <c r="F208">
        <v>20</v>
      </c>
      <c r="G208">
        <v>1</v>
      </c>
      <c r="H208">
        <v>1</v>
      </c>
      <c r="I208">
        <v>1</v>
      </c>
      <c r="J208">
        <f t="shared" si="29"/>
        <v>1</v>
      </c>
      <c r="K208">
        <f t="shared" si="30"/>
        <v>0</v>
      </c>
      <c r="L208">
        <v>1</v>
      </c>
      <c r="M208">
        <f t="shared" si="31"/>
        <v>31.799999999999997</v>
      </c>
      <c r="N208">
        <v>21</v>
      </c>
      <c r="O208">
        <f t="shared" si="32"/>
        <v>1</v>
      </c>
      <c r="P208">
        <f t="shared" si="33"/>
        <v>1</v>
      </c>
      <c r="Q208">
        <f t="shared" si="34"/>
        <v>12.666666666666666</v>
      </c>
      <c r="R208">
        <v>46095</v>
      </c>
      <c r="S208">
        <v>26.7</v>
      </c>
      <c r="T208">
        <v>7.9</v>
      </c>
      <c r="U208">
        <v>23.9</v>
      </c>
      <c r="V208">
        <v>0</v>
      </c>
      <c r="W208" t="s">
        <v>5</v>
      </c>
      <c r="X208">
        <v>15</v>
      </c>
      <c r="Y208">
        <v>12</v>
      </c>
      <c r="Z208">
        <v>11</v>
      </c>
      <c r="AA208">
        <f t="shared" si="35"/>
        <v>3</v>
      </c>
    </row>
    <row r="209" spans="1:27" x14ac:dyDescent="0.25">
      <c r="A209">
        <v>208</v>
      </c>
      <c r="B209">
        <v>1</v>
      </c>
      <c r="C209">
        <f t="shared" si="27"/>
        <v>1</v>
      </c>
      <c r="D209">
        <f t="shared" si="28"/>
        <v>0</v>
      </c>
      <c r="E209">
        <v>2</v>
      </c>
      <c r="F209">
        <v>20</v>
      </c>
      <c r="G209">
        <v>1</v>
      </c>
      <c r="H209">
        <v>1</v>
      </c>
      <c r="I209">
        <v>0</v>
      </c>
      <c r="J209">
        <f t="shared" si="29"/>
        <v>0</v>
      </c>
      <c r="K209">
        <f t="shared" si="30"/>
        <v>0</v>
      </c>
      <c r="L209">
        <v>1</v>
      </c>
      <c r="M209">
        <f t="shared" si="31"/>
        <v>15.5</v>
      </c>
      <c r="N209">
        <v>1</v>
      </c>
      <c r="O209">
        <f t="shared" si="32"/>
        <v>0</v>
      </c>
      <c r="P209">
        <f t="shared" si="33"/>
        <v>1</v>
      </c>
      <c r="Q209">
        <f t="shared" si="34"/>
        <v>14.666666666666666</v>
      </c>
      <c r="R209">
        <v>39457</v>
      </c>
      <c r="S209">
        <v>41.4</v>
      </c>
      <c r="T209">
        <v>6</v>
      </c>
      <c r="U209">
        <v>9.5</v>
      </c>
      <c r="V209">
        <v>0</v>
      </c>
      <c r="W209" t="s">
        <v>7</v>
      </c>
      <c r="X209">
        <v>15</v>
      </c>
      <c r="Y209">
        <v>7</v>
      </c>
      <c r="Z209">
        <v>22</v>
      </c>
      <c r="AA209">
        <f t="shared" si="35"/>
        <v>3</v>
      </c>
    </row>
    <row r="210" spans="1:27" x14ac:dyDescent="0.25">
      <c r="A210">
        <v>209</v>
      </c>
      <c r="B210">
        <v>1.67</v>
      </c>
      <c r="C210">
        <f t="shared" si="27"/>
        <v>1</v>
      </c>
      <c r="D210">
        <f t="shared" si="28"/>
        <v>1</v>
      </c>
      <c r="E210">
        <v>3</v>
      </c>
      <c r="F210">
        <v>24</v>
      </c>
      <c r="G210">
        <v>0</v>
      </c>
      <c r="H210">
        <v>1</v>
      </c>
      <c r="I210">
        <v>0</v>
      </c>
      <c r="J210">
        <f t="shared" si="29"/>
        <v>1</v>
      </c>
      <c r="K210">
        <f t="shared" si="30"/>
        <v>0</v>
      </c>
      <c r="L210">
        <v>1</v>
      </c>
      <c r="M210">
        <f t="shared" si="31"/>
        <v>41.4</v>
      </c>
      <c r="N210">
        <v>3</v>
      </c>
      <c r="O210">
        <f t="shared" si="32"/>
        <v>0</v>
      </c>
      <c r="P210">
        <f t="shared" si="33"/>
        <v>1</v>
      </c>
      <c r="Q210">
        <f t="shared" si="34"/>
        <v>13.333333333333334</v>
      </c>
      <c r="R210">
        <v>76309</v>
      </c>
      <c r="S210">
        <v>19.5</v>
      </c>
      <c r="T210">
        <v>7</v>
      </c>
      <c r="U210">
        <v>34.4</v>
      </c>
      <c r="V210">
        <v>15</v>
      </c>
      <c r="W210" t="s">
        <v>7</v>
      </c>
      <c r="X210">
        <v>15</v>
      </c>
      <c r="Y210">
        <v>10</v>
      </c>
      <c r="Z210">
        <v>15</v>
      </c>
      <c r="AA210">
        <f t="shared" si="35"/>
        <v>3</v>
      </c>
    </row>
    <row r="211" spans="1:27" x14ac:dyDescent="0.25">
      <c r="A211">
        <v>210</v>
      </c>
      <c r="B211">
        <v>4</v>
      </c>
      <c r="C211">
        <f t="shared" si="27"/>
        <v>0</v>
      </c>
      <c r="D211">
        <f t="shared" si="28"/>
        <v>1</v>
      </c>
      <c r="E211">
        <v>2</v>
      </c>
      <c r="F211">
        <v>52</v>
      </c>
      <c r="G211">
        <v>0</v>
      </c>
      <c r="H211">
        <v>0</v>
      </c>
      <c r="I211">
        <v>1</v>
      </c>
      <c r="J211">
        <f t="shared" si="29"/>
        <v>0</v>
      </c>
      <c r="K211">
        <f t="shared" si="30"/>
        <v>0</v>
      </c>
      <c r="L211">
        <v>0</v>
      </c>
      <c r="M211">
        <f t="shared" si="31"/>
        <v>30.5</v>
      </c>
      <c r="N211">
        <v>4</v>
      </c>
      <c r="O211">
        <f t="shared" si="32"/>
        <v>0</v>
      </c>
      <c r="P211">
        <f t="shared" si="33"/>
        <v>0</v>
      </c>
      <c r="Q211">
        <f t="shared" si="34"/>
        <v>0</v>
      </c>
      <c r="R211">
        <v>46912</v>
      </c>
      <c r="S211">
        <v>35.200000000000003</v>
      </c>
      <c r="T211">
        <v>13.3</v>
      </c>
      <c r="U211">
        <v>17.2</v>
      </c>
      <c r="V211">
        <v>24.01</v>
      </c>
      <c r="W211" t="s">
        <v>7</v>
      </c>
      <c r="X211">
        <v>0</v>
      </c>
      <c r="Y211">
        <v>0</v>
      </c>
      <c r="Z211">
        <v>0</v>
      </c>
      <c r="AA211">
        <f t="shared" si="35"/>
        <v>0</v>
      </c>
    </row>
    <row r="212" spans="1:27" x14ac:dyDescent="0.25">
      <c r="A212">
        <v>211</v>
      </c>
      <c r="B212">
        <v>2.2093799999999999</v>
      </c>
      <c r="C212">
        <f t="shared" si="27"/>
        <v>0</v>
      </c>
      <c r="D212">
        <f t="shared" si="28"/>
        <v>1</v>
      </c>
      <c r="E212">
        <v>2</v>
      </c>
      <c r="F212">
        <v>24</v>
      </c>
      <c r="G212">
        <v>0</v>
      </c>
      <c r="H212">
        <v>0</v>
      </c>
      <c r="I212">
        <v>1</v>
      </c>
      <c r="J212">
        <f t="shared" si="29"/>
        <v>0</v>
      </c>
      <c r="K212">
        <f t="shared" si="30"/>
        <v>0</v>
      </c>
      <c r="L212">
        <v>1</v>
      </c>
      <c r="M212">
        <f t="shared" si="31"/>
        <v>40</v>
      </c>
      <c r="N212">
        <v>32</v>
      </c>
      <c r="O212">
        <f t="shared" si="32"/>
        <v>1</v>
      </c>
      <c r="P212">
        <f t="shared" si="33"/>
        <v>1</v>
      </c>
      <c r="Q212">
        <f t="shared" si="34"/>
        <v>27.333333333333332</v>
      </c>
      <c r="R212">
        <v>54629</v>
      </c>
      <c r="S212">
        <v>20.5</v>
      </c>
      <c r="T212">
        <v>8</v>
      </c>
      <c r="U212">
        <v>32</v>
      </c>
      <c r="V212">
        <v>11</v>
      </c>
      <c r="W212" t="s">
        <v>5</v>
      </c>
      <c r="X212">
        <v>30</v>
      </c>
      <c r="Y212">
        <v>24</v>
      </c>
      <c r="Z212">
        <v>28</v>
      </c>
      <c r="AA212">
        <f t="shared" si="35"/>
        <v>3</v>
      </c>
    </row>
    <row r="213" spans="1:27" x14ac:dyDescent="0.25">
      <c r="A213">
        <v>212</v>
      </c>
      <c r="B213">
        <v>2.3571399999999998</v>
      </c>
      <c r="C213">
        <f t="shared" si="27"/>
        <v>0</v>
      </c>
      <c r="D213">
        <f t="shared" si="28"/>
        <v>1</v>
      </c>
      <c r="E213">
        <v>2</v>
      </c>
      <c r="F213">
        <v>30</v>
      </c>
      <c r="G213">
        <v>1</v>
      </c>
      <c r="H213">
        <v>1</v>
      </c>
      <c r="I213">
        <v>0</v>
      </c>
      <c r="J213">
        <f t="shared" si="29"/>
        <v>0</v>
      </c>
      <c r="K213">
        <f t="shared" si="30"/>
        <v>0</v>
      </c>
      <c r="L213">
        <v>1</v>
      </c>
      <c r="M213">
        <f t="shared" si="31"/>
        <v>13</v>
      </c>
      <c r="N213">
        <v>9</v>
      </c>
      <c r="O213">
        <f t="shared" si="32"/>
        <v>0</v>
      </c>
      <c r="P213">
        <f t="shared" si="33"/>
        <v>1</v>
      </c>
      <c r="Q213">
        <f t="shared" si="34"/>
        <v>18.333333333333332</v>
      </c>
      <c r="R213">
        <v>40316</v>
      </c>
      <c r="S213">
        <v>44.3</v>
      </c>
      <c r="T213">
        <v>5.3</v>
      </c>
      <c r="U213">
        <v>7.7</v>
      </c>
      <c r="V213">
        <v>0</v>
      </c>
      <c r="W213" t="s">
        <v>7</v>
      </c>
      <c r="X213">
        <v>15</v>
      </c>
      <c r="Y213">
        <v>18</v>
      </c>
      <c r="Z213">
        <v>22</v>
      </c>
      <c r="AA213">
        <f t="shared" si="35"/>
        <v>3</v>
      </c>
    </row>
    <row r="214" spans="1:27" x14ac:dyDescent="0.25">
      <c r="A214">
        <v>213</v>
      </c>
      <c r="B214">
        <v>2.5297399999999999</v>
      </c>
      <c r="C214">
        <f t="shared" si="27"/>
        <v>0</v>
      </c>
      <c r="D214">
        <f t="shared" si="28"/>
        <v>0</v>
      </c>
      <c r="E214">
        <v>2</v>
      </c>
      <c r="F214">
        <v>19</v>
      </c>
      <c r="G214">
        <v>1</v>
      </c>
      <c r="H214">
        <v>1</v>
      </c>
      <c r="I214">
        <v>0</v>
      </c>
      <c r="J214">
        <f t="shared" si="29"/>
        <v>0</v>
      </c>
      <c r="K214">
        <f t="shared" si="30"/>
        <v>0</v>
      </c>
      <c r="L214">
        <v>1</v>
      </c>
      <c r="M214">
        <f t="shared" si="31"/>
        <v>15.4</v>
      </c>
      <c r="N214">
        <v>39</v>
      </c>
      <c r="O214">
        <f t="shared" si="32"/>
        <v>0</v>
      </c>
      <c r="P214">
        <f t="shared" si="33"/>
        <v>1</v>
      </c>
      <c r="Q214">
        <f t="shared" si="34"/>
        <v>20</v>
      </c>
      <c r="R214">
        <v>36447</v>
      </c>
      <c r="S214">
        <v>40.700000000000003</v>
      </c>
      <c r="T214">
        <v>6.9</v>
      </c>
      <c r="U214">
        <v>8.5</v>
      </c>
      <c r="V214">
        <v>0</v>
      </c>
      <c r="W214" t="s">
        <v>7</v>
      </c>
      <c r="X214">
        <v>16</v>
      </c>
      <c r="Y214">
        <v>19</v>
      </c>
      <c r="Z214">
        <v>25</v>
      </c>
      <c r="AA214">
        <f t="shared" si="35"/>
        <v>3</v>
      </c>
    </row>
    <row r="215" spans="1:27" x14ac:dyDescent="0.25">
      <c r="A215">
        <v>214</v>
      </c>
      <c r="B215">
        <v>2.3328600000000002</v>
      </c>
      <c r="C215">
        <f t="shared" si="27"/>
        <v>0</v>
      </c>
      <c r="D215">
        <f t="shared" si="28"/>
        <v>0</v>
      </c>
      <c r="E215">
        <v>2</v>
      </c>
      <c r="F215">
        <v>22</v>
      </c>
      <c r="G215">
        <v>1</v>
      </c>
      <c r="H215">
        <v>1</v>
      </c>
      <c r="I215">
        <v>1</v>
      </c>
      <c r="J215">
        <f t="shared" si="29"/>
        <v>0</v>
      </c>
      <c r="K215">
        <f t="shared" si="30"/>
        <v>0</v>
      </c>
      <c r="L215">
        <v>1</v>
      </c>
      <c r="M215">
        <f t="shared" si="31"/>
        <v>38</v>
      </c>
      <c r="N215">
        <v>21</v>
      </c>
      <c r="O215">
        <f t="shared" si="32"/>
        <v>1</v>
      </c>
      <c r="P215">
        <f t="shared" si="33"/>
        <v>1</v>
      </c>
      <c r="Q215">
        <f t="shared" si="34"/>
        <v>15.666666666666666</v>
      </c>
      <c r="R215">
        <v>57886</v>
      </c>
      <c r="S215">
        <v>28.2</v>
      </c>
      <c r="T215">
        <v>12.7</v>
      </c>
      <c r="U215">
        <v>25.3</v>
      </c>
      <c r="V215">
        <v>0</v>
      </c>
      <c r="W215" t="s">
        <v>5</v>
      </c>
      <c r="X215">
        <v>18</v>
      </c>
      <c r="Y215">
        <v>11</v>
      </c>
      <c r="Z215">
        <v>18</v>
      </c>
      <c r="AA215">
        <f t="shared" si="35"/>
        <v>3</v>
      </c>
    </row>
    <row r="216" spans="1:27" x14ac:dyDescent="0.25">
      <c r="A216">
        <v>215</v>
      </c>
      <c r="B216">
        <v>2.8461500000000002</v>
      </c>
      <c r="C216">
        <f t="shared" si="27"/>
        <v>0</v>
      </c>
      <c r="D216">
        <f t="shared" si="28"/>
        <v>0</v>
      </c>
      <c r="E216">
        <v>2</v>
      </c>
      <c r="F216">
        <v>19</v>
      </c>
      <c r="G216">
        <v>1</v>
      </c>
      <c r="H216">
        <v>0</v>
      </c>
      <c r="I216">
        <v>0</v>
      </c>
      <c r="J216">
        <f t="shared" si="29"/>
        <v>0</v>
      </c>
      <c r="K216">
        <f t="shared" si="30"/>
        <v>0</v>
      </c>
      <c r="L216">
        <v>1</v>
      </c>
      <c r="M216">
        <f t="shared" si="31"/>
        <v>38.200000000000003</v>
      </c>
      <c r="N216">
        <v>13</v>
      </c>
      <c r="O216">
        <f t="shared" si="32"/>
        <v>0</v>
      </c>
      <c r="P216">
        <f t="shared" si="33"/>
        <v>0</v>
      </c>
      <c r="Q216">
        <f t="shared" si="34"/>
        <v>0</v>
      </c>
      <c r="R216">
        <v>57297</v>
      </c>
      <c r="S216">
        <v>23.2</v>
      </c>
      <c r="T216">
        <v>8</v>
      </c>
      <c r="U216">
        <v>30.2</v>
      </c>
      <c r="V216">
        <v>0</v>
      </c>
      <c r="W216" t="s">
        <v>7</v>
      </c>
      <c r="X216">
        <v>0</v>
      </c>
      <c r="Y216">
        <v>0</v>
      </c>
      <c r="Z216">
        <v>0</v>
      </c>
      <c r="AA216">
        <f t="shared" si="35"/>
        <v>0</v>
      </c>
    </row>
    <row r="217" spans="1:27" x14ac:dyDescent="0.25">
      <c r="A217">
        <v>216</v>
      </c>
      <c r="B217">
        <v>1.8723099999999999</v>
      </c>
      <c r="C217">
        <f t="shared" si="27"/>
        <v>1</v>
      </c>
      <c r="D217">
        <f t="shared" si="28"/>
        <v>0</v>
      </c>
      <c r="E217">
        <v>2</v>
      </c>
      <c r="F217">
        <v>20</v>
      </c>
      <c r="G217">
        <v>1</v>
      </c>
      <c r="H217">
        <v>0</v>
      </c>
      <c r="I217">
        <v>1</v>
      </c>
      <c r="J217">
        <f t="shared" si="29"/>
        <v>0</v>
      </c>
      <c r="K217">
        <f t="shared" si="30"/>
        <v>0</v>
      </c>
      <c r="L217">
        <v>1</v>
      </c>
      <c r="M217">
        <f t="shared" si="31"/>
        <v>40</v>
      </c>
      <c r="N217">
        <v>23</v>
      </c>
      <c r="O217">
        <f t="shared" si="32"/>
        <v>0</v>
      </c>
      <c r="P217">
        <f t="shared" si="33"/>
        <v>1</v>
      </c>
      <c r="Q217">
        <f t="shared" si="34"/>
        <v>22</v>
      </c>
      <c r="R217">
        <v>54629</v>
      </c>
      <c r="S217">
        <v>20.5</v>
      </c>
      <c r="T217">
        <v>8</v>
      </c>
      <c r="U217">
        <v>32</v>
      </c>
      <c r="V217">
        <v>0</v>
      </c>
      <c r="W217" t="s">
        <v>7</v>
      </c>
      <c r="X217">
        <v>14</v>
      </c>
      <c r="Y217">
        <v>21</v>
      </c>
      <c r="Z217">
        <v>31</v>
      </c>
      <c r="AA217">
        <f t="shared" si="35"/>
        <v>3</v>
      </c>
    </row>
    <row r="218" spans="1:27" x14ac:dyDescent="0.25">
      <c r="A218">
        <v>217</v>
      </c>
      <c r="B218">
        <v>2.9528599999999998</v>
      </c>
      <c r="C218">
        <f t="shared" si="27"/>
        <v>0</v>
      </c>
      <c r="D218">
        <f t="shared" si="28"/>
        <v>0</v>
      </c>
      <c r="E218">
        <v>2</v>
      </c>
      <c r="F218">
        <v>18</v>
      </c>
      <c r="G218">
        <v>1</v>
      </c>
      <c r="H218">
        <v>0</v>
      </c>
      <c r="I218">
        <v>0</v>
      </c>
      <c r="J218">
        <f t="shared" si="29"/>
        <v>0</v>
      </c>
      <c r="K218">
        <f t="shared" si="30"/>
        <v>0</v>
      </c>
      <c r="L218">
        <v>1</v>
      </c>
      <c r="M218">
        <f t="shared" si="31"/>
        <v>38.200000000000003</v>
      </c>
      <c r="N218">
        <v>7</v>
      </c>
      <c r="O218">
        <f t="shared" si="32"/>
        <v>0</v>
      </c>
      <c r="P218">
        <f t="shared" si="33"/>
        <v>0</v>
      </c>
      <c r="Q218">
        <f t="shared" si="34"/>
        <v>0</v>
      </c>
      <c r="R218">
        <v>57297</v>
      </c>
      <c r="S218">
        <v>23.2</v>
      </c>
      <c r="T218">
        <v>8</v>
      </c>
      <c r="U218">
        <v>30.2</v>
      </c>
      <c r="V218">
        <v>0</v>
      </c>
      <c r="W218" t="s">
        <v>7</v>
      </c>
      <c r="X218">
        <v>0</v>
      </c>
      <c r="Y218">
        <v>0</v>
      </c>
      <c r="Z218">
        <v>0</v>
      </c>
      <c r="AA218">
        <f t="shared" si="35"/>
        <v>0</v>
      </c>
    </row>
    <row r="219" spans="1:27" x14ac:dyDescent="0.25">
      <c r="A219">
        <v>218</v>
      </c>
      <c r="B219">
        <v>2.7639499999999999</v>
      </c>
      <c r="C219">
        <f t="shared" si="27"/>
        <v>0</v>
      </c>
      <c r="D219">
        <f t="shared" si="28"/>
        <v>1</v>
      </c>
      <c r="E219">
        <v>2</v>
      </c>
      <c r="F219">
        <v>30</v>
      </c>
      <c r="G219">
        <v>0</v>
      </c>
      <c r="H219">
        <v>1</v>
      </c>
      <c r="I219">
        <v>0</v>
      </c>
      <c r="J219">
        <f t="shared" si="29"/>
        <v>0</v>
      </c>
      <c r="K219">
        <f t="shared" si="30"/>
        <v>0</v>
      </c>
      <c r="L219">
        <v>1</v>
      </c>
      <c r="M219">
        <f t="shared" si="31"/>
        <v>15.5</v>
      </c>
      <c r="N219">
        <v>38</v>
      </c>
      <c r="O219">
        <f t="shared" si="32"/>
        <v>1</v>
      </c>
      <c r="P219">
        <f t="shared" si="33"/>
        <v>1</v>
      </c>
      <c r="Q219">
        <f t="shared" si="34"/>
        <v>20.666666666666668</v>
      </c>
      <c r="R219">
        <v>39457</v>
      </c>
      <c r="S219">
        <v>41.4</v>
      </c>
      <c r="T219">
        <v>6</v>
      </c>
      <c r="U219">
        <v>9.5</v>
      </c>
      <c r="V219">
        <v>0</v>
      </c>
      <c r="W219" t="s">
        <v>5</v>
      </c>
      <c r="X219">
        <v>16</v>
      </c>
      <c r="Y219">
        <v>20</v>
      </c>
      <c r="Z219">
        <v>26</v>
      </c>
      <c r="AA219">
        <f t="shared" si="35"/>
        <v>3</v>
      </c>
    </row>
    <row r="220" spans="1:27" x14ac:dyDescent="0.25">
      <c r="A220">
        <v>219</v>
      </c>
      <c r="B220">
        <v>2.26885</v>
      </c>
      <c r="C220">
        <f t="shared" si="27"/>
        <v>0</v>
      </c>
      <c r="D220">
        <f t="shared" si="28"/>
        <v>0</v>
      </c>
      <c r="E220">
        <v>2</v>
      </c>
      <c r="F220">
        <v>19</v>
      </c>
      <c r="G220">
        <v>1</v>
      </c>
      <c r="H220">
        <v>0</v>
      </c>
      <c r="I220">
        <v>0</v>
      </c>
      <c r="J220">
        <f t="shared" si="29"/>
        <v>0</v>
      </c>
      <c r="K220">
        <f t="shared" si="30"/>
        <v>0</v>
      </c>
      <c r="L220">
        <v>1</v>
      </c>
      <c r="M220">
        <f t="shared" si="31"/>
        <v>40</v>
      </c>
      <c r="N220">
        <v>26</v>
      </c>
      <c r="O220">
        <f t="shared" si="32"/>
        <v>0</v>
      </c>
      <c r="P220">
        <f t="shared" si="33"/>
        <v>1</v>
      </c>
      <c r="Q220">
        <f t="shared" si="34"/>
        <v>12</v>
      </c>
      <c r="R220">
        <v>54629</v>
      </c>
      <c r="S220">
        <v>20.5</v>
      </c>
      <c r="T220">
        <v>8</v>
      </c>
      <c r="U220">
        <v>32</v>
      </c>
      <c r="V220">
        <v>0</v>
      </c>
      <c r="W220" t="s">
        <v>7</v>
      </c>
      <c r="X220">
        <v>15</v>
      </c>
      <c r="Y220">
        <v>10</v>
      </c>
      <c r="Z220">
        <v>11</v>
      </c>
      <c r="AA220">
        <f t="shared" si="35"/>
        <v>3</v>
      </c>
    </row>
    <row r="221" spans="1:27" x14ac:dyDescent="0.25">
      <c r="A221">
        <v>220</v>
      </c>
      <c r="B221">
        <v>2.3507799999999999</v>
      </c>
      <c r="C221">
        <f t="shared" si="27"/>
        <v>0</v>
      </c>
      <c r="D221">
        <f t="shared" si="28"/>
        <v>1</v>
      </c>
      <c r="E221">
        <v>2</v>
      </c>
      <c r="F221">
        <v>29</v>
      </c>
      <c r="G221">
        <v>1</v>
      </c>
      <c r="H221">
        <v>1</v>
      </c>
      <c r="I221">
        <v>0</v>
      </c>
      <c r="J221">
        <f t="shared" si="29"/>
        <v>0</v>
      </c>
      <c r="K221">
        <f t="shared" si="30"/>
        <v>0</v>
      </c>
      <c r="L221">
        <v>1</v>
      </c>
      <c r="M221">
        <f t="shared" si="31"/>
        <v>10.6</v>
      </c>
      <c r="N221">
        <v>77</v>
      </c>
      <c r="O221">
        <f t="shared" si="32"/>
        <v>0</v>
      </c>
      <c r="P221">
        <f t="shared" si="33"/>
        <v>0</v>
      </c>
      <c r="Q221">
        <f t="shared" si="34"/>
        <v>0</v>
      </c>
      <c r="R221">
        <v>42045</v>
      </c>
      <c r="S221">
        <v>40.6</v>
      </c>
      <c r="T221">
        <v>10.6</v>
      </c>
      <c r="U221">
        <v>0</v>
      </c>
      <c r="V221">
        <v>6</v>
      </c>
      <c r="W221" t="s">
        <v>7</v>
      </c>
      <c r="X221">
        <v>0</v>
      </c>
      <c r="Y221">
        <v>0</v>
      </c>
      <c r="Z221">
        <v>0</v>
      </c>
      <c r="AA221">
        <f t="shared" si="35"/>
        <v>0</v>
      </c>
    </row>
    <row r="222" spans="1:27" x14ac:dyDescent="0.25">
      <c r="A222">
        <v>221</v>
      </c>
      <c r="B222">
        <v>3.75</v>
      </c>
      <c r="C222">
        <f t="shared" si="27"/>
        <v>0</v>
      </c>
      <c r="D222">
        <f t="shared" si="28"/>
        <v>0</v>
      </c>
      <c r="E222">
        <v>2</v>
      </c>
      <c r="F222">
        <v>21</v>
      </c>
      <c r="G222">
        <v>1</v>
      </c>
      <c r="H222">
        <v>1</v>
      </c>
      <c r="I222">
        <v>1</v>
      </c>
      <c r="J222">
        <f t="shared" si="29"/>
        <v>0</v>
      </c>
      <c r="K222">
        <f t="shared" si="30"/>
        <v>0</v>
      </c>
      <c r="L222">
        <v>1</v>
      </c>
      <c r="M222">
        <f t="shared" si="31"/>
        <v>21.7</v>
      </c>
      <c r="N222">
        <v>24</v>
      </c>
      <c r="O222">
        <f t="shared" si="32"/>
        <v>0</v>
      </c>
      <c r="P222">
        <f t="shared" si="33"/>
        <v>1</v>
      </c>
      <c r="Q222">
        <f t="shared" si="34"/>
        <v>28.666666666666668</v>
      </c>
      <c r="R222">
        <v>34648</v>
      </c>
      <c r="S222">
        <v>35.200000000000003</v>
      </c>
      <c r="T222">
        <v>9.1</v>
      </c>
      <c r="U222">
        <v>12.6</v>
      </c>
      <c r="V222">
        <v>3</v>
      </c>
      <c r="W222" t="s">
        <v>7</v>
      </c>
      <c r="X222">
        <v>28</v>
      </c>
      <c r="Y222">
        <v>27</v>
      </c>
      <c r="Z222">
        <v>31</v>
      </c>
      <c r="AA222">
        <f t="shared" si="35"/>
        <v>3</v>
      </c>
    </row>
    <row r="223" spans="1:27" x14ac:dyDescent="0.25">
      <c r="A223">
        <v>222</v>
      </c>
      <c r="B223">
        <v>2</v>
      </c>
      <c r="C223">
        <f t="shared" si="27"/>
        <v>0</v>
      </c>
      <c r="D223">
        <f t="shared" si="28"/>
        <v>0</v>
      </c>
      <c r="E223">
        <v>3</v>
      </c>
      <c r="F223">
        <v>17</v>
      </c>
      <c r="G223">
        <v>1</v>
      </c>
      <c r="H223">
        <v>0</v>
      </c>
      <c r="I223">
        <v>0</v>
      </c>
      <c r="J223">
        <f t="shared" si="29"/>
        <v>1</v>
      </c>
      <c r="K223">
        <f t="shared" si="30"/>
        <v>0</v>
      </c>
      <c r="L223">
        <v>1</v>
      </c>
      <c r="M223">
        <f t="shared" si="31"/>
        <v>23.4</v>
      </c>
      <c r="N223">
        <v>3</v>
      </c>
      <c r="O223">
        <f t="shared" si="32"/>
        <v>0</v>
      </c>
      <c r="P223">
        <f t="shared" si="33"/>
        <v>1</v>
      </c>
      <c r="Q223">
        <f t="shared" si="34"/>
        <v>15.666666666666666</v>
      </c>
      <c r="R223">
        <v>40078</v>
      </c>
      <c r="S223">
        <v>36.799999999999997</v>
      </c>
      <c r="T223">
        <v>8.5</v>
      </c>
      <c r="U223">
        <v>14.9</v>
      </c>
      <c r="V223">
        <v>0</v>
      </c>
      <c r="W223" t="s">
        <v>7</v>
      </c>
      <c r="X223">
        <v>17</v>
      </c>
      <c r="Y223">
        <v>11</v>
      </c>
      <c r="Z223">
        <v>19</v>
      </c>
      <c r="AA223">
        <f t="shared" si="35"/>
        <v>3</v>
      </c>
    </row>
    <row r="224" spans="1:27" x14ac:dyDescent="0.25">
      <c r="A224">
        <v>223</v>
      </c>
      <c r="B224">
        <v>1</v>
      </c>
      <c r="C224">
        <f t="shared" si="27"/>
        <v>1</v>
      </c>
      <c r="D224">
        <f t="shared" si="28"/>
        <v>0</v>
      </c>
      <c r="E224">
        <v>2</v>
      </c>
      <c r="F224">
        <v>17</v>
      </c>
      <c r="G224">
        <v>1</v>
      </c>
      <c r="H224">
        <v>1</v>
      </c>
      <c r="I224">
        <v>1</v>
      </c>
      <c r="J224">
        <f t="shared" si="29"/>
        <v>0</v>
      </c>
      <c r="K224">
        <f t="shared" si="30"/>
        <v>0</v>
      </c>
      <c r="L224">
        <v>1</v>
      </c>
      <c r="M224">
        <f t="shared" si="31"/>
        <v>32.6</v>
      </c>
      <c r="N224">
        <v>6</v>
      </c>
      <c r="O224">
        <f t="shared" si="32"/>
        <v>1</v>
      </c>
      <c r="P224">
        <f t="shared" si="33"/>
        <v>1</v>
      </c>
      <c r="Q224">
        <f t="shared" si="34"/>
        <v>14.333333333333334</v>
      </c>
      <c r="R224">
        <v>55275</v>
      </c>
      <c r="S224">
        <v>22.7</v>
      </c>
      <c r="T224">
        <v>7.2</v>
      </c>
      <c r="U224">
        <v>25.4</v>
      </c>
      <c r="V224">
        <v>0</v>
      </c>
      <c r="W224" t="s">
        <v>5</v>
      </c>
      <c r="X224">
        <v>14</v>
      </c>
      <c r="Y224">
        <v>15</v>
      </c>
      <c r="Z224">
        <v>14</v>
      </c>
      <c r="AA224">
        <f t="shared" si="35"/>
        <v>3</v>
      </c>
    </row>
    <row r="225" spans="1:27" x14ac:dyDescent="0.25">
      <c r="A225">
        <v>224</v>
      </c>
      <c r="B225">
        <v>3.1903600000000001</v>
      </c>
      <c r="C225">
        <f t="shared" si="27"/>
        <v>0</v>
      </c>
      <c r="D225">
        <f t="shared" si="28"/>
        <v>1</v>
      </c>
      <c r="E225">
        <v>2</v>
      </c>
      <c r="F225">
        <v>29</v>
      </c>
      <c r="G225">
        <v>0</v>
      </c>
      <c r="H225">
        <v>1</v>
      </c>
      <c r="I225">
        <v>0</v>
      </c>
      <c r="J225">
        <f t="shared" si="29"/>
        <v>0</v>
      </c>
      <c r="K225">
        <f t="shared" si="30"/>
        <v>0</v>
      </c>
      <c r="L225">
        <v>0</v>
      </c>
      <c r="M225">
        <f t="shared" si="31"/>
        <v>25.6</v>
      </c>
      <c r="N225">
        <v>25</v>
      </c>
      <c r="O225">
        <f t="shared" si="32"/>
        <v>0</v>
      </c>
      <c r="P225">
        <f t="shared" si="33"/>
        <v>1</v>
      </c>
      <c r="Q225">
        <f t="shared" si="34"/>
        <v>14.666666666666666</v>
      </c>
      <c r="R225">
        <v>47594</v>
      </c>
      <c r="S225">
        <v>36.799999999999997</v>
      </c>
      <c r="T225">
        <v>7.6</v>
      </c>
      <c r="U225">
        <v>18</v>
      </c>
      <c r="V225">
        <v>0</v>
      </c>
      <c r="W225" t="s">
        <v>7</v>
      </c>
      <c r="X225">
        <v>18</v>
      </c>
      <c r="Y225">
        <v>11</v>
      </c>
      <c r="Z225">
        <v>15</v>
      </c>
      <c r="AA225">
        <f t="shared" si="35"/>
        <v>3</v>
      </c>
    </row>
    <row r="226" spans="1:27" x14ac:dyDescent="0.25">
      <c r="A226">
        <v>225</v>
      </c>
      <c r="B226">
        <v>3.0695299999999999</v>
      </c>
      <c r="C226">
        <f t="shared" si="27"/>
        <v>0</v>
      </c>
      <c r="D226">
        <f t="shared" si="28"/>
        <v>0</v>
      </c>
      <c r="E226">
        <v>4</v>
      </c>
      <c r="F226">
        <v>22</v>
      </c>
      <c r="G226">
        <v>1</v>
      </c>
      <c r="H226">
        <v>1</v>
      </c>
      <c r="I226">
        <v>0</v>
      </c>
      <c r="J226">
        <f t="shared" si="29"/>
        <v>0</v>
      </c>
      <c r="K226">
        <f t="shared" si="30"/>
        <v>1</v>
      </c>
      <c r="L226">
        <v>1</v>
      </c>
      <c r="M226">
        <f t="shared" si="31"/>
        <v>38.200000000000003</v>
      </c>
      <c r="N226">
        <v>43</v>
      </c>
      <c r="O226">
        <f t="shared" si="32"/>
        <v>0</v>
      </c>
      <c r="P226">
        <f t="shared" si="33"/>
        <v>1</v>
      </c>
      <c r="Q226">
        <f t="shared" si="34"/>
        <v>18</v>
      </c>
      <c r="R226">
        <v>57297</v>
      </c>
      <c r="S226">
        <v>23.2</v>
      </c>
      <c r="T226">
        <v>8</v>
      </c>
      <c r="U226">
        <v>30.2</v>
      </c>
      <c r="V226">
        <v>9</v>
      </c>
      <c r="W226" t="s">
        <v>7</v>
      </c>
      <c r="X226">
        <v>16</v>
      </c>
      <c r="Y226">
        <v>18</v>
      </c>
      <c r="Z226">
        <v>20</v>
      </c>
      <c r="AA226">
        <f t="shared" si="35"/>
        <v>3</v>
      </c>
    </row>
    <row r="227" spans="1:27" x14ac:dyDescent="0.25">
      <c r="A227">
        <v>226</v>
      </c>
      <c r="B227">
        <v>2.54636</v>
      </c>
      <c r="C227">
        <f t="shared" si="27"/>
        <v>0</v>
      </c>
      <c r="D227">
        <f t="shared" si="28"/>
        <v>1</v>
      </c>
      <c r="E227">
        <v>2</v>
      </c>
      <c r="F227">
        <v>34</v>
      </c>
      <c r="G227">
        <v>0</v>
      </c>
      <c r="H227">
        <v>1</v>
      </c>
      <c r="I227">
        <v>0</v>
      </c>
      <c r="J227">
        <f t="shared" si="29"/>
        <v>0</v>
      </c>
      <c r="K227">
        <f t="shared" si="30"/>
        <v>0</v>
      </c>
      <c r="L227">
        <v>1</v>
      </c>
      <c r="M227">
        <f t="shared" si="31"/>
        <v>31.799999999999997</v>
      </c>
      <c r="N227">
        <v>19</v>
      </c>
      <c r="O227">
        <f t="shared" si="32"/>
        <v>1</v>
      </c>
      <c r="P227">
        <f t="shared" si="33"/>
        <v>1</v>
      </c>
      <c r="Q227">
        <f t="shared" si="34"/>
        <v>19.333333333333332</v>
      </c>
      <c r="R227">
        <v>46095</v>
      </c>
      <c r="S227">
        <v>26.7</v>
      </c>
      <c r="T227">
        <v>7.9</v>
      </c>
      <c r="U227">
        <v>23.9</v>
      </c>
      <c r="V227">
        <v>0</v>
      </c>
      <c r="W227" t="s">
        <v>5</v>
      </c>
      <c r="X227">
        <v>17</v>
      </c>
      <c r="Y227">
        <v>18</v>
      </c>
      <c r="Z227">
        <v>23</v>
      </c>
      <c r="AA227">
        <f t="shared" si="35"/>
        <v>3</v>
      </c>
    </row>
    <row r="228" spans="1:27" x14ac:dyDescent="0.25">
      <c r="A228">
        <v>227</v>
      </c>
      <c r="B228">
        <v>3.07416</v>
      </c>
      <c r="C228">
        <f t="shared" si="27"/>
        <v>0</v>
      </c>
      <c r="D228">
        <f t="shared" si="28"/>
        <v>1</v>
      </c>
      <c r="E228">
        <v>2</v>
      </c>
      <c r="F228">
        <v>43</v>
      </c>
      <c r="G228">
        <v>0</v>
      </c>
      <c r="H228">
        <v>1</v>
      </c>
      <c r="I228">
        <v>1</v>
      </c>
      <c r="J228">
        <f t="shared" si="29"/>
        <v>0</v>
      </c>
      <c r="K228">
        <f t="shared" si="30"/>
        <v>0</v>
      </c>
      <c r="L228">
        <v>1</v>
      </c>
      <c r="M228">
        <f t="shared" si="31"/>
        <v>33.9</v>
      </c>
      <c r="N228">
        <v>74</v>
      </c>
      <c r="O228">
        <f t="shared" si="32"/>
        <v>1</v>
      </c>
      <c r="P228">
        <f t="shared" si="33"/>
        <v>1</v>
      </c>
      <c r="Q228">
        <f t="shared" si="34"/>
        <v>21.666666666666668</v>
      </c>
      <c r="R228">
        <v>48226</v>
      </c>
      <c r="S228">
        <v>25.5</v>
      </c>
      <c r="T228">
        <v>11.2</v>
      </c>
      <c r="U228">
        <v>22.7</v>
      </c>
      <c r="V228">
        <v>0</v>
      </c>
      <c r="W228" t="s">
        <v>5</v>
      </c>
      <c r="X228">
        <v>23</v>
      </c>
      <c r="Y228">
        <v>18</v>
      </c>
      <c r="Z228">
        <v>24</v>
      </c>
      <c r="AA228">
        <f t="shared" si="35"/>
        <v>3</v>
      </c>
    </row>
    <row r="229" spans="1:27" x14ac:dyDescent="0.25">
      <c r="A229">
        <v>228</v>
      </c>
      <c r="B229">
        <v>3.8170600000000001</v>
      </c>
      <c r="C229">
        <f t="shared" si="27"/>
        <v>0</v>
      </c>
      <c r="D229">
        <f t="shared" si="28"/>
        <v>1</v>
      </c>
      <c r="E229">
        <v>3</v>
      </c>
      <c r="F229">
        <v>23</v>
      </c>
      <c r="G229">
        <v>1</v>
      </c>
      <c r="H229">
        <v>0</v>
      </c>
      <c r="I229">
        <v>0</v>
      </c>
      <c r="J229">
        <f t="shared" si="29"/>
        <v>1</v>
      </c>
      <c r="K229">
        <f t="shared" si="30"/>
        <v>0</v>
      </c>
      <c r="L229">
        <v>1</v>
      </c>
      <c r="M229">
        <f t="shared" si="31"/>
        <v>32.6</v>
      </c>
      <c r="N229">
        <v>61</v>
      </c>
      <c r="O229">
        <f t="shared" si="32"/>
        <v>1</v>
      </c>
      <c r="P229">
        <f t="shared" si="33"/>
        <v>1</v>
      </c>
      <c r="Q229">
        <f t="shared" si="34"/>
        <v>25.666666666666668</v>
      </c>
      <c r="R229">
        <v>55275</v>
      </c>
      <c r="S229">
        <v>22.7</v>
      </c>
      <c r="T229">
        <v>7.2</v>
      </c>
      <c r="U229">
        <v>25.4</v>
      </c>
      <c r="V229">
        <v>0</v>
      </c>
      <c r="W229" t="s">
        <v>5</v>
      </c>
      <c r="X229">
        <v>28</v>
      </c>
      <c r="Y229">
        <v>27</v>
      </c>
      <c r="Z229">
        <v>22</v>
      </c>
      <c r="AA229">
        <f t="shared" si="35"/>
        <v>3</v>
      </c>
    </row>
    <row r="230" spans="1:27" x14ac:dyDescent="0.25">
      <c r="A230">
        <v>229</v>
      </c>
      <c r="B230">
        <v>2.7058800000000001</v>
      </c>
      <c r="C230">
        <f t="shared" si="27"/>
        <v>0</v>
      </c>
      <c r="D230">
        <f t="shared" si="28"/>
        <v>1</v>
      </c>
      <c r="E230">
        <v>2</v>
      </c>
      <c r="F230">
        <v>24</v>
      </c>
      <c r="G230">
        <v>1</v>
      </c>
      <c r="H230">
        <v>0</v>
      </c>
      <c r="I230">
        <v>0</v>
      </c>
      <c r="J230">
        <f t="shared" si="29"/>
        <v>0</v>
      </c>
      <c r="K230">
        <f t="shared" si="30"/>
        <v>0</v>
      </c>
      <c r="L230">
        <v>1</v>
      </c>
      <c r="M230">
        <f t="shared" si="31"/>
        <v>40</v>
      </c>
      <c r="N230">
        <v>17</v>
      </c>
      <c r="O230">
        <f t="shared" si="32"/>
        <v>1</v>
      </c>
      <c r="P230">
        <f t="shared" si="33"/>
        <v>1</v>
      </c>
      <c r="Q230">
        <f t="shared" si="34"/>
        <v>19.666666666666668</v>
      </c>
      <c r="R230">
        <v>54629</v>
      </c>
      <c r="S230">
        <v>20.5</v>
      </c>
      <c r="T230">
        <v>8</v>
      </c>
      <c r="U230">
        <v>32</v>
      </c>
      <c r="V230">
        <v>0</v>
      </c>
      <c r="W230" t="s">
        <v>5</v>
      </c>
      <c r="X230">
        <v>20</v>
      </c>
      <c r="Y230">
        <v>20</v>
      </c>
      <c r="Z230">
        <v>19</v>
      </c>
      <c r="AA230">
        <f t="shared" si="35"/>
        <v>3</v>
      </c>
    </row>
    <row r="231" spans="1:27" x14ac:dyDescent="0.25">
      <c r="A231">
        <v>230</v>
      </c>
      <c r="B231">
        <v>1.4466699999999999</v>
      </c>
      <c r="C231">
        <f t="shared" si="27"/>
        <v>1</v>
      </c>
      <c r="D231">
        <f t="shared" si="28"/>
        <v>0</v>
      </c>
      <c r="E231">
        <v>2</v>
      </c>
      <c r="F231">
        <v>19</v>
      </c>
      <c r="G231">
        <v>0</v>
      </c>
      <c r="H231">
        <v>1</v>
      </c>
      <c r="I231">
        <v>0</v>
      </c>
      <c r="J231">
        <f t="shared" si="29"/>
        <v>0</v>
      </c>
      <c r="K231">
        <f t="shared" si="30"/>
        <v>0</v>
      </c>
      <c r="L231">
        <v>1</v>
      </c>
      <c r="M231">
        <f t="shared" si="31"/>
        <v>24.4</v>
      </c>
      <c r="N231">
        <v>9</v>
      </c>
      <c r="O231">
        <f t="shared" si="32"/>
        <v>0</v>
      </c>
      <c r="P231">
        <f t="shared" si="33"/>
        <v>1</v>
      </c>
      <c r="Q231">
        <f t="shared" si="34"/>
        <v>19.333333333333332</v>
      </c>
      <c r="R231">
        <v>41033</v>
      </c>
      <c r="S231">
        <v>41.7</v>
      </c>
      <c r="T231">
        <v>7.9</v>
      </c>
      <c r="U231">
        <v>16.5</v>
      </c>
      <c r="V231">
        <v>0</v>
      </c>
      <c r="W231" t="s">
        <v>7</v>
      </c>
      <c r="X231">
        <v>19</v>
      </c>
      <c r="Y231">
        <v>21</v>
      </c>
      <c r="Z231">
        <v>18</v>
      </c>
      <c r="AA231">
        <f t="shared" si="35"/>
        <v>3</v>
      </c>
    </row>
    <row r="232" spans="1:27" x14ac:dyDescent="0.25">
      <c r="A232">
        <v>231</v>
      </c>
      <c r="B232">
        <v>1.9995499999999999</v>
      </c>
      <c r="C232">
        <f t="shared" si="27"/>
        <v>1</v>
      </c>
      <c r="D232">
        <f t="shared" si="28"/>
        <v>0</v>
      </c>
      <c r="E232">
        <v>2</v>
      </c>
      <c r="F232">
        <v>18</v>
      </c>
      <c r="G232">
        <v>1</v>
      </c>
      <c r="H232">
        <v>1</v>
      </c>
      <c r="I232">
        <v>0</v>
      </c>
      <c r="J232">
        <f t="shared" si="29"/>
        <v>0</v>
      </c>
      <c r="K232">
        <f t="shared" si="30"/>
        <v>0</v>
      </c>
      <c r="L232">
        <v>1</v>
      </c>
      <c r="M232">
        <f t="shared" si="31"/>
        <v>31.8</v>
      </c>
      <c r="N232">
        <v>22</v>
      </c>
      <c r="O232">
        <f t="shared" si="32"/>
        <v>0</v>
      </c>
      <c r="P232">
        <f t="shared" si="33"/>
        <v>1</v>
      </c>
      <c r="Q232">
        <f t="shared" si="34"/>
        <v>15</v>
      </c>
      <c r="R232">
        <v>39260</v>
      </c>
      <c r="S232">
        <v>23.4</v>
      </c>
      <c r="T232">
        <v>5.8</v>
      </c>
      <c r="U232">
        <v>26</v>
      </c>
      <c r="V232">
        <v>0</v>
      </c>
      <c r="W232" t="s">
        <v>7</v>
      </c>
      <c r="X232">
        <v>14</v>
      </c>
      <c r="Y232">
        <v>15</v>
      </c>
      <c r="Z232">
        <v>16</v>
      </c>
      <c r="AA232">
        <f t="shared" si="35"/>
        <v>3</v>
      </c>
    </row>
    <row r="233" spans="1:27" x14ac:dyDescent="0.25">
      <c r="A233">
        <v>232</v>
      </c>
      <c r="B233">
        <v>3.2015099999999999</v>
      </c>
      <c r="C233">
        <f t="shared" si="27"/>
        <v>0</v>
      </c>
      <c r="D233">
        <f t="shared" si="28"/>
        <v>0</v>
      </c>
      <c r="E233">
        <v>2</v>
      </c>
      <c r="F233">
        <v>20</v>
      </c>
      <c r="G233">
        <v>1</v>
      </c>
      <c r="H233">
        <v>1</v>
      </c>
      <c r="I233">
        <v>0</v>
      </c>
      <c r="J233">
        <f t="shared" si="29"/>
        <v>0</v>
      </c>
      <c r="K233">
        <f t="shared" si="30"/>
        <v>0</v>
      </c>
      <c r="L233">
        <v>1</v>
      </c>
      <c r="M233">
        <f t="shared" si="31"/>
        <v>38.099999999999994</v>
      </c>
      <c r="N233">
        <v>56</v>
      </c>
      <c r="O233">
        <f t="shared" si="32"/>
        <v>1</v>
      </c>
      <c r="P233">
        <f t="shared" si="33"/>
        <v>1</v>
      </c>
      <c r="Q233">
        <f t="shared" si="34"/>
        <v>18.333333333333332</v>
      </c>
      <c r="R233">
        <v>56977</v>
      </c>
      <c r="S233">
        <v>22.9</v>
      </c>
      <c r="T233">
        <v>10.199999999999999</v>
      </c>
      <c r="U233">
        <v>27.9</v>
      </c>
      <c r="V233">
        <v>0</v>
      </c>
      <c r="W233" t="s">
        <v>5</v>
      </c>
      <c r="X233">
        <v>18</v>
      </c>
      <c r="Y233">
        <v>17</v>
      </c>
      <c r="Z233">
        <v>20</v>
      </c>
      <c r="AA233">
        <f t="shared" si="35"/>
        <v>3</v>
      </c>
    </row>
    <row r="234" spans="1:27" x14ac:dyDescent="0.25">
      <c r="A234">
        <v>233</v>
      </c>
      <c r="B234">
        <v>3.67</v>
      </c>
      <c r="C234">
        <f t="shared" si="27"/>
        <v>0</v>
      </c>
      <c r="D234">
        <f t="shared" si="28"/>
        <v>0</v>
      </c>
      <c r="E234">
        <v>3</v>
      </c>
      <c r="F234">
        <v>18</v>
      </c>
      <c r="G234">
        <v>0</v>
      </c>
      <c r="H234">
        <v>0</v>
      </c>
      <c r="I234">
        <v>0</v>
      </c>
      <c r="J234">
        <f t="shared" si="29"/>
        <v>1</v>
      </c>
      <c r="K234">
        <f t="shared" si="30"/>
        <v>0</v>
      </c>
      <c r="L234">
        <v>0</v>
      </c>
      <c r="M234">
        <f t="shared" si="31"/>
        <v>31.8</v>
      </c>
      <c r="N234">
        <v>3</v>
      </c>
      <c r="O234">
        <f t="shared" si="32"/>
        <v>0</v>
      </c>
      <c r="P234">
        <f t="shared" si="33"/>
        <v>0</v>
      </c>
      <c r="Q234">
        <f t="shared" si="34"/>
        <v>0</v>
      </c>
      <c r="R234">
        <v>39260</v>
      </c>
      <c r="S234">
        <v>23.4</v>
      </c>
      <c r="T234">
        <v>5.8</v>
      </c>
      <c r="U234">
        <v>26</v>
      </c>
      <c r="V234">
        <v>0</v>
      </c>
      <c r="W234" t="s">
        <v>7</v>
      </c>
      <c r="X234">
        <v>0</v>
      </c>
      <c r="Y234">
        <v>0</v>
      </c>
      <c r="Z234">
        <v>0</v>
      </c>
      <c r="AA234">
        <f t="shared" si="35"/>
        <v>0</v>
      </c>
    </row>
    <row r="235" spans="1:27" x14ac:dyDescent="0.25">
      <c r="A235">
        <v>234</v>
      </c>
      <c r="B235">
        <v>2.6211899999999999</v>
      </c>
      <c r="C235">
        <f t="shared" si="27"/>
        <v>0</v>
      </c>
      <c r="D235">
        <f t="shared" si="28"/>
        <v>1</v>
      </c>
      <c r="E235">
        <v>2</v>
      </c>
      <c r="F235">
        <v>27</v>
      </c>
      <c r="G235">
        <v>1</v>
      </c>
      <c r="H235">
        <v>1</v>
      </c>
      <c r="I235">
        <v>0</v>
      </c>
      <c r="J235">
        <f t="shared" si="29"/>
        <v>0</v>
      </c>
      <c r="K235">
        <f t="shared" si="30"/>
        <v>0</v>
      </c>
      <c r="L235">
        <v>1</v>
      </c>
      <c r="M235">
        <f t="shared" si="31"/>
        <v>45.3</v>
      </c>
      <c r="N235">
        <v>106</v>
      </c>
      <c r="O235">
        <f t="shared" si="32"/>
        <v>1</v>
      </c>
      <c r="P235">
        <f t="shared" si="33"/>
        <v>1</v>
      </c>
      <c r="Q235">
        <f t="shared" si="34"/>
        <v>16</v>
      </c>
      <c r="R235">
        <v>54410</v>
      </c>
      <c r="S235">
        <v>13.8</v>
      </c>
      <c r="T235">
        <v>6.9</v>
      </c>
      <c r="U235">
        <v>38.4</v>
      </c>
      <c r="V235">
        <v>0</v>
      </c>
      <c r="W235" t="s">
        <v>5</v>
      </c>
      <c r="X235">
        <v>16</v>
      </c>
      <c r="Y235">
        <v>20</v>
      </c>
      <c r="Z235">
        <v>12</v>
      </c>
      <c r="AA235">
        <f t="shared" si="35"/>
        <v>3</v>
      </c>
    </row>
    <row r="236" spans="1:27" x14ac:dyDescent="0.25">
      <c r="A236">
        <v>235</v>
      </c>
      <c r="B236">
        <v>3.5979999999999999</v>
      </c>
      <c r="C236">
        <f t="shared" si="27"/>
        <v>0</v>
      </c>
      <c r="D236">
        <f t="shared" si="28"/>
        <v>0</v>
      </c>
      <c r="E236">
        <v>4</v>
      </c>
      <c r="F236">
        <v>19</v>
      </c>
      <c r="G236">
        <v>1</v>
      </c>
      <c r="H236">
        <v>0</v>
      </c>
      <c r="I236">
        <v>0</v>
      </c>
      <c r="J236">
        <f t="shared" si="29"/>
        <v>0</v>
      </c>
      <c r="K236">
        <f t="shared" si="30"/>
        <v>1</v>
      </c>
      <c r="L236">
        <v>1</v>
      </c>
      <c r="M236">
        <f t="shared" si="31"/>
        <v>36.5</v>
      </c>
      <c r="N236">
        <v>5</v>
      </c>
      <c r="O236">
        <f t="shared" si="32"/>
        <v>0</v>
      </c>
      <c r="P236">
        <f t="shared" si="33"/>
        <v>1</v>
      </c>
      <c r="Q236">
        <f t="shared" si="34"/>
        <v>21</v>
      </c>
      <c r="R236">
        <v>45587</v>
      </c>
      <c r="S236">
        <v>18</v>
      </c>
      <c r="T236">
        <v>6</v>
      </c>
      <c r="U236">
        <v>30.5</v>
      </c>
      <c r="V236">
        <v>18</v>
      </c>
      <c r="W236" t="s">
        <v>7</v>
      </c>
      <c r="X236">
        <v>15</v>
      </c>
      <c r="Y236">
        <v>19</v>
      </c>
      <c r="Z236">
        <v>29</v>
      </c>
      <c r="AA236">
        <f t="shared" si="35"/>
        <v>3</v>
      </c>
    </row>
    <row r="237" spans="1:27" x14ac:dyDescent="0.25">
      <c r="A237">
        <v>236</v>
      </c>
      <c r="B237">
        <v>3</v>
      </c>
      <c r="C237">
        <f t="shared" si="27"/>
        <v>0</v>
      </c>
      <c r="D237">
        <f t="shared" si="28"/>
        <v>0</v>
      </c>
      <c r="E237">
        <v>2</v>
      </c>
      <c r="F237">
        <v>18</v>
      </c>
      <c r="G237">
        <v>0</v>
      </c>
      <c r="H237">
        <v>0</v>
      </c>
      <c r="I237">
        <v>1</v>
      </c>
      <c r="J237">
        <f t="shared" si="29"/>
        <v>0</v>
      </c>
      <c r="K237">
        <f t="shared" si="30"/>
        <v>0</v>
      </c>
      <c r="L237">
        <v>1</v>
      </c>
      <c r="M237">
        <f t="shared" si="31"/>
        <v>17.799999999999997</v>
      </c>
      <c r="N237">
        <v>5</v>
      </c>
      <c r="O237">
        <f t="shared" si="32"/>
        <v>0</v>
      </c>
      <c r="P237">
        <f t="shared" si="33"/>
        <v>1</v>
      </c>
      <c r="Q237">
        <f t="shared" si="34"/>
        <v>14.666666666666666</v>
      </c>
      <c r="R237">
        <v>43516</v>
      </c>
      <c r="S237">
        <v>41.6</v>
      </c>
      <c r="T237">
        <v>7.1</v>
      </c>
      <c r="U237">
        <v>10.7</v>
      </c>
      <c r="V237">
        <v>0</v>
      </c>
      <c r="W237" t="s">
        <v>7</v>
      </c>
      <c r="X237">
        <v>14</v>
      </c>
      <c r="Y237">
        <v>16</v>
      </c>
      <c r="Z237">
        <v>14</v>
      </c>
      <c r="AA237">
        <f t="shared" si="35"/>
        <v>3</v>
      </c>
    </row>
    <row r="238" spans="1:27" x14ac:dyDescent="0.25">
      <c r="A238">
        <v>237</v>
      </c>
      <c r="B238">
        <v>1.835</v>
      </c>
      <c r="C238">
        <f t="shared" si="27"/>
        <v>1</v>
      </c>
      <c r="D238">
        <f t="shared" si="28"/>
        <v>0</v>
      </c>
      <c r="E238">
        <v>2</v>
      </c>
      <c r="F238">
        <v>19</v>
      </c>
      <c r="G238">
        <v>1</v>
      </c>
      <c r="H238">
        <v>0</v>
      </c>
      <c r="I238">
        <v>1</v>
      </c>
      <c r="J238">
        <f t="shared" si="29"/>
        <v>0</v>
      </c>
      <c r="K238">
        <f t="shared" si="30"/>
        <v>0</v>
      </c>
      <c r="L238">
        <v>1</v>
      </c>
      <c r="M238">
        <f t="shared" si="31"/>
        <v>36.9</v>
      </c>
      <c r="N238">
        <v>6</v>
      </c>
      <c r="O238">
        <f t="shared" si="32"/>
        <v>0</v>
      </c>
      <c r="P238">
        <f t="shared" si="33"/>
        <v>1</v>
      </c>
      <c r="Q238">
        <f t="shared" si="34"/>
        <v>23.333333333333332</v>
      </c>
      <c r="R238">
        <v>37289</v>
      </c>
      <c r="S238">
        <v>10.6</v>
      </c>
      <c r="T238">
        <v>5.4</v>
      </c>
      <c r="U238">
        <v>31.5</v>
      </c>
      <c r="V238">
        <v>0</v>
      </c>
      <c r="W238" t="s">
        <v>7</v>
      </c>
      <c r="X238">
        <v>21</v>
      </c>
      <c r="Y238">
        <v>25</v>
      </c>
      <c r="Z238">
        <v>24</v>
      </c>
      <c r="AA238">
        <f t="shared" si="35"/>
        <v>3</v>
      </c>
    </row>
    <row r="239" spans="1:27" x14ac:dyDescent="0.25">
      <c r="A239">
        <v>238</v>
      </c>
      <c r="B239">
        <v>2.1456499999999998</v>
      </c>
      <c r="C239">
        <f t="shared" si="27"/>
        <v>0</v>
      </c>
      <c r="D239">
        <f t="shared" si="28"/>
        <v>0</v>
      </c>
      <c r="E239">
        <v>2</v>
      </c>
      <c r="F239">
        <v>19</v>
      </c>
      <c r="G239">
        <v>0</v>
      </c>
      <c r="H239">
        <v>1</v>
      </c>
      <c r="I239">
        <v>0</v>
      </c>
      <c r="J239">
        <f t="shared" si="29"/>
        <v>0</v>
      </c>
      <c r="K239">
        <f t="shared" si="30"/>
        <v>0</v>
      </c>
      <c r="L239">
        <v>1</v>
      </c>
      <c r="M239">
        <f t="shared" si="31"/>
        <v>36.9</v>
      </c>
      <c r="N239">
        <v>25</v>
      </c>
      <c r="O239">
        <f t="shared" si="32"/>
        <v>0</v>
      </c>
      <c r="P239">
        <f t="shared" si="33"/>
        <v>1</v>
      </c>
      <c r="Q239">
        <f t="shared" si="34"/>
        <v>15.333333333333334</v>
      </c>
      <c r="R239">
        <v>37289</v>
      </c>
      <c r="S239">
        <v>10.6</v>
      </c>
      <c r="T239">
        <v>5.4</v>
      </c>
      <c r="U239">
        <v>31.5</v>
      </c>
      <c r="V239">
        <v>0</v>
      </c>
      <c r="W239" t="s">
        <v>7</v>
      </c>
      <c r="X239">
        <v>16</v>
      </c>
      <c r="Y239">
        <v>15</v>
      </c>
      <c r="Z239">
        <v>15</v>
      </c>
      <c r="AA239">
        <f t="shared" si="35"/>
        <v>3</v>
      </c>
    </row>
    <row r="240" spans="1:27" x14ac:dyDescent="0.25">
      <c r="A240">
        <v>239</v>
      </c>
      <c r="B240">
        <v>2.665</v>
      </c>
      <c r="C240">
        <f t="shared" si="27"/>
        <v>0</v>
      </c>
      <c r="D240">
        <f t="shared" si="28"/>
        <v>0</v>
      </c>
      <c r="E240">
        <v>2</v>
      </c>
      <c r="F240">
        <v>22</v>
      </c>
      <c r="G240">
        <v>0</v>
      </c>
      <c r="H240">
        <v>1</v>
      </c>
      <c r="I240">
        <v>0</v>
      </c>
      <c r="J240">
        <f t="shared" si="29"/>
        <v>0</v>
      </c>
      <c r="K240">
        <f t="shared" si="30"/>
        <v>0</v>
      </c>
      <c r="L240">
        <v>1</v>
      </c>
      <c r="M240">
        <f t="shared" si="31"/>
        <v>13.2</v>
      </c>
      <c r="N240">
        <v>2</v>
      </c>
      <c r="O240">
        <f t="shared" si="32"/>
        <v>1</v>
      </c>
      <c r="P240">
        <f t="shared" si="33"/>
        <v>1</v>
      </c>
      <c r="Q240">
        <f t="shared" si="34"/>
        <v>12.666666666666666</v>
      </c>
      <c r="R240">
        <v>24208</v>
      </c>
      <c r="S240">
        <v>30.4</v>
      </c>
      <c r="T240">
        <v>3.8</v>
      </c>
      <c r="U240">
        <v>9.4</v>
      </c>
      <c r="V240">
        <v>0</v>
      </c>
      <c r="W240" t="s">
        <v>5</v>
      </c>
      <c r="X240">
        <v>14</v>
      </c>
      <c r="Y240">
        <v>12</v>
      </c>
      <c r="Z240">
        <v>12</v>
      </c>
      <c r="AA240">
        <f t="shared" si="35"/>
        <v>3</v>
      </c>
    </row>
    <row r="241" spans="1:27" x14ac:dyDescent="0.25">
      <c r="A241">
        <v>240</v>
      </c>
      <c r="B241">
        <v>1.67</v>
      </c>
      <c r="C241">
        <f t="shared" si="27"/>
        <v>1</v>
      </c>
      <c r="D241">
        <f t="shared" si="28"/>
        <v>0</v>
      </c>
      <c r="E241">
        <v>2</v>
      </c>
      <c r="F241">
        <v>18</v>
      </c>
      <c r="G241">
        <v>1</v>
      </c>
      <c r="H241">
        <v>0</v>
      </c>
      <c r="I241">
        <v>1</v>
      </c>
      <c r="J241">
        <f t="shared" si="29"/>
        <v>0</v>
      </c>
      <c r="K241">
        <f t="shared" si="30"/>
        <v>0</v>
      </c>
      <c r="L241">
        <v>1</v>
      </c>
      <c r="M241">
        <f t="shared" si="31"/>
        <v>21.9</v>
      </c>
      <c r="N241">
        <v>5</v>
      </c>
      <c r="O241">
        <f t="shared" si="32"/>
        <v>0</v>
      </c>
      <c r="P241">
        <f t="shared" si="33"/>
        <v>0</v>
      </c>
      <c r="Q241">
        <f t="shared" si="34"/>
        <v>0</v>
      </c>
      <c r="R241">
        <v>48696</v>
      </c>
      <c r="S241">
        <v>40.299999999999997</v>
      </c>
      <c r="T241">
        <v>8.9</v>
      </c>
      <c r="U241">
        <v>13</v>
      </c>
      <c r="V241">
        <v>0</v>
      </c>
      <c r="W241" t="s">
        <v>7</v>
      </c>
      <c r="X241">
        <v>0</v>
      </c>
      <c r="Y241">
        <v>0</v>
      </c>
      <c r="Z241">
        <v>0</v>
      </c>
      <c r="AA241">
        <f t="shared" si="35"/>
        <v>0</v>
      </c>
    </row>
    <row r="242" spans="1:27" x14ac:dyDescent="0.25">
      <c r="A242">
        <v>241</v>
      </c>
      <c r="B242">
        <v>2.2400000000000002</v>
      </c>
      <c r="C242">
        <f t="shared" si="27"/>
        <v>0</v>
      </c>
      <c r="D242">
        <f t="shared" si="28"/>
        <v>0</v>
      </c>
      <c r="E242">
        <v>2</v>
      </c>
      <c r="F242">
        <v>17</v>
      </c>
      <c r="G242">
        <v>0</v>
      </c>
      <c r="H242">
        <v>0</v>
      </c>
      <c r="I242">
        <v>1</v>
      </c>
      <c r="J242">
        <f t="shared" si="29"/>
        <v>0</v>
      </c>
      <c r="K242">
        <f t="shared" si="30"/>
        <v>0</v>
      </c>
      <c r="L242">
        <v>1</v>
      </c>
      <c r="M242">
        <f t="shared" si="31"/>
        <v>22.9</v>
      </c>
      <c r="N242">
        <v>7</v>
      </c>
      <c r="O242">
        <f t="shared" si="32"/>
        <v>0</v>
      </c>
      <c r="P242">
        <f t="shared" si="33"/>
        <v>1</v>
      </c>
      <c r="Q242">
        <f t="shared" si="34"/>
        <v>16.333333333333332</v>
      </c>
      <c r="R242">
        <v>65417</v>
      </c>
      <c r="S242">
        <v>31.6</v>
      </c>
      <c r="T242">
        <v>6.9</v>
      </c>
      <c r="U242">
        <v>16</v>
      </c>
      <c r="V242">
        <v>0</v>
      </c>
      <c r="W242" t="s">
        <v>7</v>
      </c>
      <c r="X242">
        <v>23</v>
      </c>
      <c r="Y242">
        <v>16</v>
      </c>
      <c r="Z242">
        <v>10</v>
      </c>
      <c r="AA242">
        <f t="shared" si="35"/>
        <v>3</v>
      </c>
    </row>
    <row r="243" spans="1:27" x14ac:dyDescent="0.25">
      <c r="A243">
        <v>242</v>
      </c>
      <c r="B243">
        <v>2</v>
      </c>
      <c r="C243">
        <f t="shared" si="27"/>
        <v>0</v>
      </c>
      <c r="D243">
        <f t="shared" si="28"/>
        <v>1</v>
      </c>
      <c r="E243">
        <v>2</v>
      </c>
      <c r="F243">
        <v>30</v>
      </c>
      <c r="G243">
        <v>0</v>
      </c>
      <c r="H243">
        <v>1</v>
      </c>
      <c r="I243">
        <v>0</v>
      </c>
      <c r="J243">
        <f t="shared" si="29"/>
        <v>0</v>
      </c>
      <c r="K243">
        <f t="shared" si="30"/>
        <v>0</v>
      </c>
      <c r="L243">
        <v>1</v>
      </c>
      <c r="M243">
        <f t="shared" si="31"/>
        <v>15.4</v>
      </c>
      <c r="N243">
        <v>1</v>
      </c>
      <c r="O243">
        <f t="shared" si="32"/>
        <v>1</v>
      </c>
      <c r="P243">
        <f t="shared" si="33"/>
        <v>1</v>
      </c>
      <c r="Q243">
        <f t="shared" si="34"/>
        <v>16</v>
      </c>
      <c r="R243">
        <v>36447</v>
      </c>
      <c r="S243">
        <v>40.700000000000003</v>
      </c>
      <c r="T243">
        <v>6.9</v>
      </c>
      <c r="U243">
        <v>8.5</v>
      </c>
      <c r="V243">
        <v>0</v>
      </c>
      <c r="W243" t="s">
        <v>5</v>
      </c>
      <c r="X243">
        <v>16</v>
      </c>
      <c r="Y243">
        <v>15</v>
      </c>
      <c r="Z243">
        <v>17</v>
      </c>
      <c r="AA243">
        <f t="shared" si="35"/>
        <v>3</v>
      </c>
    </row>
    <row r="244" spans="1:27" x14ac:dyDescent="0.25">
      <c r="A244">
        <v>243</v>
      </c>
      <c r="B244">
        <v>3.4757099999999999</v>
      </c>
      <c r="C244">
        <f t="shared" si="27"/>
        <v>0</v>
      </c>
      <c r="D244">
        <f t="shared" si="28"/>
        <v>1</v>
      </c>
      <c r="E244">
        <v>2</v>
      </c>
      <c r="F244">
        <v>47</v>
      </c>
      <c r="G244">
        <v>0</v>
      </c>
      <c r="H244">
        <v>0</v>
      </c>
      <c r="I244">
        <v>0</v>
      </c>
      <c r="J244">
        <f t="shared" si="29"/>
        <v>0</v>
      </c>
      <c r="K244">
        <f t="shared" si="30"/>
        <v>0</v>
      </c>
      <c r="L244">
        <v>0</v>
      </c>
      <c r="M244">
        <f t="shared" si="31"/>
        <v>20</v>
      </c>
      <c r="N244">
        <v>21</v>
      </c>
      <c r="O244">
        <f t="shared" si="32"/>
        <v>0</v>
      </c>
      <c r="P244">
        <f t="shared" si="33"/>
        <v>0</v>
      </c>
      <c r="Q244">
        <f t="shared" si="34"/>
        <v>0</v>
      </c>
      <c r="R244">
        <v>37076</v>
      </c>
      <c r="S244">
        <v>38</v>
      </c>
      <c r="T244">
        <v>8.9</v>
      </c>
      <c r="U244">
        <v>11.1</v>
      </c>
      <c r="V244">
        <v>12</v>
      </c>
      <c r="W244" t="s">
        <v>7</v>
      </c>
      <c r="X244">
        <v>0</v>
      </c>
      <c r="Y244">
        <v>0</v>
      </c>
      <c r="Z244">
        <v>0</v>
      </c>
      <c r="AA244">
        <f t="shared" si="35"/>
        <v>0</v>
      </c>
    </row>
    <row r="245" spans="1:27" x14ac:dyDescent="0.25">
      <c r="A245">
        <v>244</v>
      </c>
      <c r="B245">
        <v>2.7042299999999999</v>
      </c>
      <c r="C245">
        <f t="shared" si="27"/>
        <v>0</v>
      </c>
      <c r="D245">
        <f t="shared" si="28"/>
        <v>0</v>
      </c>
      <c r="E245">
        <v>2</v>
      </c>
      <c r="F245">
        <v>20</v>
      </c>
      <c r="G245">
        <v>0</v>
      </c>
      <c r="H245">
        <v>1</v>
      </c>
      <c r="I245">
        <v>1</v>
      </c>
      <c r="J245">
        <f t="shared" si="29"/>
        <v>0</v>
      </c>
      <c r="K245">
        <f t="shared" si="30"/>
        <v>0</v>
      </c>
      <c r="L245">
        <v>1</v>
      </c>
      <c r="M245">
        <f t="shared" si="31"/>
        <v>27.5</v>
      </c>
      <c r="N245">
        <v>26</v>
      </c>
      <c r="O245">
        <f t="shared" si="32"/>
        <v>1</v>
      </c>
      <c r="P245">
        <f t="shared" si="33"/>
        <v>0</v>
      </c>
      <c r="Q245">
        <f t="shared" si="34"/>
        <v>0</v>
      </c>
      <c r="R245">
        <v>46380</v>
      </c>
      <c r="S245">
        <v>25.9</v>
      </c>
      <c r="T245">
        <v>6.5</v>
      </c>
      <c r="U245">
        <v>21</v>
      </c>
      <c r="V245">
        <v>23</v>
      </c>
      <c r="W245" t="s">
        <v>5</v>
      </c>
      <c r="X245">
        <v>0</v>
      </c>
      <c r="Y245">
        <v>0</v>
      </c>
      <c r="Z245">
        <v>0</v>
      </c>
      <c r="AA245">
        <f t="shared" si="35"/>
        <v>0</v>
      </c>
    </row>
    <row r="246" spans="1:27" x14ac:dyDescent="0.25">
      <c r="A246">
        <v>245</v>
      </c>
      <c r="B246">
        <v>3</v>
      </c>
      <c r="C246">
        <f t="shared" si="27"/>
        <v>0</v>
      </c>
      <c r="D246">
        <f t="shared" si="28"/>
        <v>0</v>
      </c>
      <c r="E246">
        <v>2</v>
      </c>
      <c r="F246">
        <v>18</v>
      </c>
      <c r="G246">
        <v>1</v>
      </c>
      <c r="H246">
        <v>1</v>
      </c>
      <c r="I246">
        <v>0</v>
      </c>
      <c r="J246">
        <f t="shared" si="29"/>
        <v>0</v>
      </c>
      <c r="K246">
        <f t="shared" si="30"/>
        <v>0</v>
      </c>
      <c r="L246">
        <v>1</v>
      </c>
      <c r="M246">
        <f t="shared" si="31"/>
        <v>36.9</v>
      </c>
      <c r="N246">
        <v>9</v>
      </c>
      <c r="O246">
        <f t="shared" si="32"/>
        <v>0</v>
      </c>
      <c r="P246">
        <f t="shared" si="33"/>
        <v>1</v>
      </c>
      <c r="Q246">
        <f t="shared" si="34"/>
        <v>23</v>
      </c>
      <c r="R246">
        <v>37289</v>
      </c>
      <c r="S246">
        <v>10.6</v>
      </c>
      <c r="T246">
        <v>5.4</v>
      </c>
      <c r="U246">
        <v>31.5</v>
      </c>
      <c r="V246">
        <v>0</v>
      </c>
      <c r="W246" t="s">
        <v>7</v>
      </c>
      <c r="X246">
        <v>21</v>
      </c>
      <c r="Y246">
        <v>22</v>
      </c>
      <c r="Z246">
        <v>26</v>
      </c>
      <c r="AA246">
        <f t="shared" si="35"/>
        <v>3</v>
      </c>
    </row>
    <row r="247" spans="1:27" x14ac:dyDescent="0.25">
      <c r="A247">
        <v>246</v>
      </c>
      <c r="B247">
        <v>1.2857099999999999</v>
      </c>
      <c r="C247">
        <f t="shared" si="27"/>
        <v>1</v>
      </c>
      <c r="D247">
        <f t="shared" si="28"/>
        <v>0</v>
      </c>
      <c r="E247">
        <v>2</v>
      </c>
      <c r="F247">
        <v>22</v>
      </c>
      <c r="G247">
        <v>1</v>
      </c>
      <c r="H247">
        <v>1</v>
      </c>
      <c r="I247">
        <v>1</v>
      </c>
      <c r="J247">
        <f t="shared" si="29"/>
        <v>0</v>
      </c>
      <c r="K247">
        <f t="shared" si="30"/>
        <v>0</v>
      </c>
      <c r="L247">
        <v>1</v>
      </c>
      <c r="M247">
        <f t="shared" si="31"/>
        <v>23.2</v>
      </c>
      <c r="N247">
        <v>7</v>
      </c>
      <c r="O247">
        <f t="shared" si="32"/>
        <v>1</v>
      </c>
      <c r="P247">
        <f t="shared" si="33"/>
        <v>1</v>
      </c>
      <c r="Q247">
        <f t="shared" si="34"/>
        <v>17.666666666666668</v>
      </c>
      <c r="R247">
        <v>39966</v>
      </c>
      <c r="S247">
        <v>37.5</v>
      </c>
      <c r="T247">
        <v>8.6999999999999993</v>
      </c>
      <c r="U247">
        <v>14.5</v>
      </c>
      <c r="V247">
        <v>0</v>
      </c>
      <c r="W247" t="s">
        <v>5</v>
      </c>
      <c r="X247">
        <v>17</v>
      </c>
      <c r="Y247">
        <v>16</v>
      </c>
      <c r="Z247">
        <v>20</v>
      </c>
      <c r="AA247">
        <f t="shared" si="35"/>
        <v>3</v>
      </c>
    </row>
    <row r="248" spans="1:27" x14ac:dyDescent="0.25">
      <c r="A248">
        <v>247</v>
      </c>
      <c r="B248">
        <v>2.3315399999999999</v>
      </c>
      <c r="C248">
        <f t="shared" si="27"/>
        <v>0</v>
      </c>
      <c r="D248">
        <f t="shared" si="28"/>
        <v>0</v>
      </c>
      <c r="E248">
        <v>2</v>
      </c>
      <c r="F248">
        <v>18</v>
      </c>
      <c r="G248">
        <v>1</v>
      </c>
      <c r="H248">
        <v>1</v>
      </c>
      <c r="I248">
        <v>0</v>
      </c>
      <c r="J248">
        <f t="shared" si="29"/>
        <v>0</v>
      </c>
      <c r="K248">
        <f t="shared" si="30"/>
        <v>0</v>
      </c>
      <c r="L248">
        <v>1</v>
      </c>
      <c r="M248">
        <f t="shared" si="31"/>
        <v>18.5</v>
      </c>
      <c r="N248">
        <v>13</v>
      </c>
      <c r="O248">
        <f t="shared" si="32"/>
        <v>0</v>
      </c>
      <c r="P248">
        <f t="shared" si="33"/>
        <v>1</v>
      </c>
      <c r="Q248">
        <f t="shared" si="34"/>
        <v>20.333333333333332</v>
      </c>
      <c r="R248">
        <v>35453</v>
      </c>
      <c r="S248">
        <v>39.4</v>
      </c>
      <c r="T248">
        <v>5.9</v>
      </c>
      <c r="U248">
        <v>12.6</v>
      </c>
      <c r="V248">
        <v>0</v>
      </c>
      <c r="W248" t="s">
        <v>7</v>
      </c>
      <c r="X248">
        <v>21</v>
      </c>
      <c r="Y248">
        <v>20</v>
      </c>
      <c r="Z248">
        <v>20</v>
      </c>
      <c r="AA248">
        <f t="shared" si="35"/>
        <v>3</v>
      </c>
    </row>
    <row r="249" spans="1:27" x14ac:dyDescent="0.25">
      <c r="A249">
        <v>248</v>
      </c>
      <c r="B249">
        <v>2.4451900000000002</v>
      </c>
      <c r="C249">
        <f t="shared" si="27"/>
        <v>0</v>
      </c>
      <c r="D249">
        <f t="shared" si="28"/>
        <v>0</v>
      </c>
      <c r="E249">
        <v>2</v>
      </c>
      <c r="F249">
        <v>19</v>
      </c>
      <c r="G249">
        <v>1</v>
      </c>
      <c r="H249">
        <v>1</v>
      </c>
      <c r="I249">
        <v>1</v>
      </c>
      <c r="J249">
        <f t="shared" si="29"/>
        <v>0</v>
      </c>
      <c r="K249">
        <f t="shared" si="30"/>
        <v>0</v>
      </c>
      <c r="L249">
        <v>1</v>
      </c>
      <c r="M249">
        <f t="shared" si="31"/>
        <v>29</v>
      </c>
      <c r="N249">
        <v>27</v>
      </c>
      <c r="O249">
        <f t="shared" si="32"/>
        <v>0</v>
      </c>
      <c r="P249">
        <f t="shared" si="33"/>
        <v>1</v>
      </c>
      <c r="Q249">
        <f t="shared" si="34"/>
        <v>26.666666666666668</v>
      </c>
      <c r="R249">
        <v>60065</v>
      </c>
      <c r="S249">
        <v>29.6</v>
      </c>
      <c r="T249">
        <v>12</v>
      </c>
      <c r="U249">
        <v>17</v>
      </c>
      <c r="V249">
        <v>0</v>
      </c>
      <c r="W249" t="s">
        <v>7</v>
      </c>
      <c r="X249">
        <v>29</v>
      </c>
      <c r="Y249">
        <v>27</v>
      </c>
      <c r="Z249">
        <v>24</v>
      </c>
      <c r="AA249">
        <f t="shared" si="35"/>
        <v>3</v>
      </c>
    </row>
    <row r="250" spans="1:27" x14ac:dyDescent="0.25">
      <c r="A250">
        <v>249</v>
      </c>
      <c r="B250">
        <v>2.6272000000000002</v>
      </c>
      <c r="C250">
        <f t="shared" si="27"/>
        <v>0</v>
      </c>
      <c r="D250">
        <f t="shared" si="28"/>
        <v>0</v>
      </c>
      <c r="E250">
        <v>2</v>
      </c>
      <c r="F250">
        <v>19</v>
      </c>
      <c r="G250">
        <v>1</v>
      </c>
      <c r="H250">
        <v>1</v>
      </c>
      <c r="I250">
        <v>1</v>
      </c>
      <c r="J250">
        <f t="shared" si="29"/>
        <v>0</v>
      </c>
      <c r="K250">
        <f t="shared" si="30"/>
        <v>0</v>
      </c>
      <c r="L250">
        <v>1</v>
      </c>
      <c r="M250">
        <f t="shared" si="31"/>
        <v>15.5</v>
      </c>
      <c r="N250">
        <v>25</v>
      </c>
      <c r="O250">
        <f t="shared" si="32"/>
        <v>1</v>
      </c>
      <c r="P250">
        <f t="shared" si="33"/>
        <v>1</v>
      </c>
      <c r="Q250">
        <f t="shared" si="34"/>
        <v>18.333333333333332</v>
      </c>
      <c r="R250">
        <v>39457</v>
      </c>
      <c r="S250">
        <v>41.4</v>
      </c>
      <c r="T250">
        <v>6</v>
      </c>
      <c r="U250">
        <v>9.5</v>
      </c>
      <c r="V250">
        <v>0</v>
      </c>
      <c r="W250" t="s">
        <v>5</v>
      </c>
      <c r="X250">
        <v>15</v>
      </c>
      <c r="Y250">
        <v>20</v>
      </c>
      <c r="Z250">
        <v>20</v>
      </c>
      <c r="AA250">
        <f t="shared" si="35"/>
        <v>3</v>
      </c>
    </row>
    <row r="251" spans="1:27" x14ac:dyDescent="0.25">
      <c r="A251">
        <v>250</v>
      </c>
      <c r="B251">
        <v>1.5555600000000001</v>
      </c>
      <c r="C251">
        <f t="shared" si="27"/>
        <v>1</v>
      </c>
      <c r="D251">
        <f t="shared" si="28"/>
        <v>0</v>
      </c>
      <c r="E251">
        <v>2</v>
      </c>
      <c r="F251">
        <v>20</v>
      </c>
      <c r="G251">
        <v>1</v>
      </c>
      <c r="H251">
        <v>0</v>
      </c>
      <c r="I251">
        <v>1</v>
      </c>
      <c r="J251">
        <f t="shared" si="29"/>
        <v>0</v>
      </c>
      <c r="K251">
        <f t="shared" si="30"/>
        <v>0</v>
      </c>
      <c r="L251">
        <v>1</v>
      </c>
      <c r="M251">
        <f t="shared" si="31"/>
        <v>40</v>
      </c>
      <c r="N251">
        <v>18</v>
      </c>
      <c r="O251">
        <f t="shared" si="32"/>
        <v>1</v>
      </c>
      <c r="P251">
        <f t="shared" si="33"/>
        <v>1</v>
      </c>
      <c r="Q251">
        <f t="shared" si="34"/>
        <v>20.666666666666668</v>
      </c>
      <c r="R251">
        <v>54629</v>
      </c>
      <c r="S251">
        <v>20.5</v>
      </c>
      <c r="T251">
        <v>8</v>
      </c>
      <c r="U251">
        <v>32</v>
      </c>
      <c r="V251">
        <v>0</v>
      </c>
      <c r="W251" t="s">
        <v>5</v>
      </c>
      <c r="X251">
        <v>16</v>
      </c>
      <c r="Y251">
        <v>25</v>
      </c>
      <c r="Z251">
        <v>21</v>
      </c>
      <c r="AA251">
        <f t="shared" si="35"/>
        <v>3</v>
      </c>
    </row>
    <row r="252" spans="1:27" x14ac:dyDescent="0.25">
      <c r="A252">
        <v>251</v>
      </c>
      <c r="B252">
        <v>3.7293799999999999</v>
      </c>
      <c r="C252">
        <f t="shared" si="27"/>
        <v>0</v>
      </c>
      <c r="D252">
        <f t="shared" si="28"/>
        <v>1</v>
      </c>
      <c r="E252">
        <v>2</v>
      </c>
      <c r="F252">
        <v>43</v>
      </c>
      <c r="G252">
        <v>1</v>
      </c>
      <c r="H252">
        <v>0</v>
      </c>
      <c r="I252">
        <v>1</v>
      </c>
      <c r="J252">
        <f t="shared" si="29"/>
        <v>0</v>
      </c>
      <c r="K252">
        <f t="shared" si="30"/>
        <v>0</v>
      </c>
      <c r="L252">
        <v>1</v>
      </c>
      <c r="M252">
        <f t="shared" si="31"/>
        <v>30.5</v>
      </c>
      <c r="N252">
        <v>46</v>
      </c>
      <c r="O252">
        <f t="shared" si="32"/>
        <v>1</v>
      </c>
      <c r="P252">
        <f t="shared" si="33"/>
        <v>1</v>
      </c>
      <c r="Q252">
        <f t="shared" si="34"/>
        <v>25.333333333333332</v>
      </c>
      <c r="R252">
        <v>60255</v>
      </c>
      <c r="S252">
        <v>27.1</v>
      </c>
      <c r="T252">
        <v>11.2</v>
      </c>
      <c r="U252">
        <v>19.3</v>
      </c>
      <c r="V252">
        <v>3</v>
      </c>
      <c r="W252" t="s">
        <v>5</v>
      </c>
      <c r="X252">
        <v>27</v>
      </c>
      <c r="Y252">
        <v>21</v>
      </c>
      <c r="Z252">
        <v>28</v>
      </c>
      <c r="AA252">
        <f t="shared" si="35"/>
        <v>3</v>
      </c>
    </row>
    <row r="253" spans="1:27" x14ac:dyDescent="0.25">
      <c r="A253">
        <v>252</v>
      </c>
      <c r="B253">
        <v>2.1276199999999998</v>
      </c>
      <c r="C253">
        <f t="shared" si="27"/>
        <v>0</v>
      </c>
      <c r="D253">
        <f t="shared" si="28"/>
        <v>0</v>
      </c>
      <c r="E253">
        <v>3</v>
      </c>
      <c r="F253">
        <v>18</v>
      </c>
      <c r="G253">
        <v>0</v>
      </c>
      <c r="H253">
        <v>1</v>
      </c>
      <c r="I253">
        <v>0</v>
      </c>
      <c r="J253">
        <f t="shared" si="29"/>
        <v>1</v>
      </c>
      <c r="K253">
        <f t="shared" si="30"/>
        <v>0</v>
      </c>
      <c r="L253">
        <v>1</v>
      </c>
      <c r="M253">
        <f t="shared" si="31"/>
        <v>13</v>
      </c>
      <c r="N253">
        <v>20</v>
      </c>
      <c r="O253">
        <f t="shared" si="32"/>
        <v>1</v>
      </c>
      <c r="P253">
        <f t="shared" si="33"/>
        <v>1</v>
      </c>
      <c r="Q253">
        <f t="shared" si="34"/>
        <v>16.333333333333332</v>
      </c>
      <c r="R253">
        <v>40316</v>
      </c>
      <c r="S253">
        <v>44.3</v>
      </c>
      <c r="T253">
        <v>5.3</v>
      </c>
      <c r="U253">
        <v>7.7</v>
      </c>
      <c r="V253">
        <v>0</v>
      </c>
      <c r="W253" t="s">
        <v>5</v>
      </c>
      <c r="X253">
        <v>22</v>
      </c>
      <c r="Y253">
        <v>15</v>
      </c>
      <c r="Z253">
        <v>12</v>
      </c>
      <c r="AA253">
        <f t="shared" si="35"/>
        <v>3</v>
      </c>
    </row>
    <row r="254" spans="1:27" x14ac:dyDescent="0.25">
      <c r="A254">
        <v>253</v>
      </c>
      <c r="B254">
        <v>2.2346300000000001</v>
      </c>
      <c r="C254">
        <f t="shared" si="27"/>
        <v>0</v>
      </c>
      <c r="D254">
        <f t="shared" si="28"/>
        <v>1</v>
      </c>
      <c r="E254">
        <v>2</v>
      </c>
      <c r="F254">
        <v>26</v>
      </c>
      <c r="G254">
        <v>0</v>
      </c>
      <c r="H254">
        <v>1</v>
      </c>
      <c r="I254">
        <v>1</v>
      </c>
      <c r="J254">
        <f t="shared" si="29"/>
        <v>0</v>
      </c>
      <c r="K254">
        <f t="shared" si="30"/>
        <v>0</v>
      </c>
      <c r="L254">
        <v>1</v>
      </c>
      <c r="M254">
        <f t="shared" si="31"/>
        <v>44.8</v>
      </c>
      <c r="N254">
        <v>80</v>
      </c>
      <c r="O254">
        <f t="shared" si="32"/>
        <v>1</v>
      </c>
      <c r="P254">
        <f t="shared" si="33"/>
        <v>1</v>
      </c>
      <c r="Q254">
        <f t="shared" si="34"/>
        <v>22</v>
      </c>
      <c r="R254">
        <v>74742</v>
      </c>
      <c r="S254">
        <v>17.100000000000001</v>
      </c>
      <c r="T254">
        <v>5.9</v>
      </c>
      <c r="U254">
        <v>38.9</v>
      </c>
      <c r="V254">
        <v>13</v>
      </c>
      <c r="W254" t="s">
        <v>5</v>
      </c>
      <c r="X254">
        <v>21</v>
      </c>
      <c r="Y254">
        <v>20</v>
      </c>
      <c r="Z254">
        <v>25</v>
      </c>
      <c r="AA254">
        <f t="shared" si="35"/>
        <v>3</v>
      </c>
    </row>
    <row r="255" spans="1:27" x14ac:dyDescent="0.25">
      <c r="A255">
        <v>254</v>
      </c>
      <c r="B255">
        <v>2.7439499999999999</v>
      </c>
      <c r="C255">
        <f t="shared" si="27"/>
        <v>0</v>
      </c>
      <c r="D255">
        <f t="shared" si="28"/>
        <v>1</v>
      </c>
      <c r="E255">
        <v>2</v>
      </c>
      <c r="F255">
        <v>39</v>
      </c>
      <c r="G255">
        <v>1</v>
      </c>
      <c r="H255">
        <v>0</v>
      </c>
      <c r="I255">
        <v>0</v>
      </c>
      <c r="J255">
        <f t="shared" si="29"/>
        <v>0</v>
      </c>
      <c r="K255">
        <f t="shared" si="30"/>
        <v>0</v>
      </c>
      <c r="L255">
        <v>1</v>
      </c>
      <c r="M255">
        <f t="shared" si="31"/>
        <v>23.2</v>
      </c>
      <c r="N255">
        <v>43</v>
      </c>
      <c r="O255">
        <f t="shared" si="32"/>
        <v>0</v>
      </c>
      <c r="P255">
        <f t="shared" si="33"/>
        <v>0</v>
      </c>
      <c r="Q255">
        <f t="shared" si="34"/>
        <v>0</v>
      </c>
      <c r="R255">
        <v>39966</v>
      </c>
      <c r="S255">
        <v>37.5</v>
      </c>
      <c r="T255">
        <v>8.6999999999999993</v>
      </c>
      <c r="U255">
        <v>14.5</v>
      </c>
      <c r="V255">
        <v>0</v>
      </c>
      <c r="W255" t="s">
        <v>7</v>
      </c>
      <c r="X255">
        <v>0</v>
      </c>
      <c r="Y255">
        <v>0</v>
      </c>
      <c r="Z255">
        <v>0</v>
      </c>
      <c r="AA255">
        <f t="shared" si="35"/>
        <v>0</v>
      </c>
    </row>
    <row r="256" spans="1:27" x14ac:dyDescent="0.25">
      <c r="A256">
        <v>255</v>
      </c>
      <c r="B256">
        <v>4</v>
      </c>
      <c r="C256">
        <f t="shared" si="27"/>
        <v>0</v>
      </c>
      <c r="D256">
        <f t="shared" si="28"/>
        <v>0</v>
      </c>
      <c r="E256">
        <v>2</v>
      </c>
      <c r="F256">
        <v>20</v>
      </c>
      <c r="G256">
        <v>1</v>
      </c>
      <c r="H256">
        <v>0</v>
      </c>
      <c r="I256">
        <v>0</v>
      </c>
      <c r="J256">
        <f t="shared" si="29"/>
        <v>0</v>
      </c>
      <c r="K256">
        <f t="shared" si="30"/>
        <v>0</v>
      </c>
      <c r="L256">
        <v>1</v>
      </c>
      <c r="M256">
        <f t="shared" si="31"/>
        <v>45.3</v>
      </c>
      <c r="N256">
        <v>4</v>
      </c>
      <c r="O256">
        <f t="shared" si="32"/>
        <v>0</v>
      </c>
      <c r="P256">
        <f t="shared" si="33"/>
        <v>0</v>
      </c>
      <c r="Q256">
        <f t="shared" si="34"/>
        <v>0</v>
      </c>
      <c r="R256">
        <v>54410</v>
      </c>
      <c r="S256">
        <v>13.8</v>
      </c>
      <c r="T256">
        <v>6.9</v>
      </c>
      <c r="U256">
        <v>38.4</v>
      </c>
      <c r="V256">
        <v>0</v>
      </c>
      <c r="W256" t="s">
        <v>7</v>
      </c>
      <c r="X256">
        <v>0</v>
      </c>
      <c r="Y256">
        <v>0</v>
      </c>
      <c r="Z256">
        <v>0</v>
      </c>
      <c r="AA256">
        <f t="shared" si="35"/>
        <v>0</v>
      </c>
    </row>
    <row r="257" spans="1:27" x14ac:dyDescent="0.25">
      <c r="A257">
        <v>256</v>
      </c>
      <c r="B257">
        <v>3</v>
      </c>
      <c r="C257">
        <f t="shared" si="27"/>
        <v>0</v>
      </c>
      <c r="D257">
        <f t="shared" si="28"/>
        <v>0</v>
      </c>
      <c r="E257">
        <v>2</v>
      </c>
      <c r="F257">
        <v>16</v>
      </c>
      <c r="G257">
        <v>0</v>
      </c>
      <c r="H257">
        <v>0</v>
      </c>
      <c r="I257">
        <v>0</v>
      </c>
      <c r="J257">
        <f t="shared" si="29"/>
        <v>0</v>
      </c>
      <c r="K257">
        <f t="shared" si="30"/>
        <v>0</v>
      </c>
      <c r="L257">
        <v>1</v>
      </c>
      <c r="M257">
        <f t="shared" si="31"/>
        <v>15.4</v>
      </c>
      <c r="N257">
        <v>3</v>
      </c>
      <c r="O257">
        <f t="shared" si="32"/>
        <v>0</v>
      </c>
      <c r="P257">
        <f t="shared" si="33"/>
        <v>0</v>
      </c>
      <c r="Q257">
        <f t="shared" si="34"/>
        <v>0</v>
      </c>
      <c r="R257">
        <v>36447</v>
      </c>
      <c r="S257">
        <v>40.700000000000003</v>
      </c>
      <c r="T257">
        <v>6.9</v>
      </c>
      <c r="U257">
        <v>8.5</v>
      </c>
      <c r="V257">
        <v>0</v>
      </c>
      <c r="W257" t="s">
        <v>7</v>
      </c>
      <c r="X257">
        <v>0</v>
      </c>
      <c r="Y257">
        <v>0</v>
      </c>
      <c r="Z257">
        <v>0</v>
      </c>
      <c r="AA257">
        <f t="shared" si="35"/>
        <v>0</v>
      </c>
    </row>
    <row r="258" spans="1:27" x14ac:dyDescent="0.25">
      <c r="A258">
        <v>257</v>
      </c>
      <c r="B258">
        <v>2.3052199999999998</v>
      </c>
      <c r="C258">
        <f t="shared" ref="C258:C321" si="36">IF(B258&lt;2,1,0)</f>
        <v>0</v>
      </c>
      <c r="D258">
        <f t="shared" ref="D258:D321" si="37">IF(F258&gt;22,1,0)</f>
        <v>0</v>
      </c>
      <c r="E258">
        <v>2</v>
      </c>
      <c r="F258">
        <v>19</v>
      </c>
      <c r="G258">
        <v>0</v>
      </c>
      <c r="H258">
        <v>1</v>
      </c>
      <c r="I258">
        <v>1</v>
      </c>
      <c r="J258">
        <f t="shared" ref="J258:J321" si="38">IF(E258=3,1,0)</f>
        <v>0</v>
      </c>
      <c r="K258">
        <f t="shared" ref="K258:K321" si="39">IF(E258=4,1,0)</f>
        <v>0</v>
      </c>
      <c r="L258">
        <v>1</v>
      </c>
      <c r="M258">
        <f t="shared" ref="M258:M321" si="40">T258+U258</f>
        <v>36.5</v>
      </c>
      <c r="N258">
        <v>23</v>
      </c>
      <c r="O258">
        <f t="shared" ref="O258:O321" si="41">IF(W258="CTE",1,0)</f>
        <v>0</v>
      </c>
      <c r="P258">
        <f t="shared" ref="P258:P321" si="42">IF(AA258&gt;0,1,0)</f>
        <v>1</v>
      </c>
      <c r="Q258">
        <f t="shared" ref="Q258:Q321" si="43">IF(P258&gt;0,SUM(X258:Z258)/AA258,0)</f>
        <v>13</v>
      </c>
      <c r="R258">
        <v>34661</v>
      </c>
      <c r="S258">
        <v>10.6</v>
      </c>
      <c r="T258">
        <v>3.9</v>
      </c>
      <c r="U258">
        <v>32.6</v>
      </c>
      <c r="V258">
        <v>0</v>
      </c>
      <c r="W258" t="s">
        <v>7</v>
      </c>
      <c r="X258">
        <v>15</v>
      </c>
      <c r="Y258">
        <v>11</v>
      </c>
      <c r="Z258">
        <v>13</v>
      </c>
      <c r="AA258">
        <f t="shared" ref="AA258:AA321" si="44">COUNTIF(X258:Z258,"&gt;0")</f>
        <v>3</v>
      </c>
    </row>
    <row r="259" spans="1:27" x14ac:dyDescent="0.25">
      <c r="A259">
        <v>258</v>
      </c>
      <c r="B259">
        <v>2.7197300000000002</v>
      </c>
      <c r="C259">
        <f t="shared" si="36"/>
        <v>0</v>
      </c>
      <c r="D259">
        <f t="shared" si="37"/>
        <v>0</v>
      </c>
      <c r="E259">
        <v>3</v>
      </c>
      <c r="F259">
        <v>22</v>
      </c>
      <c r="G259">
        <v>0</v>
      </c>
      <c r="H259">
        <v>0</v>
      </c>
      <c r="I259">
        <v>0</v>
      </c>
      <c r="J259">
        <f t="shared" si="38"/>
        <v>1</v>
      </c>
      <c r="K259">
        <f t="shared" si="39"/>
        <v>0</v>
      </c>
      <c r="L259">
        <v>1</v>
      </c>
      <c r="M259">
        <f t="shared" si="40"/>
        <v>40</v>
      </c>
      <c r="N259">
        <v>75</v>
      </c>
      <c r="O259">
        <f t="shared" si="41"/>
        <v>1</v>
      </c>
      <c r="P259">
        <f t="shared" si="42"/>
        <v>1</v>
      </c>
      <c r="Q259">
        <f t="shared" si="43"/>
        <v>14</v>
      </c>
      <c r="R259">
        <v>54629</v>
      </c>
      <c r="S259">
        <v>20.5</v>
      </c>
      <c r="T259">
        <v>8</v>
      </c>
      <c r="U259">
        <v>32</v>
      </c>
      <c r="V259">
        <v>0</v>
      </c>
      <c r="W259" t="s">
        <v>5</v>
      </c>
      <c r="X259">
        <v>15</v>
      </c>
      <c r="Y259">
        <v>14</v>
      </c>
      <c r="Z259">
        <v>13</v>
      </c>
      <c r="AA259">
        <f t="shared" si="44"/>
        <v>3</v>
      </c>
    </row>
    <row r="260" spans="1:27" x14ac:dyDescent="0.25">
      <c r="A260">
        <v>259</v>
      </c>
      <c r="B260">
        <v>2.8879999999999999</v>
      </c>
      <c r="C260">
        <f t="shared" si="36"/>
        <v>0</v>
      </c>
      <c r="D260">
        <f t="shared" si="37"/>
        <v>1</v>
      </c>
      <c r="E260">
        <v>3</v>
      </c>
      <c r="F260">
        <v>23</v>
      </c>
      <c r="G260">
        <v>1</v>
      </c>
      <c r="H260">
        <v>0</v>
      </c>
      <c r="I260">
        <v>1</v>
      </c>
      <c r="J260">
        <f t="shared" si="38"/>
        <v>1</v>
      </c>
      <c r="K260">
        <f t="shared" si="39"/>
        <v>0</v>
      </c>
      <c r="L260">
        <v>1</v>
      </c>
      <c r="M260">
        <f t="shared" si="40"/>
        <v>45.3</v>
      </c>
      <c r="N260">
        <v>15</v>
      </c>
      <c r="O260">
        <f t="shared" si="41"/>
        <v>0</v>
      </c>
      <c r="P260">
        <f t="shared" si="42"/>
        <v>0</v>
      </c>
      <c r="Q260">
        <f t="shared" si="43"/>
        <v>0</v>
      </c>
      <c r="R260">
        <v>54410</v>
      </c>
      <c r="S260">
        <v>13.8</v>
      </c>
      <c r="T260">
        <v>6.9</v>
      </c>
      <c r="U260">
        <v>38.4</v>
      </c>
      <c r="V260">
        <v>0</v>
      </c>
      <c r="W260" t="s">
        <v>7</v>
      </c>
      <c r="X260">
        <v>0</v>
      </c>
      <c r="Y260">
        <v>0</v>
      </c>
      <c r="Z260">
        <v>0</v>
      </c>
      <c r="AA260">
        <f t="shared" si="44"/>
        <v>0</v>
      </c>
    </row>
    <row r="261" spans="1:27" x14ac:dyDescent="0.25">
      <c r="A261">
        <v>260</v>
      </c>
      <c r="B261">
        <v>2.19143</v>
      </c>
      <c r="C261">
        <f t="shared" si="36"/>
        <v>0</v>
      </c>
      <c r="D261">
        <f t="shared" si="37"/>
        <v>1</v>
      </c>
      <c r="E261">
        <v>2</v>
      </c>
      <c r="F261">
        <v>47</v>
      </c>
      <c r="G261">
        <v>0</v>
      </c>
      <c r="H261">
        <v>0</v>
      </c>
      <c r="I261">
        <v>1</v>
      </c>
      <c r="J261">
        <f t="shared" si="38"/>
        <v>0</v>
      </c>
      <c r="K261">
        <f t="shared" si="39"/>
        <v>0</v>
      </c>
      <c r="L261">
        <v>0</v>
      </c>
      <c r="M261">
        <f t="shared" si="40"/>
        <v>13</v>
      </c>
      <c r="N261">
        <v>4</v>
      </c>
      <c r="O261">
        <f t="shared" si="41"/>
        <v>1</v>
      </c>
      <c r="P261">
        <f t="shared" si="42"/>
        <v>0</v>
      </c>
      <c r="Q261">
        <f t="shared" si="43"/>
        <v>0</v>
      </c>
      <c r="R261">
        <v>40316</v>
      </c>
      <c r="S261">
        <v>44.3</v>
      </c>
      <c r="T261">
        <v>5.3</v>
      </c>
      <c r="U261">
        <v>7.7</v>
      </c>
      <c r="V261">
        <v>0</v>
      </c>
      <c r="W261" t="s">
        <v>5</v>
      </c>
      <c r="X261">
        <v>0</v>
      </c>
      <c r="Y261">
        <v>0</v>
      </c>
      <c r="Z261">
        <v>0</v>
      </c>
      <c r="AA261">
        <f t="shared" si="44"/>
        <v>0</v>
      </c>
    </row>
    <row r="262" spans="1:27" x14ac:dyDescent="0.25">
      <c r="A262">
        <v>261</v>
      </c>
      <c r="B262">
        <v>3.05105</v>
      </c>
      <c r="C262">
        <f t="shared" si="36"/>
        <v>0</v>
      </c>
      <c r="D262">
        <f t="shared" si="37"/>
        <v>0</v>
      </c>
      <c r="E262">
        <v>2</v>
      </c>
      <c r="F262">
        <v>19</v>
      </c>
      <c r="G262">
        <v>1</v>
      </c>
      <c r="H262">
        <v>0</v>
      </c>
      <c r="I262">
        <v>1</v>
      </c>
      <c r="J262">
        <f t="shared" si="38"/>
        <v>0</v>
      </c>
      <c r="K262">
        <f t="shared" si="39"/>
        <v>0</v>
      </c>
      <c r="L262">
        <v>1</v>
      </c>
      <c r="M262">
        <f t="shared" si="40"/>
        <v>34.799999999999997</v>
      </c>
      <c r="N262">
        <v>19</v>
      </c>
      <c r="O262">
        <f t="shared" si="41"/>
        <v>1</v>
      </c>
      <c r="P262">
        <f t="shared" si="42"/>
        <v>1</v>
      </c>
      <c r="Q262">
        <f t="shared" si="43"/>
        <v>25.666666666666668</v>
      </c>
      <c r="R262">
        <v>37511</v>
      </c>
      <c r="S262">
        <v>15.1</v>
      </c>
      <c r="T262">
        <v>6.1</v>
      </c>
      <c r="U262">
        <v>28.7</v>
      </c>
      <c r="V262">
        <v>0</v>
      </c>
      <c r="W262" t="s">
        <v>5</v>
      </c>
      <c r="X262">
        <v>26</v>
      </c>
      <c r="Y262">
        <v>23</v>
      </c>
      <c r="Z262">
        <v>28</v>
      </c>
      <c r="AA262">
        <f t="shared" si="44"/>
        <v>3</v>
      </c>
    </row>
    <row r="263" spans="1:27" x14ac:dyDescent="0.25">
      <c r="A263">
        <v>262</v>
      </c>
      <c r="B263">
        <v>2.3833299999999999</v>
      </c>
      <c r="C263">
        <f t="shared" si="36"/>
        <v>0</v>
      </c>
      <c r="D263">
        <f t="shared" si="37"/>
        <v>0</v>
      </c>
      <c r="E263">
        <v>2</v>
      </c>
      <c r="F263">
        <v>19</v>
      </c>
      <c r="G263">
        <v>1</v>
      </c>
      <c r="H263">
        <v>0</v>
      </c>
      <c r="I263">
        <v>1</v>
      </c>
      <c r="J263">
        <f t="shared" si="38"/>
        <v>0</v>
      </c>
      <c r="K263">
        <f t="shared" si="39"/>
        <v>0</v>
      </c>
      <c r="L263">
        <v>1</v>
      </c>
      <c r="M263">
        <f t="shared" si="40"/>
        <v>24.4</v>
      </c>
      <c r="N263">
        <v>23</v>
      </c>
      <c r="O263">
        <f t="shared" si="41"/>
        <v>0</v>
      </c>
      <c r="P263">
        <f t="shared" si="42"/>
        <v>1</v>
      </c>
      <c r="Q263">
        <f t="shared" si="43"/>
        <v>24</v>
      </c>
      <c r="R263">
        <v>52500</v>
      </c>
      <c r="S263">
        <v>39.700000000000003</v>
      </c>
      <c r="T263">
        <v>8.9</v>
      </c>
      <c r="U263">
        <v>15.5</v>
      </c>
      <c r="V263">
        <v>0</v>
      </c>
      <c r="W263" t="s">
        <v>7</v>
      </c>
      <c r="X263">
        <v>27</v>
      </c>
      <c r="Y263">
        <v>23</v>
      </c>
      <c r="Z263">
        <v>22</v>
      </c>
      <c r="AA263">
        <f t="shared" si="44"/>
        <v>3</v>
      </c>
    </row>
    <row r="264" spans="1:27" x14ac:dyDescent="0.25">
      <c r="A264">
        <v>263</v>
      </c>
      <c r="B264">
        <v>3</v>
      </c>
      <c r="C264">
        <f t="shared" si="36"/>
        <v>0</v>
      </c>
      <c r="D264">
        <f t="shared" si="37"/>
        <v>1</v>
      </c>
      <c r="E264">
        <v>2</v>
      </c>
      <c r="F264">
        <v>35</v>
      </c>
      <c r="G264">
        <v>1</v>
      </c>
      <c r="H264">
        <v>1</v>
      </c>
      <c r="I264">
        <v>0</v>
      </c>
      <c r="J264">
        <f t="shared" si="38"/>
        <v>0</v>
      </c>
      <c r="K264">
        <f t="shared" si="39"/>
        <v>0</v>
      </c>
      <c r="L264">
        <v>1</v>
      </c>
      <c r="M264">
        <f t="shared" si="40"/>
        <v>15.5</v>
      </c>
      <c r="N264">
        <v>18</v>
      </c>
      <c r="O264">
        <f t="shared" si="41"/>
        <v>1</v>
      </c>
      <c r="P264">
        <f t="shared" si="42"/>
        <v>1</v>
      </c>
      <c r="Q264">
        <f t="shared" si="43"/>
        <v>12</v>
      </c>
      <c r="R264">
        <v>39457</v>
      </c>
      <c r="S264">
        <v>41.4</v>
      </c>
      <c r="T264">
        <v>6</v>
      </c>
      <c r="U264">
        <v>9.5</v>
      </c>
      <c r="V264">
        <v>0</v>
      </c>
      <c r="W264" t="s">
        <v>5</v>
      </c>
      <c r="X264">
        <v>13</v>
      </c>
      <c r="Y264">
        <v>6</v>
      </c>
      <c r="Z264">
        <v>17</v>
      </c>
      <c r="AA264">
        <f t="shared" si="44"/>
        <v>3</v>
      </c>
    </row>
    <row r="265" spans="1:27" x14ac:dyDescent="0.25">
      <c r="A265">
        <v>264</v>
      </c>
      <c r="B265">
        <v>2.4717600000000002</v>
      </c>
      <c r="C265">
        <f t="shared" si="36"/>
        <v>0</v>
      </c>
      <c r="D265">
        <f t="shared" si="37"/>
        <v>0</v>
      </c>
      <c r="E265">
        <v>2</v>
      </c>
      <c r="F265">
        <v>18</v>
      </c>
      <c r="G265">
        <v>0</v>
      </c>
      <c r="H265">
        <v>1</v>
      </c>
      <c r="I265">
        <v>0</v>
      </c>
      <c r="J265">
        <f t="shared" si="38"/>
        <v>0</v>
      </c>
      <c r="K265">
        <f t="shared" si="39"/>
        <v>0</v>
      </c>
      <c r="L265">
        <v>1</v>
      </c>
      <c r="M265">
        <f t="shared" si="40"/>
        <v>31.8</v>
      </c>
      <c r="N265">
        <v>17</v>
      </c>
      <c r="O265">
        <f t="shared" si="41"/>
        <v>0</v>
      </c>
      <c r="P265">
        <f t="shared" si="42"/>
        <v>1</v>
      </c>
      <c r="Q265">
        <f t="shared" si="43"/>
        <v>17.333333333333332</v>
      </c>
      <c r="R265">
        <v>39260</v>
      </c>
      <c r="S265">
        <v>23.4</v>
      </c>
      <c r="T265">
        <v>5.8</v>
      </c>
      <c r="U265">
        <v>26</v>
      </c>
      <c r="V265">
        <v>0</v>
      </c>
      <c r="W265" t="s">
        <v>7</v>
      </c>
      <c r="X265">
        <v>18</v>
      </c>
      <c r="Y265">
        <v>15</v>
      </c>
      <c r="Z265">
        <v>19</v>
      </c>
      <c r="AA265">
        <f t="shared" si="44"/>
        <v>3</v>
      </c>
    </row>
    <row r="266" spans="1:27" x14ac:dyDescent="0.25">
      <c r="A266">
        <v>265</v>
      </c>
      <c r="B266">
        <v>3</v>
      </c>
      <c r="C266">
        <f t="shared" si="36"/>
        <v>0</v>
      </c>
      <c r="D266">
        <f t="shared" si="37"/>
        <v>1</v>
      </c>
      <c r="E266">
        <v>3</v>
      </c>
      <c r="F266">
        <v>37</v>
      </c>
      <c r="G266">
        <v>0</v>
      </c>
      <c r="H266">
        <v>0</v>
      </c>
      <c r="I266">
        <v>1</v>
      </c>
      <c r="J266">
        <f t="shared" si="38"/>
        <v>1</v>
      </c>
      <c r="K266">
        <f t="shared" si="39"/>
        <v>0</v>
      </c>
      <c r="L266">
        <v>0</v>
      </c>
      <c r="M266">
        <f t="shared" si="40"/>
        <v>31.799999999999997</v>
      </c>
      <c r="N266">
        <v>6</v>
      </c>
      <c r="O266">
        <f t="shared" si="41"/>
        <v>0</v>
      </c>
      <c r="P266">
        <f t="shared" si="42"/>
        <v>0</v>
      </c>
      <c r="Q266">
        <f t="shared" si="43"/>
        <v>0</v>
      </c>
      <c r="R266">
        <v>46095</v>
      </c>
      <c r="S266">
        <v>26.7</v>
      </c>
      <c r="T266">
        <v>7.9</v>
      </c>
      <c r="U266">
        <v>23.9</v>
      </c>
      <c r="V266">
        <v>0</v>
      </c>
      <c r="W266" t="s">
        <v>7</v>
      </c>
      <c r="X266">
        <v>0</v>
      </c>
      <c r="Y266">
        <v>0</v>
      </c>
      <c r="Z266">
        <v>0</v>
      </c>
      <c r="AA266">
        <f t="shared" si="44"/>
        <v>0</v>
      </c>
    </row>
    <row r="267" spans="1:27" x14ac:dyDescent="0.25">
      <c r="A267">
        <v>266</v>
      </c>
      <c r="B267">
        <v>3</v>
      </c>
      <c r="C267">
        <f t="shared" si="36"/>
        <v>0</v>
      </c>
      <c r="D267">
        <f t="shared" si="37"/>
        <v>0</v>
      </c>
      <c r="E267">
        <v>2</v>
      </c>
      <c r="F267">
        <v>15</v>
      </c>
      <c r="G267">
        <v>1</v>
      </c>
      <c r="H267">
        <v>0</v>
      </c>
      <c r="I267">
        <v>0</v>
      </c>
      <c r="J267">
        <f t="shared" si="38"/>
        <v>0</v>
      </c>
      <c r="K267">
        <f t="shared" si="39"/>
        <v>0</v>
      </c>
      <c r="L267">
        <v>1</v>
      </c>
      <c r="M267">
        <f t="shared" si="40"/>
        <v>13</v>
      </c>
      <c r="N267">
        <v>3</v>
      </c>
      <c r="O267">
        <f t="shared" si="41"/>
        <v>0</v>
      </c>
      <c r="P267">
        <f t="shared" si="42"/>
        <v>0</v>
      </c>
      <c r="Q267">
        <f t="shared" si="43"/>
        <v>0</v>
      </c>
      <c r="R267">
        <v>40316</v>
      </c>
      <c r="S267">
        <v>44.3</v>
      </c>
      <c r="T267">
        <v>5.3</v>
      </c>
      <c r="U267">
        <v>7.7</v>
      </c>
      <c r="V267">
        <v>0</v>
      </c>
      <c r="W267" t="s">
        <v>7</v>
      </c>
      <c r="X267">
        <v>0</v>
      </c>
      <c r="Y267">
        <v>0</v>
      </c>
      <c r="Z267">
        <v>0</v>
      </c>
      <c r="AA267">
        <f t="shared" si="44"/>
        <v>0</v>
      </c>
    </row>
    <row r="268" spans="1:27" x14ac:dyDescent="0.25">
      <c r="A268">
        <v>267</v>
      </c>
      <c r="B268">
        <v>2.3557100000000002</v>
      </c>
      <c r="C268">
        <f t="shared" si="36"/>
        <v>0</v>
      </c>
      <c r="D268">
        <f t="shared" si="37"/>
        <v>0</v>
      </c>
      <c r="E268">
        <v>2</v>
      </c>
      <c r="F268">
        <v>18</v>
      </c>
      <c r="G268">
        <v>0</v>
      </c>
      <c r="H268">
        <v>1</v>
      </c>
      <c r="I268">
        <v>0</v>
      </c>
      <c r="J268">
        <f t="shared" si="38"/>
        <v>0</v>
      </c>
      <c r="K268">
        <f t="shared" si="39"/>
        <v>0</v>
      </c>
      <c r="L268">
        <v>1</v>
      </c>
      <c r="M268">
        <f t="shared" si="40"/>
        <v>34.799999999999997</v>
      </c>
      <c r="N268">
        <v>14</v>
      </c>
      <c r="O268">
        <f t="shared" si="41"/>
        <v>1</v>
      </c>
      <c r="P268">
        <f t="shared" si="42"/>
        <v>1</v>
      </c>
      <c r="Q268">
        <f t="shared" si="43"/>
        <v>17.333333333333332</v>
      </c>
      <c r="R268">
        <v>37511</v>
      </c>
      <c r="S268">
        <v>15.1</v>
      </c>
      <c r="T268">
        <v>6.1</v>
      </c>
      <c r="U268">
        <v>28.7</v>
      </c>
      <c r="V268">
        <v>0</v>
      </c>
      <c r="W268" t="s">
        <v>5</v>
      </c>
      <c r="X268">
        <v>17</v>
      </c>
      <c r="Y268">
        <v>15</v>
      </c>
      <c r="Z268">
        <v>20</v>
      </c>
      <c r="AA268">
        <f t="shared" si="44"/>
        <v>3</v>
      </c>
    </row>
    <row r="269" spans="1:27" x14ac:dyDescent="0.25">
      <c r="A269">
        <v>268</v>
      </c>
      <c r="B269">
        <v>3.242</v>
      </c>
      <c r="C269">
        <f t="shared" si="36"/>
        <v>0</v>
      </c>
      <c r="D269">
        <f t="shared" si="37"/>
        <v>1</v>
      </c>
      <c r="E269">
        <v>2</v>
      </c>
      <c r="F269">
        <v>30</v>
      </c>
      <c r="G269">
        <v>1</v>
      </c>
      <c r="H269">
        <v>1</v>
      </c>
      <c r="I269">
        <v>0</v>
      </c>
      <c r="J269">
        <f t="shared" si="38"/>
        <v>0</v>
      </c>
      <c r="K269">
        <f t="shared" si="39"/>
        <v>0</v>
      </c>
      <c r="L269">
        <v>1</v>
      </c>
      <c r="M269">
        <f t="shared" si="40"/>
        <v>34.799999999999997</v>
      </c>
      <c r="N269">
        <v>80</v>
      </c>
      <c r="O269">
        <f t="shared" si="41"/>
        <v>1</v>
      </c>
      <c r="P269">
        <f t="shared" si="42"/>
        <v>1</v>
      </c>
      <c r="Q269">
        <f t="shared" si="43"/>
        <v>18.666666666666668</v>
      </c>
      <c r="R269">
        <v>37511</v>
      </c>
      <c r="S269">
        <v>15.1</v>
      </c>
      <c r="T269">
        <v>6.1</v>
      </c>
      <c r="U269">
        <v>28.7</v>
      </c>
      <c r="V269">
        <v>0</v>
      </c>
      <c r="W269" t="s">
        <v>5</v>
      </c>
      <c r="X269">
        <v>14</v>
      </c>
      <c r="Y269">
        <v>20</v>
      </c>
      <c r="Z269">
        <v>22</v>
      </c>
      <c r="AA269">
        <f t="shared" si="44"/>
        <v>3</v>
      </c>
    </row>
    <row r="270" spans="1:27" x14ac:dyDescent="0.25">
      <c r="A270">
        <v>269</v>
      </c>
      <c r="B270">
        <v>2.9394</v>
      </c>
      <c r="C270">
        <f t="shared" si="36"/>
        <v>0</v>
      </c>
      <c r="D270">
        <f t="shared" si="37"/>
        <v>0</v>
      </c>
      <c r="E270">
        <v>2</v>
      </c>
      <c r="F270">
        <v>21</v>
      </c>
      <c r="G270">
        <v>1</v>
      </c>
      <c r="H270">
        <v>1</v>
      </c>
      <c r="I270">
        <v>0</v>
      </c>
      <c r="J270">
        <f t="shared" si="38"/>
        <v>0</v>
      </c>
      <c r="K270">
        <f t="shared" si="39"/>
        <v>0</v>
      </c>
      <c r="L270">
        <v>1</v>
      </c>
      <c r="M270">
        <f t="shared" si="40"/>
        <v>20</v>
      </c>
      <c r="N270">
        <v>98</v>
      </c>
      <c r="O270">
        <f t="shared" si="41"/>
        <v>1</v>
      </c>
      <c r="P270">
        <f t="shared" si="42"/>
        <v>1</v>
      </c>
      <c r="Q270">
        <f t="shared" si="43"/>
        <v>19</v>
      </c>
      <c r="R270">
        <v>30208</v>
      </c>
      <c r="S270">
        <v>44.1</v>
      </c>
      <c r="T270">
        <v>7.9</v>
      </c>
      <c r="U270">
        <v>12.1</v>
      </c>
      <c r="V270">
        <v>0</v>
      </c>
      <c r="W270" t="s">
        <v>5</v>
      </c>
      <c r="X270">
        <v>18</v>
      </c>
      <c r="Y270">
        <v>20</v>
      </c>
      <c r="Z270">
        <v>19</v>
      </c>
      <c r="AA270">
        <f t="shared" si="44"/>
        <v>3</v>
      </c>
    </row>
    <row r="271" spans="1:27" x14ac:dyDescent="0.25">
      <c r="A271">
        <v>270</v>
      </c>
      <c r="B271">
        <v>2.1855600000000002</v>
      </c>
      <c r="C271">
        <f t="shared" si="36"/>
        <v>0</v>
      </c>
      <c r="D271">
        <f t="shared" si="37"/>
        <v>1</v>
      </c>
      <c r="E271">
        <v>3</v>
      </c>
      <c r="F271">
        <v>36</v>
      </c>
      <c r="G271">
        <v>0</v>
      </c>
      <c r="H271">
        <v>0</v>
      </c>
      <c r="I271">
        <v>1</v>
      </c>
      <c r="J271">
        <f t="shared" si="38"/>
        <v>1</v>
      </c>
      <c r="K271">
        <f t="shared" si="39"/>
        <v>0</v>
      </c>
      <c r="L271">
        <v>0</v>
      </c>
      <c r="M271">
        <f t="shared" si="40"/>
        <v>13</v>
      </c>
      <c r="N271">
        <v>54</v>
      </c>
      <c r="O271">
        <f t="shared" si="41"/>
        <v>1</v>
      </c>
      <c r="P271">
        <f t="shared" si="42"/>
        <v>0</v>
      </c>
      <c r="Q271">
        <f t="shared" si="43"/>
        <v>0</v>
      </c>
      <c r="R271">
        <v>40316</v>
      </c>
      <c r="S271">
        <v>44.3</v>
      </c>
      <c r="T271">
        <v>5.3</v>
      </c>
      <c r="U271">
        <v>7.7</v>
      </c>
      <c r="V271">
        <v>0</v>
      </c>
      <c r="W271" t="s">
        <v>5</v>
      </c>
      <c r="X271">
        <v>0</v>
      </c>
      <c r="Y271">
        <v>0</v>
      </c>
      <c r="Z271">
        <v>0</v>
      </c>
      <c r="AA271">
        <f t="shared" si="44"/>
        <v>0</v>
      </c>
    </row>
    <row r="272" spans="1:27" x14ac:dyDescent="0.25">
      <c r="A272">
        <v>271</v>
      </c>
      <c r="B272">
        <v>3.0539499999999999</v>
      </c>
      <c r="C272">
        <f t="shared" si="36"/>
        <v>0</v>
      </c>
      <c r="D272">
        <f t="shared" si="37"/>
        <v>0</v>
      </c>
      <c r="E272">
        <v>2</v>
      </c>
      <c r="F272">
        <v>21</v>
      </c>
      <c r="G272">
        <v>1</v>
      </c>
      <c r="H272">
        <v>0</v>
      </c>
      <c r="I272">
        <v>0</v>
      </c>
      <c r="J272">
        <f t="shared" si="38"/>
        <v>0</v>
      </c>
      <c r="K272">
        <f t="shared" si="39"/>
        <v>0</v>
      </c>
      <c r="L272">
        <v>1</v>
      </c>
      <c r="M272">
        <f t="shared" si="40"/>
        <v>15.200000000000001</v>
      </c>
      <c r="N272">
        <v>81</v>
      </c>
      <c r="O272">
        <f t="shared" si="41"/>
        <v>0</v>
      </c>
      <c r="P272">
        <f t="shared" si="42"/>
        <v>1</v>
      </c>
      <c r="Q272">
        <f t="shared" si="43"/>
        <v>20.666666666666668</v>
      </c>
      <c r="R272">
        <v>35266</v>
      </c>
      <c r="S272">
        <v>45.5</v>
      </c>
      <c r="T272">
        <v>5.9</v>
      </c>
      <c r="U272">
        <v>9.3000000000000007</v>
      </c>
      <c r="V272">
        <v>0</v>
      </c>
      <c r="W272" t="s">
        <v>7</v>
      </c>
      <c r="X272">
        <v>22</v>
      </c>
      <c r="Y272">
        <v>21</v>
      </c>
      <c r="Z272">
        <v>19</v>
      </c>
      <c r="AA272">
        <f t="shared" si="44"/>
        <v>3</v>
      </c>
    </row>
    <row r="273" spans="1:27" x14ac:dyDescent="0.25">
      <c r="A273">
        <v>272</v>
      </c>
      <c r="B273">
        <v>2.0487299999999999</v>
      </c>
      <c r="C273">
        <f t="shared" si="36"/>
        <v>0</v>
      </c>
      <c r="D273">
        <f t="shared" si="37"/>
        <v>0</v>
      </c>
      <c r="E273">
        <v>2</v>
      </c>
      <c r="F273">
        <v>20</v>
      </c>
      <c r="G273">
        <v>1</v>
      </c>
      <c r="H273">
        <v>1</v>
      </c>
      <c r="I273">
        <v>1</v>
      </c>
      <c r="J273">
        <f t="shared" si="38"/>
        <v>0</v>
      </c>
      <c r="K273">
        <f t="shared" si="39"/>
        <v>0</v>
      </c>
      <c r="L273">
        <v>1</v>
      </c>
      <c r="M273">
        <f t="shared" si="40"/>
        <v>31.799999999999997</v>
      </c>
      <c r="N273">
        <v>51</v>
      </c>
      <c r="O273">
        <f t="shared" si="41"/>
        <v>0</v>
      </c>
      <c r="P273">
        <f t="shared" si="42"/>
        <v>1</v>
      </c>
      <c r="Q273">
        <f t="shared" si="43"/>
        <v>14</v>
      </c>
      <c r="R273">
        <v>46095</v>
      </c>
      <c r="S273">
        <v>26.7</v>
      </c>
      <c r="T273">
        <v>7.9</v>
      </c>
      <c r="U273">
        <v>23.9</v>
      </c>
      <c r="V273">
        <v>0</v>
      </c>
      <c r="W273" t="s">
        <v>7</v>
      </c>
      <c r="X273">
        <v>17</v>
      </c>
      <c r="Y273">
        <v>14</v>
      </c>
      <c r="Z273">
        <v>11</v>
      </c>
      <c r="AA273">
        <f t="shared" si="44"/>
        <v>3</v>
      </c>
    </row>
    <row r="274" spans="1:27" x14ac:dyDescent="0.25">
      <c r="A274">
        <v>273</v>
      </c>
      <c r="B274">
        <v>2.1241699999999999</v>
      </c>
      <c r="C274">
        <f t="shared" si="36"/>
        <v>0</v>
      </c>
      <c r="D274">
        <f t="shared" si="37"/>
        <v>0</v>
      </c>
      <c r="E274">
        <v>2</v>
      </c>
      <c r="F274">
        <v>21</v>
      </c>
      <c r="G274">
        <v>1</v>
      </c>
      <c r="H274">
        <v>0</v>
      </c>
      <c r="I274">
        <v>0</v>
      </c>
      <c r="J274">
        <f t="shared" si="38"/>
        <v>0</v>
      </c>
      <c r="K274">
        <f t="shared" si="39"/>
        <v>0</v>
      </c>
      <c r="L274">
        <v>1</v>
      </c>
      <c r="M274">
        <f t="shared" si="40"/>
        <v>29.9</v>
      </c>
      <c r="N274">
        <v>21</v>
      </c>
      <c r="O274">
        <f t="shared" si="41"/>
        <v>1</v>
      </c>
      <c r="P274">
        <f t="shared" si="42"/>
        <v>1</v>
      </c>
      <c r="Q274">
        <f t="shared" si="43"/>
        <v>27</v>
      </c>
      <c r="R274">
        <v>43148</v>
      </c>
      <c r="S274">
        <v>30.6</v>
      </c>
      <c r="T274">
        <v>8.1</v>
      </c>
      <c r="U274">
        <v>21.8</v>
      </c>
      <c r="V274">
        <v>0</v>
      </c>
      <c r="W274" t="s">
        <v>5</v>
      </c>
      <c r="X274">
        <v>28</v>
      </c>
      <c r="Y274">
        <v>27</v>
      </c>
      <c r="Z274">
        <v>26</v>
      </c>
      <c r="AA274">
        <f t="shared" si="44"/>
        <v>3</v>
      </c>
    </row>
    <row r="275" spans="1:27" x14ac:dyDescent="0.25">
      <c r="A275">
        <v>274</v>
      </c>
      <c r="B275">
        <v>1.45339</v>
      </c>
      <c r="C275">
        <f t="shared" si="36"/>
        <v>1</v>
      </c>
      <c r="D275">
        <f t="shared" si="37"/>
        <v>0</v>
      </c>
      <c r="E275">
        <v>2</v>
      </c>
      <c r="F275">
        <v>20</v>
      </c>
      <c r="G275">
        <v>1</v>
      </c>
      <c r="H275">
        <v>0</v>
      </c>
      <c r="I275">
        <v>1</v>
      </c>
      <c r="J275">
        <f t="shared" si="38"/>
        <v>0</v>
      </c>
      <c r="K275">
        <f t="shared" si="39"/>
        <v>0</v>
      </c>
      <c r="L275">
        <v>1</v>
      </c>
      <c r="M275">
        <f t="shared" si="40"/>
        <v>22</v>
      </c>
      <c r="N275">
        <v>45</v>
      </c>
      <c r="O275">
        <f t="shared" si="41"/>
        <v>1</v>
      </c>
      <c r="P275">
        <f t="shared" si="42"/>
        <v>1</v>
      </c>
      <c r="Q275">
        <f t="shared" si="43"/>
        <v>15</v>
      </c>
      <c r="R275">
        <v>42079</v>
      </c>
      <c r="S275">
        <v>35</v>
      </c>
      <c r="T275">
        <v>7.6</v>
      </c>
      <c r="U275">
        <v>14.4</v>
      </c>
      <c r="V275">
        <v>0</v>
      </c>
      <c r="W275" t="s">
        <v>5</v>
      </c>
      <c r="X275">
        <v>16</v>
      </c>
      <c r="Y275">
        <v>14</v>
      </c>
      <c r="Z275">
        <v>15</v>
      </c>
      <c r="AA275">
        <f t="shared" si="44"/>
        <v>3</v>
      </c>
    </row>
    <row r="276" spans="1:27" x14ac:dyDescent="0.25">
      <c r="A276">
        <v>275</v>
      </c>
      <c r="B276">
        <v>2</v>
      </c>
      <c r="C276">
        <f t="shared" si="36"/>
        <v>0</v>
      </c>
      <c r="D276">
        <f t="shared" si="37"/>
        <v>1</v>
      </c>
      <c r="E276">
        <v>3</v>
      </c>
      <c r="F276">
        <v>28</v>
      </c>
      <c r="G276">
        <v>0</v>
      </c>
      <c r="H276">
        <v>1</v>
      </c>
      <c r="I276">
        <v>0</v>
      </c>
      <c r="J276">
        <f t="shared" si="38"/>
        <v>1</v>
      </c>
      <c r="K276">
        <f t="shared" si="39"/>
        <v>0</v>
      </c>
      <c r="L276">
        <v>1</v>
      </c>
      <c r="M276">
        <f t="shared" si="40"/>
        <v>15.100000000000001</v>
      </c>
      <c r="N276">
        <v>4</v>
      </c>
      <c r="O276">
        <f t="shared" si="41"/>
        <v>0</v>
      </c>
      <c r="P276">
        <f t="shared" si="42"/>
        <v>1</v>
      </c>
      <c r="Q276">
        <f t="shared" si="43"/>
        <v>27</v>
      </c>
      <c r="R276">
        <v>36597</v>
      </c>
      <c r="S276">
        <v>38.4</v>
      </c>
      <c r="T276">
        <v>6.3</v>
      </c>
      <c r="U276">
        <v>8.8000000000000007</v>
      </c>
      <c r="V276">
        <v>0</v>
      </c>
      <c r="W276" t="s">
        <v>7</v>
      </c>
      <c r="X276">
        <v>27</v>
      </c>
      <c r="Y276">
        <v>0</v>
      </c>
      <c r="Z276">
        <v>0</v>
      </c>
      <c r="AA276">
        <f t="shared" si="44"/>
        <v>1</v>
      </c>
    </row>
    <row r="277" spans="1:27" x14ac:dyDescent="0.25">
      <c r="A277">
        <v>276</v>
      </c>
      <c r="B277">
        <v>0.66500000000000004</v>
      </c>
      <c r="C277">
        <f t="shared" si="36"/>
        <v>1</v>
      </c>
      <c r="D277">
        <f t="shared" si="37"/>
        <v>0</v>
      </c>
      <c r="E277">
        <v>2</v>
      </c>
      <c r="F277">
        <v>18</v>
      </c>
      <c r="G277">
        <v>1</v>
      </c>
      <c r="H277">
        <v>1</v>
      </c>
      <c r="I277">
        <v>0</v>
      </c>
      <c r="J277">
        <f t="shared" si="38"/>
        <v>0</v>
      </c>
      <c r="K277">
        <f t="shared" si="39"/>
        <v>0</v>
      </c>
      <c r="L277">
        <v>1</v>
      </c>
      <c r="M277">
        <f t="shared" si="40"/>
        <v>36.9</v>
      </c>
      <c r="N277">
        <v>3</v>
      </c>
      <c r="O277">
        <f t="shared" si="41"/>
        <v>0</v>
      </c>
      <c r="P277">
        <f t="shared" si="42"/>
        <v>1</v>
      </c>
      <c r="Q277">
        <f t="shared" si="43"/>
        <v>19</v>
      </c>
      <c r="R277">
        <v>37289</v>
      </c>
      <c r="S277">
        <v>10.6</v>
      </c>
      <c r="T277">
        <v>5.4</v>
      </c>
      <c r="U277">
        <v>31.5</v>
      </c>
      <c r="V277">
        <v>12</v>
      </c>
      <c r="W277" t="s">
        <v>7</v>
      </c>
      <c r="X277">
        <v>19</v>
      </c>
      <c r="Y277">
        <v>19</v>
      </c>
      <c r="Z277">
        <v>19</v>
      </c>
      <c r="AA277">
        <f t="shared" si="44"/>
        <v>3</v>
      </c>
    </row>
    <row r="278" spans="1:27" x14ac:dyDescent="0.25">
      <c r="A278">
        <v>277</v>
      </c>
      <c r="B278">
        <v>2.6187800000000001</v>
      </c>
      <c r="C278">
        <f t="shared" si="36"/>
        <v>0</v>
      </c>
      <c r="D278">
        <f t="shared" si="37"/>
        <v>0</v>
      </c>
      <c r="E278">
        <v>2</v>
      </c>
      <c r="F278">
        <v>19</v>
      </c>
      <c r="G278">
        <v>0</v>
      </c>
      <c r="H278">
        <v>1</v>
      </c>
      <c r="I278">
        <v>0</v>
      </c>
      <c r="J278">
        <f t="shared" si="38"/>
        <v>0</v>
      </c>
      <c r="K278">
        <f t="shared" si="39"/>
        <v>0</v>
      </c>
      <c r="L278">
        <v>1</v>
      </c>
      <c r="M278">
        <f t="shared" si="40"/>
        <v>45.3</v>
      </c>
      <c r="N278">
        <v>44</v>
      </c>
      <c r="O278">
        <f t="shared" si="41"/>
        <v>1</v>
      </c>
      <c r="P278">
        <f t="shared" si="42"/>
        <v>1</v>
      </c>
      <c r="Q278">
        <f t="shared" si="43"/>
        <v>21.333333333333332</v>
      </c>
      <c r="R278">
        <v>54410</v>
      </c>
      <c r="S278">
        <v>13.8</v>
      </c>
      <c r="T278">
        <v>6.9</v>
      </c>
      <c r="U278">
        <v>38.4</v>
      </c>
      <c r="V278">
        <v>0</v>
      </c>
      <c r="W278" t="s">
        <v>5</v>
      </c>
      <c r="X278">
        <v>21</v>
      </c>
      <c r="Y278">
        <v>21</v>
      </c>
      <c r="Z278">
        <v>22</v>
      </c>
      <c r="AA278">
        <f t="shared" si="44"/>
        <v>3</v>
      </c>
    </row>
    <row r="279" spans="1:27" x14ac:dyDescent="0.25">
      <c r="A279">
        <v>278</v>
      </c>
      <c r="B279">
        <v>2.7954500000000002</v>
      </c>
      <c r="C279">
        <f t="shared" si="36"/>
        <v>0</v>
      </c>
      <c r="D279">
        <f t="shared" si="37"/>
        <v>1</v>
      </c>
      <c r="E279">
        <v>3</v>
      </c>
      <c r="F279">
        <v>54</v>
      </c>
      <c r="G279">
        <v>0</v>
      </c>
      <c r="H279">
        <v>0</v>
      </c>
      <c r="I279">
        <v>0</v>
      </c>
      <c r="J279">
        <f t="shared" si="38"/>
        <v>1</v>
      </c>
      <c r="K279">
        <f t="shared" si="39"/>
        <v>0</v>
      </c>
      <c r="L279">
        <v>0</v>
      </c>
      <c r="M279">
        <f t="shared" si="40"/>
        <v>29.9</v>
      </c>
      <c r="N279">
        <v>89</v>
      </c>
      <c r="O279">
        <f t="shared" si="41"/>
        <v>0</v>
      </c>
      <c r="P279">
        <f t="shared" si="42"/>
        <v>0</v>
      </c>
      <c r="Q279">
        <f t="shared" si="43"/>
        <v>0</v>
      </c>
      <c r="R279">
        <v>43148</v>
      </c>
      <c r="S279">
        <v>30.6</v>
      </c>
      <c r="T279">
        <v>8.1</v>
      </c>
      <c r="U279">
        <v>21.8</v>
      </c>
      <c r="V279">
        <v>0</v>
      </c>
      <c r="W279" t="s">
        <v>7</v>
      </c>
      <c r="X279">
        <v>0</v>
      </c>
      <c r="Y279">
        <v>0</v>
      </c>
      <c r="Z279">
        <v>0</v>
      </c>
      <c r="AA279">
        <f t="shared" si="44"/>
        <v>0</v>
      </c>
    </row>
    <row r="280" spans="1:27" x14ac:dyDescent="0.25">
      <c r="A280">
        <v>279</v>
      </c>
      <c r="B280">
        <v>3.02156</v>
      </c>
      <c r="C280">
        <f t="shared" si="36"/>
        <v>0</v>
      </c>
      <c r="D280">
        <f t="shared" si="37"/>
        <v>0</v>
      </c>
      <c r="E280">
        <v>3</v>
      </c>
      <c r="F280">
        <v>20</v>
      </c>
      <c r="G280">
        <v>1</v>
      </c>
      <c r="H280">
        <v>1</v>
      </c>
      <c r="I280">
        <v>0</v>
      </c>
      <c r="J280">
        <f t="shared" si="38"/>
        <v>1</v>
      </c>
      <c r="K280">
        <f t="shared" si="39"/>
        <v>0</v>
      </c>
      <c r="L280">
        <v>1</v>
      </c>
      <c r="M280">
        <f t="shared" si="40"/>
        <v>13.2</v>
      </c>
      <c r="N280">
        <v>64</v>
      </c>
      <c r="O280">
        <f t="shared" si="41"/>
        <v>0</v>
      </c>
      <c r="P280">
        <f t="shared" si="42"/>
        <v>1</v>
      </c>
      <c r="Q280">
        <f t="shared" si="43"/>
        <v>12</v>
      </c>
      <c r="R280">
        <v>24208</v>
      </c>
      <c r="S280">
        <v>30.4</v>
      </c>
      <c r="T280">
        <v>3.8</v>
      </c>
      <c r="U280">
        <v>9.4</v>
      </c>
      <c r="V280">
        <v>0</v>
      </c>
      <c r="W280" t="s">
        <v>7</v>
      </c>
      <c r="X280">
        <v>13</v>
      </c>
      <c r="Y280">
        <v>10</v>
      </c>
      <c r="Z280">
        <v>13</v>
      </c>
      <c r="AA280">
        <f t="shared" si="44"/>
        <v>3</v>
      </c>
    </row>
    <row r="281" spans="1:27" x14ac:dyDescent="0.25">
      <c r="A281">
        <v>280</v>
      </c>
      <c r="B281">
        <v>2.5081799999999999</v>
      </c>
      <c r="C281">
        <f t="shared" si="36"/>
        <v>0</v>
      </c>
      <c r="D281">
        <f t="shared" si="37"/>
        <v>0</v>
      </c>
      <c r="E281">
        <v>2</v>
      </c>
      <c r="F281">
        <v>18</v>
      </c>
      <c r="G281">
        <v>1</v>
      </c>
      <c r="H281">
        <v>1</v>
      </c>
      <c r="I281">
        <v>1</v>
      </c>
      <c r="J281">
        <f t="shared" si="38"/>
        <v>0</v>
      </c>
      <c r="K281">
        <f t="shared" si="39"/>
        <v>0</v>
      </c>
      <c r="L281">
        <v>1</v>
      </c>
      <c r="M281">
        <f t="shared" si="40"/>
        <v>29.3</v>
      </c>
      <c r="N281">
        <v>41</v>
      </c>
      <c r="O281">
        <f t="shared" si="41"/>
        <v>1</v>
      </c>
      <c r="P281">
        <f t="shared" si="42"/>
        <v>1</v>
      </c>
      <c r="Q281">
        <f t="shared" si="43"/>
        <v>15</v>
      </c>
      <c r="R281">
        <v>55505</v>
      </c>
      <c r="S281">
        <v>36.9</v>
      </c>
      <c r="T281">
        <v>9</v>
      </c>
      <c r="U281">
        <v>20.3</v>
      </c>
      <c r="V281">
        <v>0</v>
      </c>
      <c r="W281" t="s">
        <v>5</v>
      </c>
      <c r="X281">
        <v>19</v>
      </c>
      <c r="Y281">
        <v>13</v>
      </c>
      <c r="Z281">
        <v>13</v>
      </c>
      <c r="AA281">
        <f t="shared" si="44"/>
        <v>3</v>
      </c>
    </row>
    <row r="282" spans="1:27" x14ac:dyDescent="0.25">
      <c r="A282">
        <v>281</v>
      </c>
      <c r="B282">
        <v>3.3759999999999999</v>
      </c>
      <c r="C282">
        <f t="shared" si="36"/>
        <v>0</v>
      </c>
      <c r="D282">
        <f t="shared" si="37"/>
        <v>1</v>
      </c>
      <c r="E282">
        <v>2</v>
      </c>
      <c r="F282">
        <v>35</v>
      </c>
      <c r="G282">
        <v>0</v>
      </c>
      <c r="H282">
        <v>0</v>
      </c>
      <c r="I282">
        <v>1</v>
      </c>
      <c r="J282">
        <f t="shared" si="38"/>
        <v>0</v>
      </c>
      <c r="K282">
        <f t="shared" si="39"/>
        <v>0</v>
      </c>
      <c r="L282">
        <v>1</v>
      </c>
      <c r="M282">
        <f t="shared" si="40"/>
        <v>15.4</v>
      </c>
      <c r="N282">
        <v>15</v>
      </c>
      <c r="O282">
        <f t="shared" si="41"/>
        <v>1</v>
      </c>
      <c r="P282">
        <f t="shared" si="42"/>
        <v>0</v>
      </c>
      <c r="Q282">
        <f t="shared" si="43"/>
        <v>0</v>
      </c>
      <c r="R282">
        <v>36447</v>
      </c>
      <c r="S282">
        <v>40.700000000000003</v>
      </c>
      <c r="T282">
        <v>6.9</v>
      </c>
      <c r="U282">
        <v>8.5</v>
      </c>
      <c r="V282">
        <v>0</v>
      </c>
      <c r="W282" t="s">
        <v>5</v>
      </c>
      <c r="X282">
        <v>0</v>
      </c>
      <c r="Y282">
        <v>0</v>
      </c>
      <c r="Z282">
        <v>0</v>
      </c>
      <c r="AA282">
        <f t="shared" si="44"/>
        <v>0</v>
      </c>
    </row>
    <row r="283" spans="1:27" x14ac:dyDescent="0.25">
      <c r="A283">
        <v>282</v>
      </c>
      <c r="B283">
        <v>3.9717099999999999</v>
      </c>
      <c r="C283">
        <f t="shared" si="36"/>
        <v>0</v>
      </c>
      <c r="D283">
        <f t="shared" si="37"/>
        <v>1</v>
      </c>
      <c r="E283">
        <v>2</v>
      </c>
      <c r="F283">
        <v>34</v>
      </c>
      <c r="G283">
        <v>1</v>
      </c>
      <c r="H283">
        <v>0</v>
      </c>
      <c r="I283">
        <v>0</v>
      </c>
      <c r="J283">
        <f t="shared" si="38"/>
        <v>0</v>
      </c>
      <c r="K283">
        <f t="shared" si="39"/>
        <v>0</v>
      </c>
      <c r="L283">
        <v>1</v>
      </c>
      <c r="M283">
        <f t="shared" si="40"/>
        <v>13.2</v>
      </c>
      <c r="N283">
        <v>35</v>
      </c>
      <c r="O283">
        <f t="shared" si="41"/>
        <v>1</v>
      </c>
      <c r="P283">
        <f t="shared" si="42"/>
        <v>0</v>
      </c>
      <c r="Q283">
        <f t="shared" si="43"/>
        <v>0</v>
      </c>
      <c r="R283">
        <v>32129</v>
      </c>
      <c r="S283">
        <v>37.6</v>
      </c>
      <c r="T283">
        <v>5</v>
      </c>
      <c r="U283">
        <v>8.1999999999999993</v>
      </c>
      <c r="V283">
        <v>0</v>
      </c>
      <c r="W283" t="s">
        <v>5</v>
      </c>
      <c r="X283">
        <v>0</v>
      </c>
      <c r="Y283">
        <v>0</v>
      </c>
      <c r="Z283">
        <v>0</v>
      </c>
      <c r="AA283">
        <f t="shared" si="44"/>
        <v>0</v>
      </c>
    </row>
    <row r="284" spans="1:27" x14ac:dyDescent="0.25">
      <c r="A284">
        <v>283</v>
      </c>
      <c r="B284">
        <v>2.67</v>
      </c>
      <c r="C284">
        <f t="shared" si="36"/>
        <v>0</v>
      </c>
      <c r="D284">
        <f t="shared" si="37"/>
        <v>1</v>
      </c>
      <c r="E284">
        <v>2</v>
      </c>
      <c r="F284">
        <v>27</v>
      </c>
      <c r="G284">
        <v>1</v>
      </c>
      <c r="H284">
        <v>1</v>
      </c>
      <c r="I284">
        <v>0</v>
      </c>
      <c r="J284">
        <f t="shared" si="38"/>
        <v>0</v>
      </c>
      <c r="K284">
        <f t="shared" si="39"/>
        <v>0</v>
      </c>
      <c r="L284">
        <v>1</v>
      </c>
      <c r="M284">
        <f t="shared" si="40"/>
        <v>40</v>
      </c>
      <c r="N284">
        <v>3</v>
      </c>
      <c r="O284">
        <f t="shared" si="41"/>
        <v>0</v>
      </c>
      <c r="P284">
        <f t="shared" si="42"/>
        <v>1</v>
      </c>
      <c r="Q284">
        <f t="shared" si="43"/>
        <v>25.666666666666668</v>
      </c>
      <c r="R284">
        <v>54629</v>
      </c>
      <c r="S284">
        <v>20.5</v>
      </c>
      <c r="T284">
        <v>8</v>
      </c>
      <c r="U284">
        <v>32</v>
      </c>
      <c r="V284">
        <v>0</v>
      </c>
      <c r="W284" t="s">
        <v>7</v>
      </c>
      <c r="X284">
        <v>25</v>
      </c>
      <c r="Y284">
        <v>24</v>
      </c>
      <c r="Z284">
        <v>28</v>
      </c>
      <c r="AA284">
        <f t="shared" si="44"/>
        <v>3</v>
      </c>
    </row>
    <row r="285" spans="1:27" x14ac:dyDescent="0.25">
      <c r="A285">
        <v>284</v>
      </c>
      <c r="B285">
        <v>2.9049999999999998</v>
      </c>
      <c r="C285">
        <f t="shared" si="36"/>
        <v>0</v>
      </c>
      <c r="D285">
        <f t="shared" si="37"/>
        <v>1</v>
      </c>
      <c r="E285">
        <v>2</v>
      </c>
      <c r="F285">
        <v>40</v>
      </c>
      <c r="G285">
        <v>0</v>
      </c>
      <c r="H285">
        <v>0</v>
      </c>
      <c r="I285">
        <v>0</v>
      </c>
      <c r="J285">
        <f t="shared" si="38"/>
        <v>0</v>
      </c>
      <c r="K285">
        <f t="shared" si="39"/>
        <v>0</v>
      </c>
      <c r="L285">
        <v>0</v>
      </c>
      <c r="M285">
        <f t="shared" si="40"/>
        <v>40.799999999999997</v>
      </c>
      <c r="N285">
        <v>39</v>
      </c>
      <c r="O285">
        <f t="shared" si="41"/>
        <v>0</v>
      </c>
      <c r="P285">
        <f t="shared" si="42"/>
        <v>0</v>
      </c>
      <c r="Q285">
        <f t="shared" si="43"/>
        <v>0</v>
      </c>
      <c r="R285">
        <v>73309</v>
      </c>
      <c r="S285">
        <v>24.3</v>
      </c>
      <c r="T285">
        <v>11.3</v>
      </c>
      <c r="U285">
        <v>29.5</v>
      </c>
      <c r="V285">
        <v>0</v>
      </c>
      <c r="W285" t="s">
        <v>7</v>
      </c>
      <c r="X285">
        <v>0</v>
      </c>
      <c r="Y285">
        <v>0</v>
      </c>
      <c r="Z285">
        <v>0</v>
      </c>
      <c r="AA285">
        <f t="shared" si="44"/>
        <v>0</v>
      </c>
    </row>
    <row r="286" spans="1:27" x14ac:dyDescent="0.25">
      <c r="A286">
        <v>285</v>
      </c>
      <c r="B286">
        <v>2.7071999999999998</v>
      </c>
      <c r="C286">
        <f t="shared" si="36"/>
        <v>0</v>
      </c>
      <c r="D286">
        <f t="shared" si="37"/>
        <v>0</v>
      </c>
      <c r="E286">
        <v>2</v>
      </c>
      <c r="F286">
        <v>22</v>
      </c>
      <c r="G286">
        <v>1</v>
      </c>
      <c r="H286">
        <v>0</v>
      </c>
      <c r="I286">
        <v>0</v>
      </c>
      <c r="J286">
        <f t="shared" si="38"/>
        <v>0</v>
      </c>
      <c r="K286">
        <f t="shared" si="39"/>
        <v>0</v>
      </c>
      <c r="L286">
        <v>1</v>
      </c>
      <c r="M286">
        <f t="shared" si="40"/>
        <v>36.9</v>
      </c>
      <c r="N286">
        <v>50</v>
      </c>
      <c r="O286">
        <f t="shared" si="41"/>
        <v>1</v>
      </c>
      <c r="P286">
        <f t="shared" si="42"/>
        <v>1</v>
      </c>
      <c r="Q286">
        <f t="shared" si="43"/>
        <v>22.666666666666668</v>
      </c>
      <c r="R286">
        <v>37289</v>
      </c>
      <c r="S286">
        <v>10.6</v>
      </c>
      <c r="T286">
        <v>5.4</v>
      </c>
      <c r="U286">
        <v>31.5</v>
      </c>
      <c r="V286">
        <v>6</v>
      </c>
      <c r="W286" t="s">
        <v>5</v>
      </c>
      <c r="X286">
        <v>20</v>
      </c>
      <c r="Y286">
        <v>17</v>
      </c>
      <c r="Z286">
        <v>31</v>
      </c>
      <c r="AA286">
        <f t="shared" si="44"/>
        <v>3</v>
      </c>
    </row>
    <row r="287" spans="1:27" x14ac:dyDescent="0.25">
      <c r="A287">
        <v>286</v>
      </c>
      <c r="B287">
        <v>1.6268800000000001</v>
      </c>
      <c r="C287">
        <f t="shared" si="36"/>
        <v>1</v>
      </c>
      <c r="D287">
        <f t="shared" si="37"/>
        <v>0</v>
      </c>
      <c r="E287">
        <v>2</v>
      </c>
      <c r="F287">
        <v>18</v>
      </c>
      <c r="G287">
        <v>0</v>
      </c>
      <c r="H287">
        <v>1</v>
      </c>
      <c r="I287">
        <v>1</v>
      </c>
      <c r="J287">
        <f t="shared" si="38"/>
        <v>0</v>
      </c>
      <c r="K287">
        <f t="shared" si="39"/>
        <v>0</v>
      </c>
      <c r="L287">
        <v>0</v>
      </c>
      <c r="M287">
        <f t="shared" si="40"/>
        <v>15.5</v>
      </c>
      <c r="N287">
        <v>16</v>
      </c>
      <c r="O287">
        <f t="shared" si="41"/>
        <v>1</v>
      </c>
      <c r="P287">
        <f t="shared" si="42"/>
        <v>1</v>
      </c>
      <c r="Q287">
        <f t="shared" si="43"/>
        <v>19.333333333333332</v>
      </c>
      <c r="R287">
        <v>39457</v>
      </c>
      <c r="S287">
        <v>41.4</v>
      </c>
      <c r="T287">
        <v>6</v>
      </c>
      <c r="U287">
        <v>9.5</v>
      </c>
      <c r="V287">
        <v>0</v>
      </c>
      <c r="W287" t="s">
        <v>5</v>
      </c>
      <c r="X287">
        <v>14</v>
      </c>
      <c r="Y287">
        <v>22</v>
      </c>
      <c r="Z287">
        <v>22</v>
      </c>
      <c r="AA287">
        <f t="shared" si="44"/>
        <v>3</v>
      </c>
    </row>
    <row r="288" spans="1:27" x14ac:dyDescent="0.25">
      <c r="A288">
        <v>287</v>
      </c>
      <c r="B288">
        <v>2.8679999999999999</v>
      </c>
      <c r="C288">
        <f t="shared" si="36"/>
        <v>0</v>
      </c>
      <c r="D288">
        <f t="shared" si="37"/>
        <v>1</v>
      </c>
      <c r="E288">
        <v>3</v>
      </c>
      <c r="F288">
        <v>27</v>
      </c>
      <c r="G288">
        <v>1</v>
      </c>
      <c r="H288">
        <v>1</v>
      </c>
      <c r="I288">
        <v>0</v>
      </c>
      <c r="J288">
        <f t="shared" si="38"/>
        <v>1</v>
      </c>
      <c r="K288">
        <f t="shared" si="39"/>
        <v>0</v>
      </c>
      <c r="L288">
        <v>0</v>
      </c>
      <c r="M288">
        <f t="shared" si="40"/>
        <v>38.200000000000003</v>
      </c>
      <c r="N288">
        <v>30</v>
      </c>
      <c r="O288">
        <f t="shared" si="41"/>
        <v>0</v>
      </c>
      <c r="P288">
        <f t="shared" si="42"/>
        <v>1</v>
      </c>
      <c r="Q288">
        <f t="shared" si="43"/>
        <v>17.333333333333332</v>
      </c>
      <c r="R288">
        <v>57297</v>
      </c>
      <c r="S288">
        <v>23.2</v>
      </c>
      <c r="T288">
        <v>8</v>
      </c>
      <c r="U288">
        <v>30.2</v>
      </c>
      <c r="V288">
        <v>0</v>
      </c>
      <c r="W288" t="s">
        <v>7</v>
      </c>
      <c r="X288">
        <v>16</v>
      </c>
      <c r="Y288">
        <v>20</v>
      </c>
      <c r="Z288">
        <v>16</v>
      </c>
      <c r="AA288">
        <f t="shared" si="44"/>
        <v>3</v>
      </c>
    </row>
    <row r="289" spans="1:27" x14ac:dyDescent="0.25">
      <c r="A289">
        <v>288</v>
      </c>
      <c r="B289">
        <v>3.0943499999999999</v>
      </c>
      <c r="C289">
        <f t="shared" si="36"/>
        <v>0</v>
      </c>
      <c r="D289">
        <f t="shared" si="37"/>
        <v>1</v>
      </c>
      <c r="E289">
        <v>2</v>
      </c>
      <c r="F289">
        <v>24</v>
      </c>
      <c r="G289">
        <v>1</v>
      </c>
      <c r="H289">
        <v>1</v>
      </c>
      <c r="I289">
        <v>0</v>
      </c>
      <c r="J289">
        <f t="shared" si="38"/>
        <v>0</v>
      </c>
      <c r="K289">
        <f t="shared" si="39"/>
        <v>0</v>
      </c>
      <c r="L289">
        <v>1</v>
      </c>
      <c r="M289">
        <f t="shared" si="40"/>
        <v>40</v>
      </c>
      <c r="N289">
        <v>46</v>
      </c>
      <c r="O289">
        <f t="shared" si="41"/>
        <v>1</v>
      </c>
      <c r="P289">
        <f t="shared" si="42"/>
        <v>1</v>
      </c>
      <c r="Q289">
        <f t="shared" si="43"/>
        <v>19.666666666666668</v>
      </c>
      <c r="R289">
        <v>54629</v>
      </c>
      <c r="S289">
        <v>20.5</v>
      </c>
      <c r="T289">
        <v>8</v>
      </c>
      <c r="U289">
        <v>32</v>
      </c>
      <c r="V289">
        <v>0</v>
      </c>
      <c r="W289" t="s">
        <v>5</v>
      </c>
      <c r="X289">
        <v>18</v>
      </c>
      <c r="Y289">
        <v>20</v>
      </c>
      <c r="Z289">
        <v>21</v>
      </c>
      <c r="AA289">
        <f t="shared" si="44"/>
        <v>3</v>
      </c>
    </row>
    <row r="290" spans="1:27" x14ac:dyDescent="0.25">
      <c r="A290">
        <v>289</v>
      </c>
      <c r="B290">
        <v>0.97714000000000001</v>
      </c>
      <c r="C290">
        <f t="shared" si="36"/>
        <v>1</v>
      </c>
      <c r="D290">
        <f t="shared" si="37"/>
        <v>0</v>
      </c>
      <c r="E290">
        <v>2</v>
      </c>
      <c r="F290">
        <v>20</v>
      </c>
      <c r="G290">
        <v>1</v>
      </c>
      <c r="H290">
        <v>0</v>
      </c>
      <c r="I290">
        <v>1</v>
      </c>
      <c r="J290">
        <f t="shared" si="38"/>
        <v>0</v>
      </c>
      <c r="K290">
        <f t="shared" si="39"/>
        <v>0</v>
      </c>
      <c r="L290">
        <v>1</v>
      </c>
      <c r="M290">
        <f t="shared" si="40"/>
        <v>29.8</v>
      </c>
      <c r="N290">
        <v>7</v>
      </c>
      <c r="O290">
        <f t="shared" si="41"/>
        <v>0</v>
      </c>
      <c r="P290">
        <f t="shared" si="42"/>
        <v>1</v>
      </c>
      <c r="Q290">
        <f t="shared" si="43"/>
        <v>17</v>
      </c>
      <c r="R290">
        <v>51587</v>
      </c>
      <c r="S290">
        <v>33.9</v>
      </c>
      <c r="T290">
        <v>11.2</v>
      </c>
      <c r="U290">
        <v>18.600000000000001</v>
      </c>
      <c r="V290">
        <v>0</v>
      </c>
      <c r="W290" t="s">
        <v>7</v>
      </c>
      <c r="X290">
        <v>19</v>
      </c>
      <c r="Y290">
        <v>13</v>
      </c>
      <c r="Z290">
        <v>19</v>
      </c>
      <c r="AA290">
        <f t="shared" si="44"/>
        <v>3</v>
      </c>
    </row>
    <row r="291" spans="1:27" x14ac:dyDescent="0.25">
      <c r="A291">
        <v>290</v>
      </c>
      <c r="B291">
        <v>2.75773</v>
      </c>
      <c r="C291">
        <f t="shared" si="36"/>
        <v>0</v>
      </c>
      <c r="D291">
        <f t="shared" si="37"/>
        <v>1</v>
      </c>
      <c r="E291">
        <v>2</v>
      </c>
      <c r="F291">
        <v>34</v>
      </c>
      <c r="G291">
        <v>1</v>
      </c>
      <c r="H291">
        <v>1</v>
      </c>
      <c r="I291">
        <v>0</v>
      </c>
      <c r="J291">
        <f t="shared" si="38"/>
        <v>0</v>
      </c>
      <c r="K291">
        <f t="shared" si="39"/>
        <v>0</v>
      </c>
      <c r="L291">
        <v>1</v>
      </c>
      <c r="M291">
        <f t="shared" si="40"/>
        <v>21.6</v>
      </c>
      <c r="N291">
        <v>20</v>
      </c>
      <c r="O291">
        <f t="shared" si="41"/>
        <v>1</v>
      </c>
      <c r="P291">
        <f t="shared" si="42"/>
        <v>1</v>
      </c>
      <c r="Q291">
        <f t="shared" si="43"/>
        <v>25</v>
      </c>
      <c r="R291">
        <v>48828</v>
      </c>
      <c r="S291">
        <v>41</v>
      </c>
      <c r="T291">
        <v>8.5</v>
      </c>
      <c r="U291">
        <v>13.1</v>
      </c>
      <c r="V291">
        <v>16</v>
      </c>
      <c r="W291" t="s">
        <v>5</v>
      </c>
      <c r="X291">
        <v>24</v>
      </c>
      <c r="Y291">
        <v>25</v>
      </c>
      <c r="Z291">
        <v>26</v>
      </c>
      <c r="AA291">
        <f t="shared" si="44"/>
        <v>3</v>
      </c>
    </row>
    <row r="292" spans="1:27" x14ac:dyDescent="0.25">
      <c r="A292">
        <v>291</v>
      </c>
      <c r="B292">
        <v>4</v>
      </c>
      <c r="C292">
        <f t="shared" si="36"/>
        <v>0</v>
      </c>
      <c r="D292">
        <f t="shared" si="37"/>
        <v>0</v>
      </c>
      <c r="E292">
        <v>2</v>
      </c>
      <c r="F292">
        <v>19</v>
      </c>
      <c r="G292">
        <v>1</v>
      </c>
      <c r="H292">
        <v>0</v>
      </c>
      <c r="I292">
        <v>0</v>
      </c>
      <c r="J292">
        <f t="shared" si="38"/>
        <v>0</v>
      </c>
      <c r="K292">
        <f t="shared" si="39"/>
        <v>0</v>
      </c>
      <c r="L292">
        <v>1</v>
      </c>
      <c r="M292">
        <f t="shared" si="40"/>
        <v>23.2</v>
      </c>
      <c r="N292">
        <v>3</v>
      </c>
      <c r="O292">
        <f t="shared" si="41"/>
        <v>0</v>
      </c>
      <c r="P292">
        <f t="shared" si="42"/>
        <v>1</v>
      </c>
      <c r="Q292">
        <f t="shared" si="43"/>
        <v>29</v>
      </c>
      <c r="R292">
        <v>39966</v>
      </c>
      <c r="S292">
        <v>37.5</v>
      </c>
      <c r="T292">
        <v>8.6999999999999993</v>
      </c>
      <c r="U292">
        <v>14.5</v>
      </c>
      <c r="V292">
        <v>0</v>
      </c>
      <c r="W292" t="s">
        <v>7</v>
      </c>
      <c r="X292">
        <v>29</v>
      </c>
      <c r="Y292">
        <v>26</v>
      </c>
      <c r="Z292">
        <v>32</v>
      </c>
      <c r="AA292">
        <f t="shared" si="44"/>
        <v>3</v>
      </c>
    </row>
    <row r="293" spans="1:27" x14ac:dyDescent="0.25">
      <c r="A293">
        <v>292</v>
      </c>
      <c r="B293">
        <v>3.5</v>
      </c>
      <c r="C293">
        <f t="shared" si="36"/>
        <v>0</v>
      </c>
      <c r="D293">
        <f t="shared" si="37"/>
        <v>0</v>
      </c>
      <c r="E293">
        <v>2</v>
      </c>
      <c r="F293">
        <v>17</v>
      </c>
      <c r="G293">
        <v>1</v>
      </c>
      <c r="H293">
        <v>0</v>
      </c>
      <c r="I293">
        <v>1</v>
      </c>
      <c r="J293">
        <f t="shared" si="38"/>
        <v>0</v>
      </c>
      <c r="K293">
        <f t="shared" si="39"/>
        <v>0</v>
      </c>
      <c r="L293">
        <v>1</v>
      </c>
      <c r="M293">
        <f t="shared" si="40"/>
        <v>17.8</v>
      </c>
      <c r="N293">
        <v>6</v>
      </c>
      <c r="O293">
        <f t="shared" si="41"/>
        <v>0</v>
      </c>
      <c r="P293">
        <f t="shared" si="42"/>
        <v>0</v>
      </c>
      <c r="Q293">
        <f t="shared" si="43"/>
        <v>0</v>
      </c>
      <c r="R293">
        <v>44924</v>
      </c>
      <c r="S293">
        <v>42.2</v>
      </c>
      <c r="T293">
        <v>8.4</v>
      </c>
      <c r="U293">
        <v>9.4</v>
      </c>
      <c r="V293">
        <v>0</v>
      </c>
      <c r="W293" t="s">
        <v>7</v>
      </c>
      <c r="X293">
        <v>0</v>
      </c>
      <c r="Y293">
        <v>0</v>
      </c>
      <c r="Z293">
        <v>0</v>
      </c>
      <c r="AA293">
        <f t="shared" si="44"/>
        <v>0</v>
      </c>
    </row>
    <row r="294" spans="1:27" x14ac:dyDescent="0.25">
      <c r="A294">
        <v>293</v>
      </c>
      <c r="B294">
        <v>3</v>
      </c>
      <c r="C294">
        <f t="shared" si="36"/>
        <v>0</v>
      </c>
      <c r="D294">
        <f t="shared" si="37"/>
        <v>1</v>
      </c>
      <c r="E294">
        <v>2</v>
      </c>
      <c r="F294">
        <v>26</v>
      </c>
      <c r="G294">
        <v>1</v>
      </c>
      <c r="H294">
        <v>1</v>
      </c>
      <c r="I294">
        <v>0</v>
      </c>
      <c r="J294">
        <f t="shared" si="38"/>
        <v>0</v>
      </c>
      <c r="K294">
        <f t="shared" si="39"/>
        <v>0</v>
      </c>
      <c r="L294">
        <v>1</v>
      </c>
      <c r="M294">
        <f t="shared" si="40"/>
        <v>21.8</v>
      </c>
      <c r="N294">
        <v>3</v>
      </c>
      <c r="O294">
        <f t="shared" si="41"/>
        <v>1</v>
      </c>
      <c r="P294">
        <f t="shared" si="42"/>
        <v>1</v>
      </c>
      <c r="Q294">
        <f t="shared" si="43"/>
        <v>18</v>
      </c>
      <c r="R294">
        <v>49028</v>
      </c>
      <c r="S294">
        <v>35.5</v>
      </c>
      <c r="T294">
        <v>8.8000000000000007</v>
      </c>
      <c r="U294">
        <v>13</v>
      </c>
      <c r="V294">
        <v>19</v>
      </c>
      <c r="W294" t="s">
        <v>5</v>
      </c>
      <c r="X294">
        <v>18</v>
      </c>
      <c r="Y294">
        <v>0</v>
      </c>
      <c r="Z294">
        <v>0</v>
      </c>
      <c r="AA294">
        <f t="shared" si="44"/>
        <v>1</v>
      </c>
    </row>
    <row r="295" spans="1:27" x14ac:dyDescent="0.25">
      <c r="A295">
        <v>294</v>
      </c>
      <c r="B295">
        <v>3.1917800000000001</v>
      </c>
      <c r="C295">
        <f t="shared" si="36"/>
        <v>0</v>
      </c>
      <c r="D295">
        <f t="shared" si="37"/>
        <v>1</v>
      </c>
      <c r="E295">
        <v>2</v>
      </c>
      <c r="F295">
        <v>25</v>
      </c>
      <c r="G295">
        <v>1</v>
      </c>
      <c r="H295">
        <v>1</v>
      </c>
      <c r="I295">
        <v>0</v>
      </c>
      <c r="J295">
        <f t="shared" si="38"/>
        <v>0</v>
      </c>
      <c r="K295">
        <f t="shared" si="39"/>
        <v>0</v>
      </c>
      <c r="L295">
        <v>1</v>
      </c>
      <c r="M295">
        <f t="shared" si="40"/>
        <v>23.4</v>
      </c>
      <c r="N295">
        <v>101</v>
      </c>
      <c r="O295">
        <f t="shared" si="41"/>
        <v>1</v>
      </c>
      <c r="P295">
        <f t="shared" si="42"/>
        <v>1</v>
      </c>
      <c r="Q295">
        <f t="shared" si="43"/>
        <v>20.666666666666668</v>
      </c>
      <c r="R295">
        <v>40078</v>
      </c>
      <c r="S295">
        <v>36.799999999999997</v>
      </c>
      <c r="T295">
        <v>8.5</v>
      </c>
      <c r="U295">
        <v>14.9</v>
      </c>
      <c r="V295">
        <v>25</v>
      </c>
      <c r="W295" t="s">
        <v>5</v>
      </c>
      <c r="X295">
        <v>20</v>
      </c>
      <c r="Y295">
        <v>20</v>
      </c>
      <c r="Z295">
        <v>22</v>
      </c>
      <c r="AA295">
        <f t="shared" si="44"/>
        <v>3</v>
      </c>
    </row>
    <row r="296" spans="1:27" x14ac:dyDescent="0.25">
      <c r="A296">
        <v>295</v>
      </c>
      <c r="B296">
        <v>2.4680800000000001</v>
      </c>
      <c r="C296">
        <f t="shared" si="36"/>
        <v>0</v>
      </c>
      <c r="D296">
        <f t="shared" si="37"/>
        <v>1</v>
      </c>
      <c r="E296">
        <v>2</v>
      </c>
      <c r="F296">
        <v>23</v>
      </c>
      <c r="G296">
        <v>0</v>
      </c>
      <c r="H296">
        <v>0</v>
      </c>
      <c r="I296">
        <v>1</v>
      </c>
      <c r="J296">
        <f t="shared" si="38"/>
        <v>0</v>
      </c>
      <c r="K296">
        <f t="shared" si="39"/>
        <v>0</v>
      </c>
      <c r="L296">
        <v>1</v>
      </c>
      <c r="M296">
        <f t="shared" si="40"/>
        <v>17.2</v>
      </c>
      <c r="N296">
        <v>52</v>
      </c>
      <c r="O296">
        <f t="shared" si="41"/>
        <v>0</v>
      </c>
      <c r="P296">
        <f t="shared" si="42"/>
        <v>1</v>
      </c>
      <c r="Q296">
        <f t="shared" si="43"/>
        <v>19</v>
      </c>
      <c r="R296">
        <v>41425</v>
      </c>
      <c r="S296">
        <v>46.4</v>
      </c>
      <c r="T296">
        <v>6.6</v>
      </c>
      <c r="U296">
        <v>10.6</v>
      </c>
      <c r="V296">
        <v>0</v>
      </c>
      <c r="W296" t="s">
        <v>7</v>
      </c>
      <c r="X296">
        <v>22</v>
      </c>
      <c r="Y296">
        <v>15</v>
      </c>
      <c r="Z296">
        <v>20</v>
      </c>
      <c r="AA296">
        <f t="shared" si="44"/>
        <v>3</v>
      </c>
    </row>
    <row r="297" spans="1:27" x14ac:dyDescent="0.25">
      <c r="A297">
        <v>296</v>
      </c>
      <c r="B297">
        <v>3.0525500000000001</v>
      </c>
      <c r="C297">
        <f t="shared" si="36"/>
        <v>0</v>
      </c>
      <c r="D297">
        <f t="shared" si="37"/>
        <v>1</v>
      </c>
      <c r="E297">
        <v>2</v>
      </c>
      <c r="F297">
        <v>41</v>
      </c>
      <c r="G297">
        <v>0</v>
      </c>
      <c r="H297">
        <v>1</v>
      </c>
      <c r="I297">
        <v>1</v>
      </c>
      <c r="J297">
        <f t="shared" si="38"/>
        <v>0</v>
      </c>
      <c r="K297">
        <f t="shared" si="39"/>
        <v>0</v>
      </c>
      <c r="L297">
        <v>0</v>
      </c>
      <c r="M297">
        <f t="shared" si="40"/>
        <v>13</v>
      </c>
      <c r="N297">
        <v>51</v>
      </c>
      <c r="O297">
        <f t="shared" si="41"/>
        <v>0</v>
      </c>
      <c r="P297">
        <f t="shared" si="42"/>
        <v>0</v>
      </c>
      <c r="Q297">
        <f t="shared" si="43"/>
        <v>0</v>
      </c>
      <c r="R297">
        <v>40316</v>
      </c>
      <c r="S297">
        <v>44.3</v>
      </c>
      <c r="T297">
        <v>5.3</v>
      </c>
      <c r="U297">
        <v>7.7</v>
      </c>
      <c r="V297">
        <v>2</v>
      </c>
      <c r="W297" t="s">
        <v>7</v>
      </c>
      <c r="X297">
        <v>0</v>
      </c>
      <c r="Y297">
        <v>0</v>
      </c>
      <c r="Z297">
        <v>0</v>
      </c>
      <c r="AA297">
        <f t="shared" si="44"/>
        <v>0</v>
      </c>
    </row>
    <row r="298" spans="1:27" x14ac:dyDescent="0.25">
      <c r="A298">
        <v>297</v>
      </c>
      <c r="B298">
        <v>2.5825</v>
      </c>
      <c r="C298">
        <f t="shared" si="36"/>
        <v>0</v>
      </c>
      <c r="D298">
        <f t="shared" si="37"/>
        <v>0</v>
      </c>
      <c r="E298">
        <v>2</v>
      </c>
      <c r="F298">
        <v>22</v>
      </c>
      <c r="G298">
        <v>1</v>
      </c>
      <c r="H298">
        <v>1</v>
      </c>
      <c r="I298">
        <v>0</v>
      </c>
      <c r="J298">
        <f t="shared" si="38"/>
        <v>0</v>
      </c>
      <c r="K298">
        <f t="shared" si="39"/>
        <v>0</v>
      </c>
      <c r="L298">
        <v>1</v>
      </c>
      <c r="M298">
        <f t="shared" si="40"/>
        <v>34.799999999999997</v>
      </c>
      <c r="N298">
        <v>12</v>
      </c>
      <c r="O298">
        <f t="shared" si="41"/>
        <v>1</v>
      </c>
      <c r="P298">
        <f t="shared" si="42"/>
        <v>1</v>
      </c>
      <c r="Q298">
        <f t="shared" si="43"/>
        <v>14.333333333333334</v>
      </c>
      <c r="R298">
        <v>37511</v>
      </c>
      <c r="S298">
        <v>15.1</v>
      </c>
      <c r="T298">
        <v>6.1</v>
      </c>
      <c r="U298">
        <v>28.7</v>
      </c>
      <c r="V298">
        <v>0</v>
      </c>
      <c r="W298" t="s">
        <v>5</v>
      </c>
      <c r="X298">
        <v>14</v>
      </c>
      <c r="Y298">
        <v>17</v>
      </c>
      <c r="Z298">
        <v>12</v>
      </c>
      <c r="AA298">
        <f t="shared" si="44"/>
        <v>3</v>
      </c>
    </row>
    <row r="299" spans="1:27" x14ac:dyDescent="0.25">
      <c r="A299">
        <v>298</v>
      </c>
      <c r="B299">
        <v>3.665</v>
      </c>
      <c r="C299">
        <f t="shared" si="36"/>
        <v>0</v>
      </c>
      <c r="D299">
        <f t="shared" si="37"/>
        <v>1</v>
      </c>
      <c r="E299">
        <v>2</v>
      </c>
      <c r="F299">
        <v>28</v>
      </c>
      <c r="G299">
        <v>1</v>
      </c>
      <c r="H299">
        <v>1</v>
      </c>
      <c r="I299">
        <v>0</v>
      </c>
      <c r="J299">
        <f t="shared" si="38"/>
        <v>0</v>
      </c>
      <c r="K299">
        <f t="shared" si="39"/>
        <v>0</v>
      </c>
      <c r="L299">
        <v>1</v>
      </c>
      <c r="M299">
        <f t="shared" si="40"/>
        <v>19.100000000000001</v>
      </c>
      <c r="N299">
        <v>6</v>
      </c>
      <c r="O299">
        <f t="shared" si="41"/>
        <v>0</v>
      </c>
      <c r="P299">
        <f t="shared" si="42"/>
        <v>1</v>
      </c>
      <c r="Q299">
        <f t="shared" si="43"/>
        <v>16</v>
      </c>
      <c r="R299">
        <v>48947</v>
      </c>
      <c r="S299">
        <v>37.299999999999997</v>
      </c>
      <c r="T299">
        <v>8.6999999999999993</v>
      </c>
      <c r="U299">
        <v>10.4</v>
      </c>
      <c r="V299">
        <v>42</v>
      </c>
      <c r="W299" t="s">
        <v>7</v>
      </c>
      <c r="X299">
        <v>16</v>
      </c>
      <c r="Y299">
        <v>0</v>
      </c>
      <c r="Z299">
        <v>0</v>
      </c>
      <c r="AA299">
        <f t="shared" si="44"/>
        <v>1</v>
      </c>
    </row>
    <row r="300" spans="1:27" x14ac:dyDescent="0.25">
      <c r="A300">
        <v>299</v>
      </c>
      <c r="B300">
        <v>3.5910700000000002</v>
      </c>
      <c r="C300">
        <f t="shared" si="36"/>
        <v>0</v>
      </c>
      <c r="D300">
        <f t="shared" si="37"/>
        <v>1</v>
      </c>
      <c r="E300">
        <v>2</v>
      </c>
      <c r="F300">
        <v>25</v>
      </c>
      <c r="G300">
        <v>0</v>
      </c>
      <c r="H300">
        <v>1</v>
      </c>
      <c r="I300">
        <v>0</v>
      </c>
      <c r="J300">
        <f t="shared" si="38"/>
        <v>0</v>
      </c>
      <c r="K300">
        <f t="shared" si="39"/>
        <v>0</v>
      </c>
      <c r="L300">
        <v>1</v>
      </c>
      <c r="M300">
        <f t="shared" si="40"/>
        <v>36.9</v>
      </c>
      <c r="N300">
        <v>84</v>
      </c>
      <c r="O300">
        <f t="shared" si="41"/>
        <v>0</v>
      </c>
      <c r="P300">
        <f t="shared" si="42"/>
        <v>1</v>
      </c>
      <c r="Q300">
        <f t="shared" si="43"/>
        <v>21</v>
      </c>
      <c r="R300">
        <v>37289</v>
      </c>
      <c r="S300">
        <v>10.6</v>
      </c>
      <c r="T300">
        <v>5.4</v>
      </c>
      <c r="U300">
        <v>31.5</v>
      </c>
      <c r="V300">
        <v>0</v>
      </c>
      <c r="W300" t="s">
        <v>7</v>
      </c>
      <c r="X300">
        <v>22</v>
      </c>
      <c r="Y300">
        <v>19</v>
      </c>
      <c r="Z300">
        <v>22</v>
      </c>
      <c r="AA300">
        <f t="shared" si="44"/>
        <v>3</v>
      </c>
    </row>
    <row r="301" spans="1:27" x14ac:dyDescent="0.25">
      <c r="A301">
        <v>300</v>
      </c>
      <c r="B301">
        <v>2.8376700000000001</v>
      </c>
      <c r="C301">
        <f t="shared" si="36"/>
        <v>0</v>
      </c>
      <c r="D301">
        <f t="shared" si="37"/>
        <v>0</v>
      </c>
      <c r="E301">
        <v>2</v>
      </c>
      <c r="F301">
        <v>21</v>
      </c>
      <c r="G301">
        <v>1</v>
      </c>
      <c r="H301">
        <v>1</v>
      </c>
      <c r="I301">
        <v>0</v>
      </c>
      <c r="J301">
        <f t="shared" si="38"/>
        <v>0</v>
      </c>
      <c r="K301">
        <f t="shared" si="39"/>
        <v>0</v>
      </c>
      <c r="L301">
        <v>1</v>
      </c>
      <c r="M301">
        <f t="shared" si="40"/>
        <v>44.8</v>
      </c>
      <c r="N301">
        <v>43</v>
      </c>
      <c r="O301">
        <f t="shared" si="41"/>
        <v>0</v>
      </c>
      <c r="P301">
        <f t="shared" si="42"/>
        <v>1</v>
      </c>
      <c r="Q301">
        <f t="shared" si="43"/>
        <v>19</v>
      </c>
      <c r="R301">
        <v>74742</v>
      </c>
      <c r="S301">
        <v>17.100000000000001</v>
      </c>
      <c r="T301">
        <v>5.9</v>
      </c>
      <c r="U301">
        <v>38.9</v>
      </c>
      <c r="V301">
        <v>0</v>
      </c>
      <c r="W301" t="s">
        <v>7</v>
      </c>
      <c r="X301">
        <v>18</v>
      </c>
      <c r="Y301">
        <v>19</v>
      </c>
      <c r="Z301">
        <v>20</v>
      </c>
      <c r="AA301">
        <f t="shared" si="44"/>
        <v>3</v>
      </c>
    </row>
    <row r="302" spans="1:27" x14ac:dyDescent="0.25">
      <c r="A302">
        <v>301</v>
      </c>
      <c r="B302">
        <v>3.8821400000000001</v>
      </c>
      <c r="C302">
        <f t="shared" si="36"/>
        <v>0</v>
      </c>
      <c r="D302">
        <f t="shared" si="37"/>
        <v>0</v>
      </c>
      <c r="E302">
        <v>2</v>
      </c>
      <c r="F302">
        <v>20</v>
      </c>
      <c r="G302">
        <v>1</v>
      </c>
      <c r="H302">
        <v>0</v>
      </c>
      <c r="I302">
        <v>0</v>
      </c>
      <c r="J302">
        <f t="shared" si="38"/>
        <v>0</v>
      </c>
      <c r="K302">
        <f t="shared" si="39"/>
        <v>0</v>
      </c>
      <c r="L302">
        <v>1</v>
      </c>
      <c r="M302">
        <f t="shared" si="40"/>
        <v>13.2</v>
      </c>
      <c r="N302">
        <v>14</v>
      </c>
      <c r="O302">
        <f t="shared" si="41"/>
        <v>0</v>
      </c>
      <c r="P302">
        <f t="shared" si="42"/>
        <v>0</v>
      </c>
      <c r="Q302">
        <f t="shared" si="43"/>
        <v>0</v>
      </c>
      <c r="R302">
        <v>32129</v>
      </c>
      <c r="S302">
        <v>37.6</v>
      </c>
      <c r="T302">
        <v>5</v>
      </c>
      <c r="U302">
        <v>8.1999999999999993</v>
      </c>
      <c r="V302">
        <v>0</v>
      </c>
      <c r="W302" t="s">
        <v>7</v>
      </c>
      <c r="X302">
        <v>0</v>
      </c>
      <c r="Y302">
        <v>0</v>
      </c>
      <c r="Z302">
        <v>0</v>
      </c>
      <c r="AA302">
        <f t="shared" si="44"/>
        <v>0</v>
      </c>
    </row>
    <row r="303" spans="1:27" x14ac:dyDescent="0.25">
      <c r="A303">
        <v>302</v>
      </c>
      <c r="B303">
        <v>3.7776000000000001</v>
      </c>
      <c r="C303">
        <f t="shared" si="36"/>
        <v>0</v>
      </c>
      <c r="D303">
        <f t="shared" si="37"/>
        <v>0</v>
      </c>
      <c r="E303">
        <v>2</v>
      </c>
      <c r="F303">
        <v>20</v>
      </c>
      <c r="G303">
        <v>1</v>
      </c>
      <c r="H303">
        <v>1</v>
      </c>
      <c r="I303">
        <v>0</v>
      </c>
      <c r="J303">
        <f t="shared" si="38"/>
        <v>0</v>
      </c>
      <c r="K303">
        <f t="shared" si="39"/>
        <v>0</v>
      </c>
      <c r="L303">
        <v>1</v>
      </c>
      <c r="M303">
        <f t="shared" si="40"/>
        <v>38.200000000000003</v>
      </c>
      <c r="N303">
        <v>75</v>
      </c>
      <c r="O303">
        <f t="shared" si="41"/>
        <v>1</v>
      </c>
      <c r="P303">
        <f t="shared" si="42"/>
        <v>1</v>
      </c>
      <c r="Q303">
        <f t="shared" si="43"/>
        <v>23.333333333333332</v>
      </c>
      <c r="R303">
        <v>57297</v>
      </c>
      <c r="S303">
        <v>23.2</v>
      </c>
      <c r="T303">
        <v>8</v>
      </c>
      <c r="U303">
        <v>30.2</v>
      </c>
      <c r="V303">
        <v>6</v>
      </c>
      <c r="W303" t="s">
        <v>5</v>
      </c>
      <c r="X303">
        <v>19</v>
      </c>
      <c r="Y303">
        <v>25</v>
      </c>
      <c r="Z303">
        <v>26</v>
      </c>
      <c r="AA303">
        <f t="shared" si="44"/>
        <v>3</v>
      </c>
    </row>
    <row r="304" spans="1:27" x14ac:dyDescent="0.25">
      <c r="A304">
        <v>303</v>
      </c>
      <c r="B304">
        <v>2.8481800000000002</v>
      </c>
      <c r="C304">
        <f t="shared" si="36"/>
        <v>0</v>
      </c>
      <c r="D304">
        <f t="shared" si="37"/>
        <v>0</v>
      </c>
      <c r="E304">
        <v>2</v>
      </c>
      <c r="F304">
        <v>19</v>
      </c>
      <c r="G304">
        <v>1</v>
      </c>
      <c r="H304">
        <v>1</v>
      </c>
      <c r="I304">
        <v>0</v>
      </c>
      <c r="J304">
        <f t="shared" si="38"/>
        <v>0</v>
      </c>
      <c r="K304">
        <f t="shared" si="39"/>
        <v>0</v>
      </c>
      <c r="L304">
        <v>1</v>
      </c>
      <c r="M304">
        <f t="shared" si="40"/>
        <v>34.799999999999997</v>
      </c>
      <c r="N304">
        <v>11</v>
      </c>
      <c r="O304">
        <f t="shared" si="41"/>
        <v>1</v>
      </c>
      <c r="P304">
        <f t="shared" si="42"/>
        <v>1</v>
      </c>
      <c r="Q304">
        <f t="shared" si="43"/>
        <v>19</v>
      </c>
      <c r="R304">
        <v>37511</v>
      </c>
      <c r="S304">
        <v>15.1</v>
      </c>
      <c r="T304">
        <v>6.1</v>
      </c>
      <c r="U304">
        <v>28.7</v>
      </c>
      <c r="V304">
        <v>0</v>
      </c>
      <c r="W304" t="s">
        <v>5</v>
      </c>
      <c r="X304">
        <v>19</v>
      </c>
      <c r="Y304">
        <v>19</v>
      </c>
      <c r="Z304">
        <v>19</v>
      </c>
      <c r="AA304">
        <f t="shared" si="44"/>
        <v>3</v>
      </c>
    </row>
    <row r="305" spans="1:27" x14ac:dyDescent="0.25">
      <c r="A305">
        <v>304</v>
      </c>
      <c r="B305">
        <v>3.665</v>
      </c>
      <c r="C305">
        <f t="shared" si="36"/>
        <v>0</v>
      </c>
      <c r="D305">
        <f t="shared" si="37"/>
        <v>0</v>
      </c>
      <c r="E305">
        <v>2</v>
      </c>
      <c r="F305">
        <v>20</v>
      </c>
      <c r="G305">
        <v>1</v>
      </c>
      <c r="H305">
        <v>1</v>
      </c>
      <c r="I305">
        <v>1</v>
      </c>
      <c r="J305">
        <f t="shared" si="38"/>
        <v>0</v>
      </c>
      <c r="K305">
        <f t="shared" si="39"/>
        <v>0</v>
      </c>
      <c r="L305">
        <v>1</v>
      </c>
      <c r="M305">
        <f t="shared" si="40"/>
        <v>18.7</v>
      </c>
      <c r="N305">
        <v>6</v>
      </c>
      <c r="O305">
        <f t="shared" si="41"/>
        <v>0</v>
      </c>
      <c r="P305">
        <f t="shared" si="42"/>
        <v>1</v>
      </c>
      <c r="Q305">
        <f t="shared" si="43"/>
        <v>14.666666666666666</v>
      </c>
      <c r="R305">
        <v>40202</v>
      </c>
      <c r="S305">
        <v>41.2</v>
      </c>
      <c r="T305">
        <v>9</v>
      </c>
      <c r="U305">
        <v>9.6999999999999993</v>
      </c>
      <c r="V305">
        <v>0</v>
      </c>
      <c r="W305" t="s">
        <v>7</v>
      </c>
      <c r="X305">
        <v>23</v>
      </c>
      <c r="Y305">
        <v>9</v>
      </c>
      <c r="Z305">
        <v>12</v>
      </c>
      <c r="AA305">
        <f t="shared" si="44"/>
        <v>3</v>
      </c>
    </row>
    <row r="306" spans="1:27" x14ac:dyDescent="0.25">
      <c r="A306">
        <v>305</v>
      </c>
      <c r="B306">
        <v>3.5261399999999998</v>
      </c>
      <c r="C306">
        <f t="shared" si="36"/>
        <v>0</v>
      </c>
      <c r="D306">
        <f t="shared" si="37"/>
        <v>1</v>
      </c>
      <c r="E306">
        <v>2</v>
      </c>
      <c r="F306">
        <v>31</v>
      </c>
      <c r="G306">
        <v>1</v>
      </c>
      <c r="H306">
        <v>1</v>
      </c>
      <c r="I306">
        <v>0</v>
      </c>
      <c r="J306">
        <f t="shared" si="38"/>
        <v>0</v>
      </c>
      <c r="K306">
        <f t="shared" si="39"/>
        <v>0</v>
      </c>
      <c r="L306">
        <v>1</v>
      </c>
      <c r="M306">
        <f t="shared" si="40"/>
        <v>17.3</v>
      </c>
      <c r="N306">
        <v>83</v>
      </c>
      <c r="O306">
        <f t="shared" si="41"/>
        <v>0</v>
      </c>
      <c r="P306">
        <f t="shared" si="42"/>
        <v>1</v>
      </c>
      <c r="Q306">
        <f t="shared" si="43"/>
        <v>18.666666666666668</v>
      </c>
      <c r="R306">
        <v>40945</v>
      </c>
      <c r="S306">
        <v>42.9</v>
      </c>
      <c r="T306">
        <v>5.2</v>
      </c>
      <c r="U306">
        <v>12.1</v>
      </c>
      <c r="V306">
        <v>0</v>
      </c>
      <c r="W306" t="s">
        <v>7</v>
      </c>
      <c r="X306">
        <v>15</v>
      </c>
      <c r="Y306">
        <v>16</v>
      </c>
      <c r="Z306">
        <v>25</v>
      </c>
      <c r="AA306">
        <f t="shared" si="44"/>
        <v>3</v>
      </c>
    </row>
    <row r="307" spans="1:27" x14ac:dyDescent="0.25">
      <c r="A307">
        <v>306</v>
      </c>
      <c r="B307">
        <v>2.8158799999999999</v>
      </c>
      <c r="C307">
        <f t="shared" si="36"/>
        <v>0</v>
      </c>
      <c r="D307">
        <f t="shared" si="37"/>
        <v>0</v>
      </c>
      <c r="E307">
        <v>2</v>
      </c>
      <c r="F307">
        <v>20</v>
      </c>
      <c r="G307">
        <v>1</v>
      </c>
      <c r="H307">
        <v>0</v>
      </c>
      <c r="I307">
        <v>0</v>
      </c>
      <c r="J307">
        <f t="shared" si="38"/>
        <v>0</v>
      </c>
      <c r="K307">
        <f t="shared" si="39"/>
        <v>0</v>
      </c>
      <c r="L307">
        <v>1</v>
      </c>
      <c r="M307">
        <f t="shared" si="40"/>
        <v>45.3</v>
      </c>
      <c r="N307">
        <v>51</v>
      </c>
      <c r="O307">
        <f t="shared" si="41"/>
        <v>0</v>
      </c>
      <c r="P307">
        <f t="shared" si="42"/>
        <v>1</v>
      </c>
      <c r="Q307">
        <f t="shared" si="43"/>
        <v>19</v>
      </c>
      <c r="R307">
        <v>54410</v>
      </c>
      <c r="S307">
        <v>13.8</v>
      </c>
      <c r="T307">
        <v>6.9</v>
      </c>
      <c r="U307">
        <v>38.4</v>
      </c>
      <c r="V307">
        <v>9</v>
      </c>
      <c r="W307" t="s">
        <v>7</v>
      </c>
      <c r="X307">
        <v>21</v>
      </c>
      <c r="Y307">
        <v>18</v>
      </c>
      <c r="Z307">
        <v>18</v>
      </c>
      <c r="AA307">
        <f t="shared" si="44"/>
        <v>3</v>
      </c>
    </row>
    <row r="308" spans="1:27" x14ac:dyDescent="0.25">
      <c r="A308">
        <v>307</v>
      </c>
      <c r="B308">
        <v>2.6126999999999998</v>
      </c>
      <c r="C308">
        <f t="shared" si="36"/>
        <v>0</v>
      </c>
      <c r="D308">
        <f t="shared" si="37"/>
        <v>1</v>
      </c>
      <c r="E308">
        <v>2</v>
      </c>
      <c r="F308">
        <v>27</v>
      </c>
      <c r="G308">
        <v>0</v>
      </c>
      <c r="H308">
        <v>1</v>
      </c>
      <c r="I308">
        <v>1</v>
      </c>
      <c r="J308">
        <f t="shared" si="38"/>
        <v>0</v>
      </c>
      <c r="K308">
        <f t="shared" si="39"/>
        <v>0</v>
      </c>
      <c r="L308">
        <v>1</v>
      </c>
      <c r="M308">
        <f t="shared" si="40"/>
        <v>31.799999999999997</v>
      </c>
      <c r="N308">
        <v>38</v>
      </c>
      <c r="O308">
        <f t="shared" si="41"/>
        <v>1</v>
      </c>
      <c r="P308">
        <f t="shared" si="42"/>
        <v>1</v>
      </c>
      <c r="Q308">
        <f t="shared" si="43"/>
        <v>13</v>
      </c>
      <c r="R308">
        <v>46095</v>
      </c>
      <c r="S308">
        <v>26.7</v>
      </c>
      <c r="T308">
        <v>7.9</v>
      </c>
      <c r="U308">
        <v>23.9</v>
      </c>
      <c r="V308">
        <v>0</v>
      </c>
      <c r="W308" t="s">
        <v>5</v>
      </c>
      <c r="X308">
        <v>14</v>
      </c>
      <c r="Y308">
        <v>11</v>
      </c>
      <c r="Z308">
        <v>14</v>
      </c>
      <c r="AA308">
        <f t="shared" si="44"/>
        <v>3</v>
      </c>
    </row>
    <row r="309" spans="1:27" x14ac:dyDescent="0.25">
      <c r="A309">
        <v>308</v>
      </c>
      <c r="B309">
        <v>3.1243799999999999</v>
      </c>
      <c r="C309">
        <f t="shared" si="36"/>
        <v>0</v>
      </c>
      <c r="D309">
        <f t="shared" si="37"/>
        <v>1</v>
      </c>
      <c r="E309">
        <v>2</v>
      </c>
      <c r="F309">
        <v>51</v>
      </c>
      <c r="G309">
        <v>0</v>
      </c>
      <c r="H309">
        <v>0</v>
      </c>
      <c r="I309">
        <v>1</v>
      </c>
      <c r="J309">
        <f t="shared" si="38"/>
        <v>0</v>
      </c>
      <c r="K309">
        <f t="shared" si="39"/>
        <v>0</v>
      </c>
      <c r="L309">
        <v>1</v>
      </c>
      <c r="M309">
        <f t="shared" si="40"/>
        <v>15.4</v>
      </c>
      <c r="N309">
        <v>16</v>
      </c>
      <c r="O309">
        <f t="shared" si="41"/>
        <v>1</v>
      </c>
      <c r="P309">
        <f t="shared" si="42"/>
        <v>1</v>
      </c>
      <c r="Q309">
        <f t="shared" si="43"/>
        <v>15</v>
      </c>
      <c r="R309">
        <v>36447</v>
      </c>
      <c r="S309">
        <v>40.700000000000003</v>
      </c>
      <c r="T309">
        <v>6.9</v>
      </c>
      <c r="U309">
        <v>8.5</v>
      </c>
      <c r="V309">
        <v>13</v>
      </c>
      <c r="W309" t="s">
        <v>5</v>
      </c>
      <c r="X309">
        <v>14</v>
      </c>
      <c r="Y309">
        <v>14</v>
      </c>
      <c r="Z309">
        <v>17</v>
      </c>
      <c r="AA309">
        <f t="shared" si="44"/>
        <v>3</v>
      </c>
    </row>
    <row r="310" spans="1:27" x14ac:dyDescent="0.25">
      <c r="A310">
        <v>309</v>
      </c>
      <c r="B310">
        <v>2.415</v>
      </c>
      <c r="C310">
        <f t="shared" si="36"/>
        <v>0</v>
      </c>
      <c r="D310">
        <f t="shared" si="37"/>
        <v>0</v>
      </c>
      <c r="E310">
        <v>2</v>
      </c>
      <c r="F310">
        <v>19</v>
      </c>
      <c r="G310">
        <v>1</v>
      </c>
      <c r="H310">
        <v>1</v>
      </c>
      <c r="I310">
        <v>0</v>
      </c>
      <c r="J310">
        <f t="shared" si="38"/>
        <v>0</v>
      </c>
      <c r="K310">
        <f t="shared" si="39"/>
        <v>0</v>
      </c>
      <c r="L310">
        <v>1</v>
      </c>
      <c r="M310">
        <f t="shared" si="40"/>
        <v>17.8</v>
      </c>
      <c r="N310">
        <v>12</v>
      </c>
      <c r="O310">
        <f t="shared" si="41"/>
        <v>1</v>
      </c>
      <c r="P310">
        <f t="shared" si="42"/>
        <v>1</v>
      </c>
      <c r="Q310">
        <f t="shared" si="43"/>
        <v>20</v>
      </c>
      <c r="R310">
        <v>51834</v>
      </c>
      <c r="S310">
        <v>35.5</v>
      </c>
      <c r="T310">
        <v>6</v>
      </c>
      <c r="U310">
        <v>11.8</v>
      </c>
      <c r="V310">
        <v>0</v>
      </c>
      <c r="W310" t="s">
        <v>5</v>
      </c>
      <c r="X310">
        <v>18</v>
      </c>
      <c r="Y310">
        <v>21</v>
      </c>
      <c r="Z310">
        <v>21</v>
      </c>
      <c r="AA310">
        <f t="shared" si="44"/>
        <v>3</v>
      </c>
    </row>
    <row r="311" spans="1:27" x14ac:dyDescent="0.25">
      <c r="A311">
        <v>310</v>
      </c>
      <c r="B311">
        <v>2.9943599999999999</v>
      </c>
      <c r="C311">
        <f t="shared" si="36"/>
        <v>0</v>
      </c>
      <c r="D311">
        <f t="shared" si="37"/>
        <v>0</v>
      </c>
      <c r="E311">
        <v>2</v>
      </c>
      <c r="F311">
        <v>21</v>
      </c>
      <c r="G311">
        <v>1</v>
      </c>
      <c r="H311">
        <v>1</v>
      </c>
      <c r="I311">
        <v>1</v>
      </c>
      <c r="J311">
        <f t="shared" si="38"/>
        <v>0</v>
      </c>
      <c r="K311">
        <f t="shared" si="39"/>
        <v>0</v>
      </c>
      <c r="L311">
        <v>1</v>
      </c>
      <c r="M311">
        <f t="shared" si="40"/>
        <v>13.2</v>
      </c>
      <c r="N311">
        <v>55</v>
      </c>
      <c r="O311">
        <f t="shared" si="41"/>
        <v>0</v>
      </c>
      <c r="P311">
        <f t="shared" si="42"/>
        <v>1</v>
      </c>
      <c r="Q311">
        <f t="shared" si="43"/>
        <v>16</v>
      </c>
      <c r="R311">
        <v>24208</v>
      </c>
      <c r="S311">
        <v>30.4</v>
      </c>
      <c r="T311">
        <v>3.8</v>
      </c>
      <c r="U311">
        <v>9.4</v>
      </c>
      <c r="V311">
        <v>0</v>
      </c>
      <c r="W311" t="s">
        <v>7</v>
      </c>
      <c r="X311">
        <v>26</v>
      </c>
      <c r="Y311">
        <v>11</v>
      </c>
      <c r="Z311">
        <v>11</v>
      </c>
      <c r="AA311">
        <f t="shared" si="44"/>
        <v>3</v>
      </c>
    </row>
    <row r="312" spans="1:27" x14ac:dyDescent="0.25">
      <c r="A312">
        <v>311</v>
      </c>
      <c r="B312">
        <v>4</v>
      </c>
      <c r="C312">
        <f t="shared" si="36"/>
        <v>0</v>
      </c>
      <c r="D312">
        <f t="shared" si="37"/>
        <v>0</v>
      </c>
      <c r="E312">
        <v>2</v>
      </c>
      <c r="F312">
        <v>16</v>
      </c>
      <c r="G312">
        <v>0</v>
      </c>
      <c r="H312">
        <v>0</v>
      </c>
      <c r="I312">
        <v>0</v>
      </c>
      <c r="J312">
        <f t="shared" si="38"/>
        <v>0</v>
      </c>
      <c r="K312">
        <f t="shared" si="39"/>
        <v>0</v>
      </c>
      <c r="L312">
        <v>1</v>
      </c>
      <c r="M312">
        <f t="shared" si="40"/>
        <v>23.2</v>
      </c>
      <c r="N312">
        <v>8</v>
      </c>
      <c r="O312">
        <f t="shared" si="41"/>
        <v>0</v>
      </c>
      <c r="P312">
        <f t="shared" si="42"/>
        <v>1</v>
      </c>
      <c r="Q312">
        <f t="shared" si="43"/>
        <v>24.333333333333332</v>
      </c>
      <c r="R312">
        <v>39966</v>
      </c>
      <c r="S312">
        <v>37.5</v>
      </c>
      <c r="T312">
        <v>8.6999999999999993</v>
      </c>
      <c r="U312">
        <v>14.5</v>
      </c>
      <c r="V312">
        <v>0</v>
      </c>
      <c r="W312" t="s">
        <v>7</v>
      </c>
      <c r="X312">
        <v>24</v>
      </c>
      <c r="Y312">
        <v>27</v>
      </c>
      <c r="Z312">
        <v>22</v>
      </c>
      <c r="AA312">
        <f t="shared" si="44"/>
        <v>3</v>
      </c>
    </row>
    <row r="313" spans="1:27" x14ac:dyDescent="0.25">
      <c r="A313">
        <v>312</v>
      </c>
      <c r="B313">
        <v>3.395</v>
      </c>
      <c r="C313">
        <f t="shared" si="36"/>
        <v>0</v>
      </c>
      <c r="D313">
        <f t="shared" si="37"/>
        <v>1</v>
      </c>
      <c r="E313">
        <v>2</v>
      </c>
      <c r="F313">
        <v>30</v>
      </c>
      <c r="G313">
        <v>1</v>
      </c>
      <c r="H313">
        <v>1</v>
      </c>
      <c r="I313">
        <v>1</v>
      </c>
      <c r="J313">
        <f t="shared" si="38"/>
        <v>0</v>
      </c>
      <c r="K313">
        <f t="shared" si="39"/>
        <v>0</v>
      </c>
      <c r="L313">
        <v>1</v>
      </c>
      <c r="M313">
        <f t="shared" si="40"/>
        <v>40</v>
      </c>
      <c r="N313">
        <v>38</v>
      </c>
      <c r="O313">
        <f t="shared" si="41"/>
        <v>1</v>
      </c>
      <c r="P313">
        <f t="shared" si="42"/>
        <v>1</v>
      </c>
      <c r="Q313">
        <f t="shared" si="43"/>
        <v>20.666666666666668</v>
      </c>
      <c r="R313">
        <v>54629</v>
      </c>
      <c r="S313">
        <v>20.5</v>
      </c>
      <c r="T313">
        <v>8</v>
      </c>
      <c r="U313">
        <v>32</v>
      </c>
      <c r="V313">
        <v>0</v>
      </c>
      <c r="W313" t="s">
        <v>5</v>
      </c>
      <c r="X313">
        <v>22</v>
      </c>
      <c r="Y313">
        <v>20</v>
      </c>
      <c r="Z313">
        <v>20</v>
      </c>
      <c r="AA313">
        <f t="shared" si="44"/>
        <v>3</v>
      </c>
    </row>
    <row r="314" spans="1:27" x14ac:dyDescent="0.25">
      <c r="A314">
        <v>313</v>
      </c>
      <c r="B314">
        <v>2.7840400000000001</v>
      </c>
      <c r="C314">
        <f t="shared" si="36"/>
        <v>0</v>
      </c>
      <c r="D314">
        <f t="shared" si="37"/>
        <v>1</v>
      </c>
      <c r="E314">
        <v>2</v>
      </c>
      <c r="F314">
        <v>27</v>
      </c>
      <c r="G314">
        <v>1</v>
      </c>
      <c r="H314">
        <v>1</v>
      </c>
      <c r="I314">
        <v>1</v>
      </c>
      <c r="J314">
        <f t="shared" si="38"/>
        <v>0</v>
      </c>
      <c r="K314">
        <f t="shared" si="39"/>
        <v>0</v>
      </c>
      <c r="L314">
        <v>1</v>
      </c>
      <c r="M314">
        <f t="shared" si="40"/>
        <v>22</v>
      </c>
      <c r="N314">
        <v>57</v>
      </c>
      <c r="O314">
        <f t="shared" si="41"/>
        <v>1</v>
      </c>
      <c r="P314">
        <f t="shared" si="42"/>
        <v>1</v>
      </c>
      <c r="Q314">
        <f t="shared" si="43"/>
        <v>25.333333333333332</v>
      </c>
      <c r="R314">
        <v>42079</v>
      </c>
      <c r="S314">
        <v>35</v>
      </c>
      <c r="T314">
        <v>7.6</v>
      </c>
      <c r="U314">
        <v>14.4</v>
      </c>
      <c r="V314">
        <v>0</v>
      </c>
      <c r="W314" t="s">
        <v>5</v>
      </c>
      <c r="X314">
        <v>29</v>
      </c>
      <c r="Y314">
        <v>22</v>
      </c>
      <c r="Z314">
        <v>25</v>
      </c>
      <c r="AA314">
        <f t="shared" si="44"/>
        <v>3</v>
      </c>
    </row>
    <row r="315" spans="1:27" x14ac:dyDescent="0.25">
      <c r="A315">
        <v>314</v>
      </c>
      <c r="B315">
        <v>2.38605</v>
      </c>
      <c r="C315">
        <f t="shared" si="36"/>
        <v>0</v>
      </c>
      <c r="D315">
        <f t="shared" si="37"/>
        <v>1</v>
      </c>
      <c r="E315">
        <v>2</v>
      </c>
      <c r="F315">
        <v>26</v>
      </c>
      <c r="G315">
        <v>1</v>
      </c>
      <c r="H315">
        <v>1</v>
      </c>
      <c r="I315">
        <v>1</v>
      </c>
      <c r="J315">
        <f t="shared" si="38"/>
        <v>0</v>
      </c>
      <c r="K315">
        <f t="shared" si="39"/>
        <v>0</v>
      </c>
      <c r="L315">
        <v>0</v>
      </c>
      <c r="M315">
        <f t="shared" si="40"/>
        <v>31.799999999999997</v>
      </c>
      <c r="N315">
        <v>35</v>
      </c>
      <c r="O315">
        <f t="shared" si="41"/>
        <v>1</v>
      </c>
      <c r="P315">
        <f t="shared" si="42"/>
        <v>1</v>
      </c>
      <c r="Q315">
        <f t="shared" si="43"/>
        <v>20</v>
      </c>
      <c r="R315">
        <v>46095</v>
      </c>
      <c r="S315">
        <v>26.7</v>
      </c>
      <c r="T315">
        <v>7.9</v>
      </c>
      <c r="U315">
        <v>23.9</v>
      </c>
      <c r="V315">
        <v>0</v>
      </c>
      <c r="W315" t="s">
        <v>5</v>
      </c>
      <c r="X315">
        <v>23</v>
      </c>
      <c r="Y315">
        <v>20</v>
      </c>
      <c r="Z315">
        <v>17</v>
      </c>
      <c r="AA315">
        <f t="shared" si="44"/>
        <v>3</v>
      </c>
    </row>
    <row r="316" spans="1:27" x14ac:dyDescent="0.25">
      <c r="A316">
        <v>315</v>
      </c>
      <c r="B316">
        <v>2.5910000000000002</v>
      </c>
      <c r="C316">
        <f t="shared" si="36"/>
        <v>0</v>
      </c>
      <c r="D316">
        <f t="shared" si="37"/>
        <v>1</v>
      </c>
      <c r="E316">
        <v>2</v>
      </c>
      <c r="F316">
        <v>25</v>
      </c>
      <c r="G316">
        <v>0</v>
      </c>
      <c r="H316">
        <v>1</v>
      </c>
      <c r="I316">
        <v>1</v>
      </c>
      <c r="J316">
        <f t="shared" si="38"/>
        <v>0</v>
      </c>
      <c r="K316">
        <f t="shared" si="39"/>
        <v>0</v>
      </c>
      <c r="L316">
        <v>1</v>
      </c>
      <c r="M316">
        <f t="shared" si="40"/>
        <v>31.799999999999997</v>
      </c>
      <c r="N316">
        <v>40</v>
      </c>
      <c r="O316">
        <f t="shared" si="41"/>
        <v>1</v>
      </c>
      <c r="P316">
        <f t="shared" si="42"/>
        <v>1</v>
      </c>
      <c r="Q316">
        <f t="shared" si="43"/>
        <v>13.666666666666666</v>
      </c>
      <c r="R316">
        <v>46095</v>
      </c>
      <c r="S316">
        <v>26.7</v>
      </c>
      <c r="T316">
        <v>7.9</v>
      </c>
      <c r="U316">
        <v>23.9</v>
      </c>
      <c r="V316">
        <v>0</v>
      </c>
      <c r="W316" t="s">
        <v>5</v>
      </c>
      <c r="X316">
        <v>18</v>
      </c>
      <c r="Y316">
        <v>11</v>
      </c>
      <c r="Z316">
        <v>12</v>
      </c>
      <c r="AA316">
        <f t="shared" si="44"/>
        <v>3</v>
      </c>
    </row>
    <row r="317" spans="1:27" x14ac:dyDescent="0.25">
      <c r="A317">
        <v>316</v>
      </c>
      <c r="B317">
        <v>0.14285999999999999</v>
      </c>
      <c r="C317">
        <f t="shared" si="36"/>
        <v>1</v>
      </c>
      <c r="D317">
        <f t="shared" si="37"/>
        <v>1</v>
      </c>
      <c r="E317">
        <v>2</v>
      </c>
      <c r="F317">
        <v>29</v>
      </c>
      <c r="G317">
        <v>0</v>
      </c>
      <c r="H317">
        <v>1</v>
      </c>
      <c r="I317">
        <v>0</v>
      </c>
      <c r="J317">
        <f t="shared" si="38"/>
        <v>0</v>
      </c>
      <c r="K317">
        <f t="shared" si="39"/>
        <v>0</v>
      </c>
      <c r="L317">
        <v>1</v>
      </c>
      <c r="M317">
        <f t="shared" si="40"/>
        <v>29.8</v>
      </c>
      <c r="N317">
        <v>1</v>
      </c>
      <c r="O317">
        <f t="shared" si="41"/>
        <v>1</v>
      </c>
      <c r="P317">
        <f t="shared" si="42"/>
        <v>0</v>
      </c>
      <c r="Q317">
        <f t="shared" si="43"/>
        <v>0</v>
      </c>
      <c r="R317">
        <v>51587</v>
      </c>
      <c r="S317">
        <v>33.9</v>
      </c>
      <c r="T317">
        <v>11.2</v>
      </c>
      <c r="U317">
        <v>18.600000000000001</v>
      </c>
      <c r="V317">
        <v>0</v>
      </c>
      <c r="W317" t="s">
        <v>5</v>
      </c>
      <c r="X317">
        <v>0</v>
      </c>
      <c r="Y317">
        <v>0</v>
      </c>
      <c r="Z317">
        <v>0</v>
      </c>
      <c r="AA317">
        <f t="shared" si="44"/>
        <v>0</v>
      </c>
    </row>
    <row r="318" spans="1:27" x14ac:dyDescent="0.25">
      <c r="A318">
        <v>317</v>
      </c>
      <c r="B318">
        <v>2.4660000000000002</v>
      </c>
      <c r="C318">
        <f t="shared" si="36"/>
        <v>0</v>
      </c>
      <c r="D318">
        <f t="shared" si="37"/>
        <v>1</v>
      </c>
      <c r="E318">
        <v>2</v>
      </c>
      <c r="F318">
        <v>28</v>
      </c>
      <c r="G318">
        <v>1</v>
      </c>
      <c r="H318">
        <v>1</v>
      </c>
      <c r="I318">
        <v>0</v>
      </c>
      <c r="J318">
        <f t="shared" si="38"/>
        <v>0</v>
      </c>
      <c r="K318">
        <f t="shared" si="39"/>
        <v>0</v>
      </c>
      <c r="L318">
        <v>1</v>
      </c>
      <c r="M318">
        <f t="shared" si="40"/>
        <v>14.8</v>
      </c>
      <c r="N318">
        <v>36</v>
      </c>
      <c r="O318">
        <f t="shared" si="41"/>
        <v>0</v>
      </c>
      <c r="P318">
        <f t="shared" si="42"/>
        <v>1</v>
      </c>
      <c r="Q318">
        <f t="shared" si="43"/>
        <v>15</v>
      </c>
      <c r="R318">
        <v>30569</v>
      </c>
      <c r="S318">
        <v>41.8</v>
      </c>
      <c r="T318">
        <v>6</v>
      </c>
      <c r="U318">
        <v>8.8000000000000007</v>
      </c>
      <c r="V318">
        <v>0</v>
      </c>
      <c r="W318" t="s">
        <v>7</v>
      </c>
      <c r="X318">
        <v>13</v>
      </c>
      <c r="Y318">
        <v>14</v>
      </c>
      <c r="Z318">
        <v>18</v>
      </c>
      <c r="AA318">
        <f t="shared" si="44"/>
        <v>3</v>
      </c>
    </row>
    <row r="319" spans="1:27" x14ac:dyDescent="0.25">
      <c r="A319">
        <v>318</v>
      </c>
      <c r="B319">
        <v>2.8936000000000002</v>
      </c>
      <c r="C319">
        <f t="shared" si="36"/>
        <v>0</v>
      </c>
      <c r="D319">
        <f t="shared" si="37"/>
        <v>1</v>
      </c>
      <c r="E319">
        <v>3</v>
      </c>
      <c r="F319">
        <v>40</v>
      </c>
      <c r="G319">
        <v>1</v>
      </c>
      <c r="H319">
        <v>0</v>
      </c>
      <c r="I319">
        <v>1</v>
      </c>
      <c r="J319">
        <f t="shared" si="38"/>
        <v>1</v>
      </c>
      <c r="K319">
        <f t="shared" si="39"/>
        <v>0</v>
      </c>
      <c r="L319">
        <v>1</v>
      </c>
      <c r="M319">
        <f t="shared" si="40"/>
        <v>31.799999999999997</v>
      </c>
      <c r="N319">
        <v>75</v>
      </c>
      <c r="O319">
        <f t="shared" si="41"/>
        <v>0</v>
      </c>
      <c r="P319">
        <f t="shared" si="42"/>
        <v>1</v>
      </c>
      <c r="Q319">
        <f t="shared" si="43"/>
        <v>18</v>
      </c>
      <c r="R319">
        <v>46095</v>
      </c>
      <c r="S319">
        <v>26.7</v>
      </c>
      <c r="T319">
        <v>7.9</v>
      </c>
      <c r="U319">
        <v>23.9</v>
      </c>
      <c r="V319">
        <v>34</v>
      </c>
      <c r="W319" t="s">
        <v>7</v>
      </c>
      <c r="X319">
        <v>21</v>
      </c>
      <c r="Y319">
        <v>0</v>
      </c>
      <c r="Z319">
        <v>15</v>
      </c>
      <c r="AA319">
        <f t="shared" si="44"/>
        <v>2</v>
      </c>
    </row>
    <row r="320" spans="1:27" x14ac:dyDescent="0.25">
      <c r="A320">
        <v>319</v>
      </c>
      <c r="B320">
        <v>3.2679999999999998</v>
      </c>
      <c r="C320">
        <f t="shared" si="36"/>
        <v>0</v>
      </c>
      <c r="D320">
        <f t="shared" si="37"/>
        <v>1</v>
      </c>
      <c r="E320">
        <v>2</v>
      </c>
      <c r="F320">
        <v>38</v>
      </c>
      <c r="G320">
        <v>1</v>
      </c>
      <c r="H320">
        <v>1</v>
      </c>
      <c r="I320">
        <v>1</v>
      </c>
      <c r="J320">
        <f t="shared" si="38"/>
        <v>0</v>
      </c>
      <c r="K320">
        <f t="shared" si="39"/>
        <v>0</v>
      </c>
      <c r="L320">
        <v>0</v>
      </c>
      <c r="M320">
        <f t="shared" si="40"/>
        <v>34.799999999999997</v>
      </c>
      <c r="N320">
        <v>15</v>
      </c>
      <c r="O320">
        <f t="shared" si="41"/>
        <v>1</v>
      </c>
      <c r="P320">
        <f t="shared" si="42"/>
        <v>1</v>
      </c>
      <c r="Q320">
        <f t="shared" si="43"/>
        <v>19.333333333333332</v>
      </c>
      <c r="R320">
        <v>37511</v>
      </c>
      <c r="S320">
        <v>15.1</v>
      </c>
      <c r="T320">
        <v>6.1</v>
      </c>
      <c r="U320">
        <v>28.7</v>
      </c>
      <c r="V320">
        <v>0</v>
      </c>
      <c r="W320" t="s">
        <v>5</v>
      </c>
      <c r="X320">
        <v>22</v>
      </c>
      <c r="Y320">
        <v>16</v>
      </c>
      <c r="Z320">
        <v>20</v>
      </c>
      <c r="AA320">
        <f t="shared" si="44"/>
        <v>3</v>
      </c>
    </row>
    <row r="321" spans="1:27" x14ac:dyDescent="0.25">
      <c r="A321">
        <v>320</v>
      </c>
      <c r="B321">
        <v>3.55667</v>
      </c>
      <c r="C321">
        <f t="shared" si="36"/>
        <v>0</v>
      </c>
      <c r="D321">
        <f t="shared" si="37"/>
        <v>0</v>
      </c>
      <c r="E321">
        <v>2</v>
      </c>
      <c r="F321">
        <v>18</v>
      </c>
      <c r="G321">
        <v>1</v>
      </c>
      <c r="H321">
        <v>1</v>
      </c>
      <c r="I321">
        <v>0</v>
      </c>
      <c r="J321">
        <f t="shared" si="38"/>
        <v>0</v>
      </c>
      <c r="K321">
        <f t="shared" si="39"/>
        <v>0</v>
      </c>
      <c r="L321">
        <v>1</v>
      </c>
      <c r="M321">
        <f t="shared" si="40"/>
        <v>31.799999999999997</v>
      </c>
      <c r="N321">
        <v>21</v>
      </c>
      <c r="O321">
        <f t="shared" si="41"/>
        <v>0</v>
      </c>
      <c r="P321">
        <f t="shared" si="42"/>
        <v>1</v>
      </c>
      <c r="Q321">
        <f t="shared" si="43"/>
        <v>18</v>
      </c>
      <c r="R321">
        <v>46095</v>
      </c>
      <c r="S321">
        <v>26.7</v>
      </c>
      <c r="T321">
        <v>7.9</v>
      </c>
      <c r="U321">
        <v>23.9</v>
      </c>
      <c r="V321">
        <v>0</v>
      </c>
      <c r="W321" t="s">
        <v>7</v>
      </c>
      <c r="X321">
        <v>18</v>
      </c>
      <c r="Y321">
        <v>22</v>
      </c>
      <c r="Z321">
        <v>14</v>
      </c>
      <c r="AA321">
        <f t="shared" si="44"/>
        <v>3</v>
      </c>
    </row>
    <row r="322" spans="1:27" x14ac:dyDescent="0.25">
      <c r="A322">
        <v>321</v>
      </c>
      <c r="B322">
        <v>3.6155599999999999</v>
      </c>
      <c r="C322">
        <f t="shared" ref="C322:C385" si="45">IF(B322&lt;2,1,0)</f>
        <v>0</v>
      </c>
      <c r="D322">
        <f t="shared" ref="D322:D385" si="46">IF(F322&gt;22,1,0)</f>
        <v>0</v>
      </c>
      <c r="E322">
        <v>2</v>
      </c>
      <c r="F322">
        <v>20</v>
      </c>
      <c r="G322">
        <v>1</v>
      </c>
      <c r="H322">
        <v>1</v>
      </c>
      <c r="I322">
        <v>1</v>
      </c>
      <c r="J322">
        <f t="shared" ref="J322:J385" si="47">IF(E322=3,1,0)</f>
        <v>0</v>
      </c>
      <c r="K322">
        <f t="shared" ref="K322:K385" si="48">IF(E322=4,1,0)</f>
        <v>0</v>
      </c>
      <c r="L322">
        <v>1</v>
      </c>
      <c r="M322">
        <f t="shared" ref="M322:M385" si="49">T322+U322</f>
        <v>24.4</v>
      </c>
      <c r="N322">
        <v>51</v>
      </c>
      <c r="O322">
        <f t="shared" ref="O322:O385" si="50">IF(W322="CTE",1,0)</f>
        <v>1</v>
      </c>
      <c r="P322">
        <f t="shared" ref="P322:P385" si="51">IF(AA322&gt;0,1,0)</f>
        <v>1</v>
      </c>
      <c r="Q322">
        <f t="shared" ref="Q322:Q385" si="52">IF(P322&gt;0,SUM(X322:Z322)/AA322,0)</f>
        <v>26.666666666666668</v>
      </c>
      <c r="R322">
        <v>52500</v>
      </c>
      <c r="S322">
        <v>39.700000000000003</v>
      </c>
      <c r="T322">
        <v>8.9</v>
      </c>
      <c r="U322">
        <v>15.5</v>
      </c>
      <c r="V322">
        <v>0</v>
      </c>
      <c r="W322" t="s">
        <v>5</v>
      </c>
      <c r="X322">
        <v>24</v>
      </c>
      <c r="Y322">
        <v>27</v>
      </c>
      <c r="Z322">
        <v>29</v>
      </c>
      <c r="AA322">
        <f t="shared" ref="AA322:AA385" si="53">COUNTIF(X322:Z322,"&gt;0")</f>
        <v>3</v>
      </c>
    </row>
    <row r="323" spans="1:27" x14ac:dyDescent="0.25">
      <c r="A323">
        <v>322</v>
      </c>
      <c r="B323">
        <v>3.19143</v>
      </c>
      <c r="C323">
        <f t="shared" si="45"/>
        <v>0</v>
      </c>
      <c r="D323">
        <f t="shared" si="46"/>
        <v>0</v>
      </c>
      <c r="E323">
        <v>2</v>
      </c>
      <c r="F323">
        <v>18</v>
      </c>
      <c r="G323">
        <v>1</v>
      </c>
      <c r="H323">
        <v>0</v>
      </c>
      <c r="I323">
        <v>0</v>
      </c>
      <c r="J323">
        <f t="shared" si="47"/>
        <v>0</v>
      </c>
      <c r="K323">
        <f t="shared" si="48"/>
        <v>0</v>
      </c>
      <c r="L323">
        <v>1</v>
      </c>
      <c r="M323">
        <f t="shared" si="49"/>
        <v>25.5</v>
      </c>
      <c r="N323">
        <v>14</v>
      </c>
      <c r="O323">
        <f t="shared" si="50"/>
        <v>0</v>
      </c>
      <c r="P323">
        <f t="shared" si="51"/>
        <v>1</v>
      </c>
      <c r="Q323">
        <f t="shared" si="52"/>
        <v>14</v>
      </c>
      <c r="R323">
        <v>61278</v>
      </c>
      <c r="S323">
        <v>34.9</v>
      </c>
      <c r="T323">
        <v>7.8</v>
      </c>
      <c r="U323">
        <v>17.7</v>
      </c>
      <c r="V323">
        <v>0</v>
      </c>
      <c r="W323" t="s">
        <v>7</v>
      </c>
      <c r="X323">
        <v>17</v>
      </c>
      <c r="Y323">
        <v>11</v>
      </c>
      <c r="Z323">
        <v>14</v>
      </c>
      <c r="AA323">
        <f t="shared" si="53"/>
        <v>3</v>
      </c>
    </row>
    <row r="324" spans="1:27" x14ac:dyDescent="0.25">
      <c r="A324">
        <v>323</v>
      </c>
      <c r="B324">
        <v>1.4319999999999999</v>
      </c>
      <c r="C324">
        <f t="shared" si="45"/>
        <v>1</v>
      </c>
      <c r="D324">
        <f t="shared" si="46"/>
        <v>0</v>
      </c>
      <c r="E324">
        <v>2</v>
      </c>
      <c r="F324">
        <v>18</v>
      </c>
      <c r="G324">
        <v>0</v>
      </c>
      <c r="H324">
        <v>0</v>
      </c>
      <c r="I324">
        <v>1</v>
      </c>
      <c r="J324">
        <f t="shared" si="47"/>
        <v>0</v>
      </c>
      <c r="K324">
        <f t="shared" si="48"/>
        <v>0</v>
      </c>
      <c r="L324">
        <v>1</v>
      </c>
      <c r="M324">
        <f t="shared" si="49"/>
        <v>13</v>
      </c>
      <c r="N324">
        <v>10</v>
      </c>
      <c r="O324">
        <f t="shared" si="50"/>
        <v>1</v>
      </c>
      <c r="P324">
        <f t="shared" si="51"/>
        <v>1</v>
      </c>
      <c r="Q324">
        <f t="shared" si="52"/>
        <v>18.333333333333332</v>
      </c>
      <c r="R324">
        <v>40316</v>
      </c>
      <c r="S324">
        <v>44.3</v>
      </c>
      <c r="T324">
        <v>5.3</v>
      </c>
      <c r="U324">
        <v>7.7</v>
      </c>
      <c r="V324">
        <v>0</v>
      </c>
      <c r="W324" t="s">
        <v>5</v>
      </c>
      <c r="X324">
        <v>19</v>
      </c>
      <c r="Y324">
        <v>16</v>
      </c>
      <c r="Z324">
        <v>20</v>
      </c>
      <c r="AA324">
        <f t="shared" si="53"/>
        <v>3</v>
      </c>
    </row>
    <row r="325" spans="1:27" x14ac:dyDescent="0.25">
      <c r="A325">
        <v>324</v>
      </c>
      <c r="B325">
        <v>3.165</v>
      </c>
      <c r="C325">
        <f t="shared" si="45"/>
        <v>0</v>
      </c>
      <c r="D325">
        <f t="shared" si="46"/>
        <v>1</v>
      </c>
      <c r="E325">
        <v>2</v>
      </c>
      <c r="F325">
        <v>23</v>
      </c>
      <c r="G325">
        <v>0</v>
      </c>
      <c r="H325">
        <v>1</v>
      </c>
      <c r="I325">
        <v>0</v>
      </c>
      <c r="J325">
        <f t="shared" si="47"/>
        <v>0</v>
      </c>
      <c r="K325">
        <f t="shared" si="48"/>
        <v>0</v>
      </c>
      <c r="L325">
        <v>1</v>
      </c>
      <c r="M325">
        <f t="shared" si="49"/>
        <v>29.8</v>
      </c>
      <c r="N325">
        <v>6</v>
      </c>
      <c r="O325">
        <f t="shared" si="50"/>
        <v>1</v>
      </c>
      <c r="P325">
        <f t="shared" si="51"/>
        <v>1</v>
      </c>
      <c r="Q325">
        <f t="shared" si="52"/>
        <v>15</v>
      </c>
      <c r="R325">
        <v>51587</v>
      </c>
      <c r="S325">
        <v>33.9</v>
      </c>
      <c r="T325">
        <v>11.2</v>
      </c>
      <c r="U325">
        <v>18.600000000000001</v>
      </c>
      <c r="V325">
        <v>0</v>
      </c>
      <c r="W325" t="s">
        <v>5</v>
      </c>
      <c r="X325">
        <v>12</v>
      </c>
      <c r="Y325">
        <v>16</v>
      </c>
      <c r="Z325">
        <v>17</v>
      </c>
      <c r="AA325">
        <f t="shared" si="53"/>
        <v>3</v>
      </c>
    </row>
    <row r="326" spans="1:27" x14ac:dyDescent="0.25">
      <c r="A326">
        <v>325</v>
      </c>
      <c r="B326">
        <v>2</v>
      </c>
      <c r="C326">
        <f t="shared" si="45"/>
        <v>0</v>
      </c>
      <c r="D326">
        <f t="shared" si="46"/>
        <v>1</v>
      </c>
      <c r="E326">
        <v>3</v>
      </c>
      <c r="F326">
        <v>27</v>
      </c>
      <c r="G326">
        <v>0</v>
      </c>
      <c r="H326">
        <v>1</v>
      </c>
      <c r="I326">
        <v>0</v>
      </c>
      <c r="J326">
        <f t="shared" si="47"/>
        <v>1</v>
      </c>
      <c r="K326">
        <f t="shared" si="48"/>
        <v>0</v>
      </c>
      <c r="L326">
        <v>1</v>
      </c>
      <c r="M326">
        <f t="shared" si="49"/>
        <v>23.2</v>
      </c>
      <c r="N326">
        <v>6</v>
      </c>
      <c r="O326">
        <f t="shared" si="50"/>
        <v>1</v>
      </c>
      <c r="P326">
        <f t="shared" si="51"/>
        <v>0</v>
      </c>
      <c r="Q326">
        <f t="shared" si="52"/>
        <v>0</v>
      </c>
      <c r="R326">
        <v>39966</v>
      </c>
      <c r="S326">
        <v>37.5</v>
      </c>
      <c r="T326">
        <v>8.6999999999999993</v>
      </c>
      <c r="U326">
        <v>14.5</v>
      </c>
      <c r="V326">
        <v>0</v>
      </c>
      <c r="W326" t="s">
        <v>5</v>
      </c>
      <c r="X326">
        <v>0</v>
      </c>
      <c r="Y326">
        <v>0</v>
      </c>
      <c r="Z326">
        <v>0</v>
      </c>
      <c r="AA326">
        <f t="shared" si="53"/>
        <v>0</v>
      </c>
    </row>
    <row r="327" spans="1:27" x14ac:dyDescent="0.25">
      <c r="A327">
        <v>326</v>
      </c>
      <c r="B327">
        <v>3.63944</v>
      </c>
      <c r="C327">
        <f t="shared" si="45"/>
        <v>0</v>
      </c>
      <c r="D327">
        <f t="shared" si="46"/>
        <v>0</v>
      </c>
      <c r="E327">
        <v>2</v>
      </c>
      <c r="F327">
        <v>18</v>
      </c>
      <c r="G327">
        <v>1</v>
      </c>
      <c r="H327">
        <v>1</v>
      </c>
      <c r="I327">
        <v>1</v>
      </c>
      <c r="J327">
        <f t="shared" si="47"/>
        <v>0</v>
      </c>
      <c r="K327">
        <f t="shared" si="48"/>
        <v>0</v>
      </c>
      <c r="L327">
        <v>1</v>
      </c>
      <c r="M327">
        <f t="shared" si="49"/>
        <v>34.799999999999997</v>
      </c>
      <c r="N327">
        <v>37</v>
      </c>
      <c r="O327">
        <f t="shared" si="50"/>
        <v>1</v>
      </c>
      <c r="P327">
        <f t="shared" si="51"/>
        <v>1</v>
      </c>
      <c r="Q327">
        <f t="shared" si="52"/>
        <v>20</v>
      </c>
      <c r="R327">
        <v>37511</v>
      </c>
      <c r="S327">
        <v>15.1</v>
      </c>
      <c r="T327">
        <v>6.1</v>
      </c>
      <c r="U327">
        <v>28.7</v>
      </c>
      <c r="V327">
        <v>0</v>
      </c>
      <c r="W327" t="s">
        <v>5</v>
      </c>
      <c r="X327">
        <v>20</v>
      </c>
      <c r="Y327">
        <v>22</v>
      </c>
      <c r="Z327">
        <v>18</v>
      </c>
      <c r="AA327">
        <f t="shared" si="53"/>
        <v>3</v>
      </c>
    </row>
    <row r="328" spans="1:27" x14ac:dyDescent="0.25">
      <c r="A328">
        <v>327</v>
      </c>
      <c r="B328">
        <v>2.165</v>
      </c>
      <c r="C328">
        <f t="shared" si="45"/>
        <v>0</v>
      </c>
      <c r="D328">
        <f t="shared" si="46"/>
        <v>1</v>
      </c>
      <c r="E328">
        <v>2</v>
      </c>
      <c r="F328">
        <v>51</v>
      </c>
      <c r="G328">
        <v>0</v>
      </c>
      <c r="H328">
        <v>1</v>
      </c>
      <c r="I328">
        <v>1</v>
      </c>
      <c r="J328">
        <f t="shared" si="47"/>
        <v>0</v>
      </c>
      <c r="K328">
        <f t="shared" si="48"/>
        <v>0</v>
      </c>
      <c r="L328">
        <v>1</v>
      </c>
      <c r="M328">
        <f t="shared" si="49"/>
        <v>31.799999999999997</v>
      </c>
      <c r="N328">
        <v>8</v>
      </c>
      <c r="O328">
        <f t="shared" si="50"/>
        <v>0</v>
      </c>
      <c r="P328">
        <f t="shared" si="51"/>
        <v>1</v>
      </c>
      <c r="Q328">
        <f t="shared" si="52"/>
        <v>15</v>
      </c>
      <c r="R328">
        <v>46095</v>
      </c>
      <c r="S328">
        <v>26.7</v>
      </c>
      <c r="T328">
        <v>7.9</v>
      </c>
      <c r="U328">
        <v>23.9</v>
      </c>
      <c r="V328">
        <v>0</v>
      </c>
      <c r="W328" t="s">
        <v>7</v>
      </c>
      <c r="X328">
        <v>15</v>
      </c>
      <c r="Y328">
        <v>11</v>
      </c>
      <c r="Z328">
        <v>19</v>
      </c>
      <c r="AA328">
        <f t="shared" si="53"/>
        <v>3</v>
      </c>
    </row>
    <row r="329" spans="1:27" x14ac:dyDescent="0.25">
      <c r="A329">
        <v>328</v>
      </c>
      <c r="B329">
        <v>1.6666700000000001</v>
      </c>
      <c r="C329">
        <f t="shared" si="45"/>
        <v>1</v>
      </c>
      <c r="D329">
        <f t="shared" si="46"/>
        <v>0</v>
      </c>
      <c r="E329">
        <v>2</v>
      </c>
      <c r="F329">
        <v>21</v>
      </c>
      <c r="G329">
        <v>1</v>
      </c>
      <c r="H329">
        <v>0</v>
      </c>
      <c r="I329">
        <v>1</v>
      </c>
      <c r="J329">
        <f t="shared" si="47"/>
        <v>0</v>
      </c>
      <c r="K329">
        <f t="shared" si="48"/>
        <v>0</v>
      </c>
      <c r="L329">
        <v>1</v>
      </c>
      <c r="M329">
        <f t="shared" si="49"/>
        <v>40</v>
      </c>
      <c r="N329">
        <v>6</v>
      </c>
      <c r="O329">
        <f t="shared" si="50"/>
        <v>0</v>
      </c>
      <c r="P329">
        <f t="shared" si="51"/>
        <v>0</v>
      </c>
      <c r="Q329">
        <f t="shared" si="52"/>
        <v>0</v>
      </c>
      <c r="R329">
        <v>54629</v>
      </c>
      <c r="S329">
        <v>20.5</v>
      </c>
      <c r="T329">
        <v>8</v>
      </c>
      <c r="U329">
        <v>32</v>
      </c>
      <c r="V329">
        <v>0</v>
      </c>
      <c r="W329" t="s">
        <v>7</v>
      </c>
      <c r="X329">
        <v>0</v>
      </c>
      <c r="Y329">
        <v>0</v>
      </c>
      <c r="Z329">
        <v>0</v>
      </c>
      <c r="AA329">
        <f t="shared" si="53"/>
        <v>0</v>
      </c>
    </row>
    <row r="330" spans="1:27" x14ac:dyDescent="0.25">
      <c r="A330">
        <v>329</v>
      </c>
      <c r="B330">
        <v>3.1309100000000001</v>
      </c>
      <c r="C330">
        <f t="shared" si="45"/>
        <v>0</v>
      </c>
      <c r="D330">
        <f t="shared" si="46"/>
        <v>1</v>
      </c>
      <c r="E330">
        <v>2</v>
      </c>
      <c r="F330">
        <v>24</v>
      </c>
      <c r="G330">
        <v>1</v>
      </c>
      <c r="H330">
        <v>0</v>
      </c>
      <c r="I330">
        <v>1</v>
      </c>
      <c r="J330">
        <f t="shared" si="47"/>
        <v>0</v>
      </c>
      <c r="K330">
        <f t="shared" si="48"/>
        <v>0</v>
      </c>
      <c r="L330">
        <v>1</v>
      </c>
      <c r="M330">
        <f t="shared" si="49"/>
        <v>45.3</v>
      </c>
      <c r="N330">
        <v>66</v>
      </c>
      <c r="O330">
        <f t="shared" si="50"/>
        <v>0</v>
      </c>
      <c r="P330">
        <f t="shared" si="51"/>
        <v>1</v>
      </c>
      <c r="Q330">
        <f t="shared" si="52"/>
        <v>20.666666666666668</v>
      </c>
      <c r="R330">
        <v>54410</v>
      </c>
      <c r="S330">
        <v>13.8</v>
      </c>
      <c r="T330">
        <v>6.9</v>
      </c>
      <c r="U330">
        <v>38.4</v>
      </c>
      <c r="V330">
        <v>0</v>
      </c>
      <c r="W330" t="s">
        <v>7</v>
      </c>
      <c r="X330">
        <v>18</v>
      </c>
      <c r="Y330">
        <v>25</v>
      </c>
      <c r="Z330">
        <v>19</v>
      </c>
      <c r="AA330">
        <f t="shared" si="53"/>
        <v>3</v>
      </c>
    </row>
    <row r="331" spans="1:27" x14ac:dyDescent="0.25">
      <c r="A331">
        <v>330</v>
      </c>
      <c r="B331">
        <v>3.6235499999999998</v>
      </c>
      <c r="C331">
        <f t="shared" si="45"/>
        <v>0</v>
      </c>
      <c r="D331">
        <f t="shared" si="46"/>
        <v>0</v>
      </c>
      <c r="E331">
        <v>2</v>
      </c>
      <c r="F331">
        <v>19</v>
      </c>
      <c r="G331">
        <v>0</v>
      </c>
      <c r="H331">
        <v>1</v>
      </c>
      <c r="I331">
        <v>1</v>
      </c>
      <c r="J331">
        <f t="shared" si="47"/>
        <v>0</v>
      </c>
      <c r="K331">
        <f t="shared" si="48"/>
        <v>0</v>
      </c>
      <c r="L331">
        <v>1</v>
      </c>
      <c r="M331">
        <f t="shared" si="49"/>
        <v>29.3</v>
      </c>
      <c r="N331">
        <v>31</v>
      </c>
      <c r="O331">
        <f t="shared" si="50"/>
        <v>0</v>
      </c>
      <c r="P331">
        <f t="shared" si="51"/>
        <v>1</v>
      </c>
      <c r="Q331">
        <f t="shared" si="52"/>
        <v>21</v>
      </c>
      <c r="R331">
        <v>55505</v>
      </c>
      <c r="S331">
        <v>36.9</v>
      </c>
      <c r="T331">
        <v>9</v>
      </c>
      <c r="U331">
        <v>20.3</v>
      </c>
      <c r="V331">
        <v>0</v>
      </c>
      <c r="W331" t="s">
        <v>7</v>
      </c>
      <c r="X331">
        <v>22</v>
      </c>
      <c r="Y331">
        <v>19</v>
      </c>
      <c r="Z331">
        <v>22</v>
      </c>
      <c r="AA331">
        <f t="shared" si="53"/>
        <v>3</v>
      </c>
    </row>
    <row r="332" spans="1:27" x14ac:dyDescent="0.25">
      <c r="A332">
        <v>331</v>
      </c>
      <c r="B332">
        <v>3</v>
      </c>
      <c r="C332">
        <f t="shared" si="45"/>
        <v>0</v>
      </c>
      <c r="D332">
        <f t="shared" si="46"/>
        <v>0</v>
      </c>
      <c r="E332">
        <v>2</v>
      </c>
      <c r="F332">
        <v>21</v>
      </c>
      <c r="G332">
        <v>1</v>
      </c>
      <c r="H332">
        <v>1</v>
      </c>
      <c r="I332">
        <v>0</v>
      </c>
      <c r="J332">
        <f t="shared" si="47"/>
        <v>0</v>
      </c>
      <c r="K332">
        <f t="shared" si="48"/>
        <v>0</v>
      </c>
      <c r="L332">
        <v>1</v>
      </c>
      <c r="M332">
        <f t="shared" si="49"/>
        <v>40</v>
      </c>
      <c r="N332">
        <v>9</v>
      </c>
      <c r="O332">
        <f t="shared" si="50"/>
        <v>0</v>
      </c>
      <c r="P332">
        <f t="shared" si="51"/>
        <v>0</v>
      </c>
      <c r="Q332">
        <f t="shared" si="52"/>
        <v>0</v>
      </c>
      <c r="R332">
        <v>54629</v>
      </c>
      <c r="S332">
        <v>20.5</v>
      </c>
      <c r="T332">
        <v>8</v>
      </c>
      <c r="U332">
        <v>32</v>
      </c>
      <c r="V332">
        <v>44</v>
      </c>
      <c r="W332" t="s">
        <v>7</v>
      </c>
      <c r="X332">
        <v>0</v>
      </c>
      <c r="Y332">
        <v>0</v>
      </c>
      <c r="Z332">
        <v>0</v>
      </c>
      <c r="AA332">
        <f t="shared" si="53"/>
        <v>0</v>
      </c>
    </row>
    <row r="333" spans="1:27" x14ac:dyDescent="0.25">
      <c r="A333">
        <v>332</v>
      </c>
      <c r="B333">
        <v>1.98871</v>
      </c>
      <c r="C333">
        <f t="shared" si="45"/>
        <v>1</v>
      </c>
      <c r="D333">
        <f t="shared" si="46"/>
        <v>1</v>
      </c>
      <c r="E333">
        <v>3</v>
      </c>
      <c r="F333">
        <v>24</v>
      </c>
      <c r="G333">
        <v>1</v>
      </c>
      <c r="H333">
        <v>1</v>
      </c>
      <c r="I333">
        <v>1</v>
      </c>
      <c r="J333">
        <f t="shared" si="47"/>
        <v>1</v>
      </c>
      <c r="K333">
        <f t="shared" si="48"/>
        <v>0</v>
      </c>
      <c r="L333">
        <v>1</v>
      </c>
      <c r="M333">
        <f t="shared" si="49"/>
        <v>36.9</v>
      </c>
      <c r="N333">
        <v>31</v>
      </c>
      <c r="O333">
        <f t="shared" si="50"/>
        <v>0</v>
      </c>
      <c r="P333">
        <f t="shared" si="51"/>
        <v>1</v>
      </c>
      <c r="Q333">
        <f t="shared" si="52"/>
        <v>22.333333333333332</v>
      </c>
      <c r="R333">
        <v>37289</v>
      </c>
      <c r="S333">
        <v>10.6</v>
      </c>
      <c r="T333">
        <v>5.4</v>
      </c>
      <c r="U333">
        <v>31.5</v>
      </c>
      <c r="V333">
        <v>45</v>
      </c>
      <c r="W333" t="s">
        <v>7</v>
      </c>
      <c r="X333">
        <v>23</v>
      </c>
      <c r="Y333">
        <v>21</v>
      </c>
      <c r="Z333">
        <v>23</v>
      </c>
      <c r="AA333">
        <f t="shared" si="53"/>
        <v>3</v>
      </c>
    </row>
    <row r="334" spans="1:27" x14ac:dyDescent="0.25">
      <c r="A334">
        <v>333</v>
      </c>
      <c r="B334">
        <v>2.8476900000000001</v>
      </c>
      <c r="C334">
        <f t="shared" si="45"/>
        <v>0</v>
      </c>
      <c r="D334">
        <f t="shared" si="46"/>
        <v>1</v>
      </c>
      <c r="E334">
        <v>2</v>
      </c>
      <c r="F334">
        <v>33</v>
      </c>
      <c r="G334">
        <v>0</v>
      </c>
      <c r="H334">
        <v>1</v>
      </c>
      <c r="I334">
        <v>0</v>
      </c>
      <c r="J334">
        <f t="shared" si="47"/>
        <v>0</v>
      </c>
      <c r="K334">
        <f t="shared" si="48"/>
        <v>0</v>
      </c>
      <c r="L334">
        <v>0</v>
      </c>
      <c r="M334">
        <f t="shared" si="49"/>
        <v>13.2</v>
      </c>
      <c r="N334">
        <v>13</v>
      </c>
      <c r="O334">
        <f t="shared" si="50"/>
        <v>1</v>
      </c>
      <c r="P334">
        <f t="shared" si="51"/>
        <v>1</v>
      </c>
      <c r="Q334">
        <f t="shared" si="52"/>
        <v>19</v>
      </c>
      <c r="R334">
        <v>32129</v>
      </c>
      <c r="S334">
        <v>37.6</v>
      </c>
      <c r="T334">
        <v>5</v>
      </c>
      <c r="U334">
        <v>8.1999999999999993</v>
      </c>
      <c r="V334">
        <v>0</v>
      </c>
      <c r="W334" t="s">
        <v>5</v>
      </c>
      <c r="X334">
        <v>14</v>
      </c>
      <c r="Y334">
        <v>22</v>
      </c>
      <c r="Z334">
        <v>21</v>
      </c>
      <c r="AA334">
        <f t="shared" si="53"/>
        <v>3</v>
      </c>
    </row>
    <row r="335" spans="1:27" x14ac:dyDescent="0.25">
      <c r="A335">
        <v>334</v>
      </c>
      <c r="B335">
        <v>4</v>
      </c>
      <c r="C335">
        <f t="shared" si="45"/>
        <v>0</v>
      </c>
      <c r="D335">
        <f t="shared" si="46"/>
        <v>1</v>
      </c>
      <c r="E335">
        <v>2</v>
      </c>
      <c r="F335">
        <v>48</v>
      </c>
      <c r="G335">
        <v>0</v>
      </c>
      <c r="H335">
        <v>0</v>
      </c>
      <c r="I335">
        <v>1</v>
      </c>
      <c r="J335">
        <f t="shared" si="47"/>
        <v>0</v>
      </c>
      <c r="K335">
        <f t="shared" si="48"/>
        <v>0</v>
      </c>
      <c r="L335">
        <v>0</v>
      </c>
      <c r="M335">
        <f t="shared" si="49"/>
        <v>23.4</v>
      </c>
      <c r="N335">
        <v>26</v>
      </c>
      <c r="O335">
        <f t="shared" si="50"/>
        <v>0</v>
      </c>
      <c r="P335">
        <f t="shared" si="51"/>
        <v>0</v>
      </c>
      <c r="Q335">
        <f t="shared" si="52"/>
        <v>0</v>
      </c>
      <c r="R335">
        <v>40078</v>
      </c>
      <c r="S335">
        <v>36.799999999999997</v>
      </c>
      <c r="T335">
        <v>8.5</v>
      </c>
      <c r="U335">
        <v>14.9</v>
      </c>
      <c r="V335">
        <v>0</v>
      </c>
      <c r="W335" t="s">
        <v>7</v>
      </c>
      <c r="X335">
        <v>0</v>
      </c>
      <c r="Y335">
        <v>0</v>
      </c>
      <c r="Z335">
        <v>0</v>
      </c>
      <c r="AA335">
        <f t="shared" si="53"/>
        <v>0</v>
      </c>
    </row>
    <row r="336" spans="1:27" x14ac:dyDescent="0.25">
      <c r="A336">
        <v>335</v>
      </c>
      <c r="B336">
        <v>3.5714299999999999</v>
      </c>
      <c r="C336">
        <f t="shared" si="45"/>
        <v>0</v>
      </c>
      <c r="D336">
        <f t="shared" si="46"/>
        <v>0</v>
      </c>
      <c r="E336">
        <v>4</v>
      </c>
      <c r="F336">
        <v>18</v>
      </c>
      <c r="G336">
        <v>1</v>
      </c>
      <c r="H336">
        <v>1</v>
      </c>
      <c r="I336">
        <v>0</v>
      </c>
      <c r="J336">
        <f t="shared" si="47"/>
        <v>0</v>
      </c>
      <c r="K336">
        <f t="shared" si="48"/>
        <v>1</v>
      </c>
      <c r="L336">
        <v>1</v>
      </c>
      <c r="M336">
        <f t="shared" si="49"/>
        <v>38.099999999999994</v>
      </c>
      <c r="N336">
        <v>14</v>
      </c>
      <c r="O336">
        <f t="shared" si="50"/>
        <v>0</v>
      </c>
      <c r="P336">
        <f t="shared" si="51"/>
        <v>1</v>
      </c>
      <c r="Q336">
        <f t="shared" si="52"/>
        <v>13.333333333333334</v>
      </c>
      <c r="R336">
        <v>56977</v>
      </c>
      <c r="S336">
        <v>22.9</v>
      </c>
      <c r="T336">
        <v>10.199999999999999</v>
      </c>
      <c r="U336">
        <v>27.9</v>
      </c>
      <c r="V336">
        <v>0</v>
      </c>
      <c r="W336" t="s">
        <v>7</v>
      </c>
      <c r="X336">
        <v>13</v>
      </c>
      <c r="Y336">
        <v>14</v>
      </c>
      <c r="Z336">
        <v>13</v>
      </c>
      <c r="AA336">
        <f t="shared" si="53"/>
        <v>3</v>
      </c>
    </row>
    <row r="337" spans="1:27" x14ac:dyDescent="0.25">
      <c r="A337">
        <v>336</v>
      </c>
      <c r="B337">
        <v>3.67</v>
      </c>
      <c r="C337">
        <f t="shared" si="45"/>
        <v>0</v>
      </c>
      <c r="D337">
        <f t="shared" si="46"/>
        <v>0</v>
      </c>
      <c r="E337">
        <v>2</v>
      </c>
      <c r="F337">
        <v>19</v>
      </c>
      <c r="G337">
        <v>1</v>
      </c>
      <c r="H337">
        <v>0</v>
      </c>
      <c r="I337">
        <v>0</v>
      </c>
      <c r="J337">
        <f t="shared" si="47"/>
        <v>0</v>
      </c>
      <c r="K337">
        <f t="shared" si="48"/>
        <v>0</v>
      </c>
      <c r="L337">
        <v>1</v>
      </c>
      <c r="M337">
        <f t="shared" si="49"/>
        <v>40</v>
      </c>
      <c r="N337">
        <v>3</v>
      </c>
      <c r="O337">
        <f t="shared" si="50"/>
        <v>0</v>
      </c>
      <c r="P337">
        <f t="shared" si="51"/>
        <v>0</v>
      </c>
      <c r="Q337">
        <f t="shared" si="52"/>
        <v>0</v>
      </c>
      <c r="R337">
        <v>54629</v>
      </c>
      <c r="S337">
        <v>20.5</v>
      </c>
      <c r="T337">
        <v>8</v>
      </c>
      <c r="U337">
        <v>32</v>
      </c>
      <c r="V337">
        <v>0</v>
      </c>
      <c r="W337" t="s">
        <v>7</v>
      </c>
      <c r="X337">
        <v>0</v>
      </c>
      <c r="Y337">
        <v>0</v>
      </c>
      <c r="Z337">
        <v>0</v>
      </c>
      <c r="AA337">
        <f t="shared" si="53"/>
        <v>0</v>
      </c>
    </row>
    <row r="338" spans="1:27" x14ac:dyDescent="0.25">
      <c r="A338">
        <v>337</v>
      </c>
      <c r="B338">
        <v>2.4990600000000001</v>
      </c>
      <c r="C338">
        <f t="shared" si="45"/>
        <v>0</v>
      </c>
      <c r="D338">
        <f t="shared" si="46"/>
        <v>1</v>
      </c>
      <c r="E338">
        <v>3</v>
      </c>
      <c r="F338">
        <v>30</v>
      </c>
      <c r="G338">
        <v>1</v>
      </c>
      <c r="H338">
        <v>1</v>
      </c>
      <c r="I338">
        <v>0</v>
      </c>
      <c r="J338">
        <f t="shared" si="47"/>
        <v>1</v>
      </c>
      <c r="K338">
        <f t="shared" si="48"/>
        <v>0</v>
      </c>
      <c r="L338">
        <v>1</v>
      </c>
      <c r="M338">
        <f t="shared" si="49"/>
        <v>44.8</v>
      </c>
      <c r="N338">
        <v>32</v>
      </c>
      <c r="O338">
        <f t="shared" si="50"/>
        <v>1</v>
      </c>
      <c r="P338">
        <f t="shared" si="51"/>
        <v>1</v>
      </c>
      <c r="Q338">
        <f t="shared" si="52"/>
        <v>14.666666666666666</v>
      </c>
      <c r="R338">
        <v>74742</v>
      </c>
      <c r="S338">
        <v>17.100000000000001</v>
      </c>
      <c r="T338">
        <v>5.9</v>
      </c>
      <c r="U338">
        <v>38.9</v>
      </c>
      <c r="V338">
        <v>0</v>
      </c>
      <c r="W338" t="s">
        <v>5</v>
      </c>
      <c r="X338">
        <v>16</v>
      </c>
      <c r="Y338">
        <v>14</v>
      </c>
      <c r="Z338">
        <v>14</v>
      </c>
      <c r="AA338">
        <f t="shared" si="53"/>
        <v>3</v>
      </c>
    </row>
    <row r="339" spans="1:27" x14ac:dyDescent="0.25">
      <c r="A339">
        <v>338</v>
      </c>
      <c r="B339">
        <v>1</v>
      </c>
      <c r="C339">
        <f t="shared" si="45"/>
        <v>1</v>
      </c>
      <c r="D339">
        <f t="shared" si="46"/>
        <v>0</v>
      </c>
      <c r="E339">
        <v>2</v>
      </c>
      <c r="F339">
        <v>22</v>
      </c>
      <c r="G339">
        <v>1</v>
      </c>
      <c r="H339">
        <v>0</v>
      </c>
      <c r="I339">
        <v>1</v>
      </c>
      <c r="J339">
        <f t="shared" si="47"/>
        <v>0</v>
      </c>
      <c r="K339">
        <f t="shared" si="48"/>
        <v>0</v>
      </c>
      <c r="L339">
        <v>1</v>
      </c>
      <c r="M339">
        <f t="shared" si="49"/>
        <v>41.4</v>
      </c>
      <c r="N339">
        <v>3</v>
      </c>
      <c r="O339">
        <f t="shared" si="50"/>
        <v>0</v>
      </c>
      <c r="P339">
        <f t="shared" si="51"/>
        <v>1</v>
      </c>
      <c r="Q339">
        <f t="shared" si="52"/>
        <v>22</v>
      </c>
      <c r="R339">
        <v>76309</v>
      </c>
      <c r="S339">
        <v>19.5</v>
      </c>
      <c r="T339">
        <v>7</v>
      </c>
      <c r="U339">
        <v>34.4</v>
      </c>
      <c r="V339">
        <v>0</v>
      </c>
      <c r="W339" t="s">
        <v>7</v>
      </c>
      <c r="X339">
        <v>19</v>
      </c>
      <c r="Y339">
        <v>16</v>
      </c>
      <c r="Z339">
        <v>31</v>
      </c>
      <c r="AA339">
        <f t="shared" si="53"/>
        <v>3</v>
      </c>
    </row>
    <row r="340" spans="1:27" x14ac:dyDescent="0.25">
      <c r="A340">
        <v>339</v>
      </c>
      <c r="B340">
        <v>2.9305300000000001</v>
      </c>
      <c r="C340">
        <f t="shared" si="45"/>
        <v>0</v>
      </c>
      <c r="D340">
        <f t="shared" si="46"/>
        <v>1</v>
      </c>
      <c r="E340">
        <v>3</v>
      </c>
      <c r="F340">
        <v>43</v>
      </c>
      <c r="G340">
        <v>0</v>
      </c>
      <c r="H340">
        <v>1</v>
      </c>
      <c r="I340">
        <v>1</v>
      </c>
      <c r="J340">
        <f t="shared" si="47"/>
        <v>1</v>
      </c>
      <c r="K340">
        <f t="shared" si="48"/>
        <v>0</v>
      </c>
      <c r="L340">
        <v>0</v>
      </c>
      <c r="M340">
        <f t="shared" si="49"/>
        <v>13.2</v>
      </c>
      <c r="N340">
        <v>57</v>
      </c>
      <c r="O340">
        <f t="shared" si="50"/>
        <v>1</v>
      </c>
      <c r="P340">
        <f t="shared" si="51"/>
        <v>0</v>
      </c>
      <c r="Q340">
        <f t="shared" si="52"/>
        <v>0</v>
      </c>
      <c r="R340">
        <v>24208</v>
      </c>
      <c r="S340">
        <v>30.4</v>
      </c>
      <c r="T340">
        <v>3.8</v>
      </c>
      <c r="U340">
        <v>9.4</v>
      </c>
      <c r="V340">
        <v>0</v>
      </c>
      <c r="W340" t="s">
        <v>5</v>
      </c>
      <c r="X340">
        <v>0</v>
      </c>
      <c r="Y340">
        <v>0</v>
      </c>
      <c r="Z340">
        <v>0</v>
      </c>
      <c r="AA340">
        <f t="shared" si="53"/>
        <v>0</v>
      </c>
    </row>
    <row r="341" spans="1:27" x14ac:dyDescent="0.25">
      <c r="A341">
        <v>340</v>
      </c>
      <c r="B341">
        <v>2.71</v>
      </c>
      <c r="C341">
        <f t="shared" si="45"/>
        <v>0</v>
      </c>
      <c r="D341">
        <f t="shared" si="46"/>
        <v>0</v>
      </c>
      <c r="E341">
        <v>2</v>
      </c>
      <c r="F341">
        <v>19</v>
      </c>
      <c r="G341">
        <v>1</v>
      </c>
      <c r="H341">
        <v>1</v>
      </c>
      <c r="I341">
        <v>1</v>
      </c>
      <c r="J341">
        <f t="shared" si="47"/>
        <v>0</v>
      </c>
      <c r="K341">
        <f t="shared" si="48"/>
        <v>0</v>
      </c>
      <c r="L341">
        <v>1</v>
      </c>
      <c r="M341">
        <f t="shared" si="49"/>
        <v>17.899999999999999</v>
      </c>
      <c r="N341">
        <v>23</v>
      </c>
      <c r="O341">
        <f t="shared" si="50"/>
        <v>0</v>
      </c>
      <c r="P341">
        <f t="shared" si="51"/>
        <v>1</v>
      </c>
      <c r="Q341">
        <f t="shared" si="52"/>
        <v>22.333333333333332</v>
      </c>
      <c r="R341">
        <v>33854</v>
      </c>
      <c r="S341">
        <v>44.5</v>
      </c>
      <c r="T341">
        <v>6.8</v>
      </c>
      <c r="U341">
        <v>11.1</v>
      </c>
      <c r="V341">
        <v>0</v>
      </c>
      <c r="W341" t="s">
        <v>7</v>
      </c>
      <c r="X341">
        <v>20</v>
      </c>
      <c r="Y341">
        <v>22</v>
      </c>
      <c r="Z341">
        <v>25</v>
      </c>
      <c r="AA341">
        <f t="shared" si="53"/>
        <v>3</v>
      </c>
    </row>
    <row r="342" spans="1:27" x14ac:dyDescent="0.25">
      <c r="A342">
        <v>341</v>
      </c>
      <c r="B342">
        <v>1.665</v>
      </c>
      <c r="C342">
        <f t="shared" si="45"/>
        <v>1</v>
      </c>
      <c r="D342">
        <f t="shared" si="46"/>
        <v>0</v>
      </c>
      <c r="E342">
        <v>2</v>
      </c>
      <c r="F342">
        <v>19</v>
      </c>
      <c r="G342">
        <v>1</v>
      </c>
      <c r="H342">
        <v>1</v>
      </c>
      <c r="I342">
        <v>1</v>
      </c>
      <c r="J342">
        <f t="shared" si="47"/>
        <v>0</v>
      </c>
      <c r="K342">
        <f t="shared" si="48"/>
        <v>0</v>
      </c>
      <c r="L342">
        <v>1</v>
      </c>
      <c r="M342">
        <f t="shared" si="49"/>
        <v>38.099999999999994</v>
      </c>
      <c r="N342">
        <v>6</v>
      </c>
      <c r="O342">
        <f t="shared" si="50"/>
        <v>0</v>
      </c>
      <c r="P342">
        <f t="shared" si="51"/>
        <v>1</v>
      </c>
      <c r="Q342">
        <f t="shared" si="52"/>
        <v>18.666666666666668</v>
      </c>
      <c r="R342">
        <v>56977</v>
      </c>
      <c r="S342">
        <v>22.9</v>
      </c>
      <c r="T342">
        <v>10.199999999999999</v>
      </c>
      <c r="U342">
        <v>27.9</v>
      </c>
      <c r="V342">
        <v>8</v>
      </c>
      <c r="W342" t="s">
        <v>7</v>
      </c>
      <c r="X342">
        <v>20</v>
      </c>
      <c r="Y342">
        <v>19</v>
      </c>
      <c r="Z342">
        <v>17</v>
      </c>
      <c r="AA342">
        <f t="shared" si="53"/>
        <v>3</v>
      </c>
    </row>
    <row r="343" spans="1:27" x14ac:dyDescent="0.25">
      <c r="A343">
        <v>342</v>
      </c>
      <c r="B343">
        <v>2.5</v>
      </c>
      <c r="C343">
        <f t="shared" si="45"/>
        <v>0</v>
      </c>
      <c r="D343">
        <f t="shared" si="46"/>
        <v>0</v>
      </c>
      <c r="E343">
        <v>2</v>
      </c>
      <c r="F343">
        <v>18</v>
      </c>
      <c r="G343">
        <v>1</v>
      </c>
      <c r="H343">
        <v>1</v>
      </c>
      <c r="I343">
        <v>1</v>
      </c>
      <c r="J343">
        <f t="shared" si="47"/>
        <v>0</v>
      </c>
      <c r="K343">
        <f t="shared" si="48"/>
        <v>0</v>
      </c>
      <c r="L343">
        <v>1</v>
      </c>
      <c r="M343">
        <f t="shared" si="49"/>
        <v>44.8</v>
      </c>
      <c r="N343">
        <v>6</v>
      </c>
      <c r="O343">
        <f t="shared" si="50"/>
        <v>1</v>
      </c>
      <c r="P343">
        <f t="shared" si="51"/>
        <v>1</v>
      </c>
      <c r="Q343">
        <f t="shared" si="52"/>
        <v>22</v>
      </c>
      <c r="R343">
        <v>74742</v>
      </c>
      <c r="S343">
        <v>17.100000000000001</v>
      </c>
      <c r="T343">
        <v>5.9</v>
      </c>
      <c r="U343">
        <v>38.9</v>
      </c>
      <c r="V343">
        <v>7</v>
      </c>
      <c r="W343" t="s">
        <v>5</v>
      </c>
      <c r="X343">
        <v>21</v>
      </c>
      <c r="Y343">
        <v>23</v>
      </c>
      <c r="Z343">
        <v>22</v>
      </c>
      <c r="AA343">
        <f t="shared" si="53"/>
        <v>3</v>
      </c>
    </row>
    <row r="344" spans="1:27" x14ac:dyDescent="0.25">
      <c r="A344">
        <v>343</v>
      </c>
      <c r="B344">
        <v>3.3039100000000001</v>
      </c>
      <c r="C344">
        <f t="shared" si="45"/>
        <v>0</v>
      </c>
      <c r="D344">
        <f t="shared" si="46"/>
        <v>1</v>
      </c>
      <c r="E344">
        <v>2</v>
      </c>
      <c r="F344">
        <v>34</v>
      </c>
      <c r="G344">
        <v>0</v>
      </c>
      <c r="H344">
        <v>1</v>
      </c>
      <c r="I344">
        <v>1</v>
      </c>
      <c r="J344">
        <f t="shared" si="47"/>
        <v>0</v>
      </c>
      <c r="K344">
        <f t="shared" si="48"/>
        <v>0</v>
      </c>
      <c r="L344">
        <v>0</v>
      </c>
      <c r="M344">
        <f t="shared" si="49"/>
        <v>14.2</v>
      </c>
      <c r="N344">
        <v>23</v>
      </c>
      <c r="O344">
        <f t="shared" si="50"/>
        <v>1</v>
      </c>
      <c r="P344">
        <f t="shared" si="51"/>
        <v>0</v>
      </c>
      <c r="Q344">
        <f t="shared" si="52"/>
        <v>0</v>
      </c>
      <c r="R344">
        <v>30061</v>
      </c>
      <c r="S344">
        <v>41.6</v>
      </c>
      <c r="T344">
        <v>6</v>
      </c>
      <c r="U344">
        <v>8.1999999999999993</v>
      </c>
      <c r="V344">
        <v>0</v>
      </c>
      <c r="W344" t="s">
        <v>5</v>
      </c>
      <c r="X344">
        <v>0</v>
      </c>
      <c r="Y344">
        <v>0</v>
      </c>
      <c r="Z344">
        <v>0</v>
      </c>
      <c r="AA344">
        <f t="shared" si="53"/>
        <v>0</v>
      </c>
    </row>
    <row r="345" spans="1:27" x14ac:dyDescent="0.25">
      <c r="A345">
        <v>344</v>
      </c>
      <c r="B345">
        <v>2.1915300000000002</v>
      </c>
      <c r="C345">
        <f t="shared" si="45"/>
        <v>0</v>
      </c>
      <c r="D345">
        <f t="shared" si="46"/>
        <v>0</v>
      </c>
      <c r="E345">
        <v>4</v>
      </c>
      <c r="F345">
        <v>21</v>
      </c>
      <c r="G345">
        <v>1</v>
      </c>
      <c r="H345">
        <v>0</v>
      </c>
      <c r="I345">
        <v>1</v>
      </c>
      <c r="J345">
        <f t="shared" si="47"/>
        <v>0</v>
      </c>
      <c r="K345">
        <f t="shared" si="48"/>
        <v>1</v>
      </c>
      <c r="L345">
        <v>1</v>
      </c>
      <c r="M345">
        <f t="shared" si="49"/>
        <v>31.799999999999997</v>
      </c>
      <c r="N345">
        <v>59</v>
      </c>
      <c r="O345">
        <f t="shared" si="50"/>
        <v>1</v>
      </c>
      <c r="P345">
        <f t="shared" si="51"/>
        <v>1</v>
      </c>
      <c r="Q345">
        <f t="shared" si="52"/>
        <v>22.666666666666668</v>
      </c>
      <c r="R345">
        <v>46095</v>
      </c>
      <c r="S345">
        <v>26.7</v>
      </c>
      <c r="T345">
        <v>7.9</v>
      </c>
      <c r="U345">
        <v>23.9</v>
      </c>
      <c r="V345">
        <v>0</v>
      </c>
      <c r="W345" t="s">
        <v>5</v>
      </c>
      <c r="X345">
        <v>24</v>
      </c>
      <c r="Y345">
        <v>23</v>
      </c>
      <c r="Z345">
        <v>21</v>
      </c>
      <c r="AA345">
        <f t="shared" si="53"/>
        <v>3</v>
      </c>
    </row>
    <row r="346" spans="1:27" x14ac:dyDescent="0.25">
      <c r="A346">
        <v>345</v>
      </c>
      <c r="B346">
        <v>3.3333300000000001</v>
      </c>
      <c r="C346">
        <f t="shared" si="45"/>
        <v>0</v>
      </c>
      <c r="D346">
        <f t="shared" si="46"/>
        <v>0</v>
      </c>
      <c r="E346">
        <v>2</v>
      </c>
      <c r="F346">
        <v>20</v>
      </c>
      <c r="G346">
        <v>0</v>
      </c>
      <c r="H346">
        <v>0</v>
      </c>
      <c r="I346">
        <v>0</v>
      </c>
      <c r="J346">
        <f t="shared" si="47"/>
        <v>0</v>
      </c>
      <c r="K346">
        <f t="shared" si="48"/>
        <v>0</v>
      </c>
      <c r="L346">
        <v>1</v>
      </c>
      <c r="M346">
        <f t="shared" si="49"/>
        <v>36.9</v>
      </c>
      <c r="N346">
        <v>9</v>
      </c>
      <c r="O346">
        <f t="shared" si="50"/>
        <v>1</v>
      </c>
      <c r="P346">
        <f t="shared" si="51"/>
        <v>1</v>
      </c>
      <c r="Q346">
        <f t="shared" si="52"/>
        <v>24.666666666666668</v>
      </c>
      <c r="R346">
        <v>37289</v>
      </c>
      <c r="S346">
        <v>10.6</v>
      </c>
      <c r="T346">
        <v>5.4</v>
      </c>
      <c r="U346">
        <v>31.5</v>
      </c>
      <c r="V346">
        <v>17</v>
      </c>
      <c r="W346" t="s">
        <v>5</v>
      </c>
      <c r="X346">
        <v>23</v>
      </c>
      <c r="Y346">
        <v>25</v>
      </c>
      <c r="Z346">
        <v>26</v>
      </c>
      <c r="AA346">
        <f t="shared" si="53"/>
        <v>3</v>
      </c>
    </row>
    <row r="347" spans="1:27" x14ac:dyDescent="0.25">
      <c r="A347">
        <v>346</v>
      </c>
      <c r="B347">
        <v>3.8421099999999999</v>
      </c>
      <c r="C347">
        <f t="shared" si="45"/>
        <v>0</v>
      </c>
      <c r="D347">
        <f t="shared" si="46"/>
        <v>0</v>
      </c>
      <c r="E347">
        <v>2</v>
      </c>
      <c r="F347">
        <v>17</v>
      </c>
      <c r="G347">
        <v>1</v>
      </c>
      <c r="H347">
        <v>0</v>
      </c>
      <c r="I347">
        <v>0</v>
      </c>
      <c r="J347">
        <f t="shared" si="47"/>
        <v>0</v>
      </c>
      <c r="K347">
        <f t="shared" si="48"/>
        <v>0</v>
      </c>
      <c r="L347">
        <v>1</v>
      </c>
      <c r="M347">
        <f t="shared" si="49"/>
        <v>36.099999999999994</v>
      </c>
      <c r="N347">
        <v>19</v>
      </c>
      <c r="O347">
        <f t="shared" si="50"/>
        <v>0</v>
      </c>
      <c r="P347">
        <f t="shared" si="51"/>
        <v>1</v>
      </c>
      <c r="Q347">
        <f t="shared" si="52"/>
        <v>21</v>
      </c>
      <c r="R347">
        <v>50580</v>
      </c>
      <c r="S347">
        <v>25</v>
      </c>
      <c r="T347">
        <v>10.199999999999999</v>
      </c>
      <c r="U347">
        <v>25.9</v>
      </c>
      <c r="V347">
        <v>0</v>
      </c>
      <c r="W347" t="s">
        <v>7</v>
      </c>
      <c r="X347">
        <v>17</v>
      </c>
      <c r="Y347">
        <v>22</v>
      </c>
      <c r="Z347">
        <v>24</v>
      </c>
      <c r="AA347">
        <f t="shared" si="53"/>
        <v>3</v>
      </c>
    </row>
    <row r="348" spans="1:27" x14ac:dyDescent="0.25">
      <c r="A348">
        <v>347</v>
      </c>
      <c r="B348">
        <v>2.4319999999999999</v>
      </c>
      <c r="C348">
        <f t="shared" si="45"/>
        <v>0</v>
      </c>
      <c r="D348">
        <f t="shared" si="46"/>
        <v>1</v>
      </c>
      <c r="E348">
        <v>3</v>
      </c>
      <c r="F348">
        <v>31</v>
      </c>
      <c r="G348">
        <v>0</v>
      </c>
      <c r="H348">
        <v>0</v>
      </c>
      <c r="I348">
        <v>1</v>
      </c>
      <c r="J348">
        <f t="shared" si="47"/>
        <v>1</v>
      </c>
      <c r="K348">
        <f t="shared" si="48"/>
        <v>0</v>
      </c>
      <c r="L348">
        <v>0</v>
      </c>
      <c r="M348">
        <f t="shared" si="49"/>
        <v>36.9</v>
      </c>
      <c r="N348">
        <v>10</v>
      </c>
      <c r="O348">
        <f t="shared" si="50"/>
        <v>0</v>
      </c>
      <c r="P348">
        <f t="shared" si="51"/>
        <v>1</v>
      </c>
      <c r="Q348">
        <f t="shared" si="52"/>
        <v>15.666666666666666</v>
      </c>
      <c r="R348">
        <v>37289</v>
      </c>
      <c r="S348">
        <v>10.6</v>
      </c>
      <c r="T348">
        <v>5.4</v>
      </c>
      <c r="U348">
        <v>31.5</v>
      </c>
      <c r="V348">
        <v>0</v>
      </c>
      <c r="W348" t="s">
        <v>7</v>
      </c>
      <c r="X348">
        <v>18</v>
      </c>
      <c r="Y348">
        <v>16</v>
      </c>
      <c r="Z348">
        <v>13</v>
      </c>
      <c r="AA348">
        <f t="shared" si="53"/>
        <v>3</v>
      </c>
    </row>
    <row r="349" spans="1:27" x14ac:dyDescent="0.25">
      <c r="A349">
        <v>348</v>
      </c>
      <c r="B349">
        <v>3.306</v>
      </c>
      <c r="C349">
        <f t="shared" si="45"/>
        <v>0</v>
      </c>
      <c r="D349">
        <f t="shared" si="46"/>
        <v>0</v>
      </c>
      <c r="E349">
        <v>3</v>
      </c>
      <c r="F349">
        <v>22</v>
      </c>
      <c r="G349">
        <v>1</v>
      </c>
      <c r="H349">
        <v>1</v>
      </c>
      <c r="I349">
        <v>1</v>
      </c>
      <c r="J349">
        <f t="shared" si="47"/>
        <v>1</v>
      </c>
      <c r="K349">
        <f t="shared" si="48"/>
        <v>0</v>
      </c>
      <c r="L349">
        <v>1</v>
      </c>
      <c r="M349">
        <f t="shared" si="49"/>
        <v>33.1</v>
      </c>
      <c r="N349">
        <v>25</v>
      </c>
      <c r="O349">
        <f t="shared" si="50"/>
        <v>1</v>
      </c>
      <c r="P349">
        <f t="shared" si="51"/>
        <v>1</v>
      </c>
      <c r="Q349">
        <f t="shared" si="52"/>
        <v>15.666666666666666</v>
      </c>
      <c r="R349">
        <v>54051</v>
      </c>
      <c r="S349">
        <v>24</v>
      </c>
      <c r="T349">
        <v>7.7</v>
      </c>
      <c r="U349">
        <v>25.4</v>
      </c>
      <c r="V349">
        <v>0</v>
      </c>
      <c r="W349" t="s">
        <v>5</v>
      </c>
      <c r="X349">
        <v>20</v>
      </c>
      <c r="Y349">
        <v>16</v>
      </c>
      <c r="Z349">
        <v>11</v>
      </c>
      <c r="AA349">
        <f t="shared" si="53"/>
        <v>3</v>
      </c>
    </row>
    <row r="350" spans="1:27" x14ac:dyDescent="0.25">
      <c r="A350">
        <v>349</v>
      </c>
      <c r="B350">
        <v>1.9736800000000001</v>
      </c>
      <c r="C350">
        <f t="shared" si="45"/>
        <v>1</v>
      </c>
      <c r="D350">
        <f t="shared" si="46"/>
        <v>1</v>
      </c>
      <c r="E350">
        <v>2</v>
      </c>
      <c r="F350">
        <v>28</v>
      </c>
      <c r="G350">
        <v>0</v>
      </c>
      <c r="H350">
        <v>0</v>
      </c>
      <c r="I350">
        <v>1</v>
      </c>
      <c r="J350">
        <f t="shared" si="47"/>
        <v>0</v>
      </c>
      <c r="K350">
        <f t="shared" si="48"/>
        <v>0</v>
      </c>
      <c r="L350">
        <v>1</v>
      </c>
      <c r="M350">
        <f t="shared" si="49"/>
        <v>15.4</v>
      </c>
      <c r="N350">
        <v>24</v>
      </c>
      <c r="O350">
        <f t="shared" si="50"/>
        <v>0</v>
      </c>
      <c r="P350">
        <f t="shared" si="51"/>
        <v>1</v>
      </c>
      <c r="Q350">
        <f t="shared" si="52"/>
        <v>24</v>
      </c>
      <c r="R350">
        <v>36447</v>
      </c>
      <c r="S350">
        <v>40.700000000000003</v>
      </c>
      <c r="T350">
        <v>6.9</v>
      </c>
      <c r="U350">
        <v>8.5</v>
      </c>
      <c r="V350">
        <v>9</v>
      </c>
      <c r="W350" t="s">
        <v>7</v>
      </c>
      <c r="X350">
        <v>26</v>
      </c>
      <c r="Y350">
        <v>21</v>
      </c>
      <c r="Z350">
        <v>25</v>
      </c>
      <c r="AA350">
        <f t="shared" si="53"/>
        <v>3</v>
      </c>
    </row>
    <row r="351" spans="1:27" x14ac:dyDescent="0.25">
      <c r="A351">
        <v>350</v>
      </c>
      <c r="B351">
        <v>2.0558299999999998</v>
      </c>
      <c r="C351">
        <f t="shared" si="45"/>
        <v>0</v>
      </c>
      <c r="D351">
        <f t="shared" si="46"/>
        <v>1</v>
      </c>
      <c r="E351">
        <v>2</v>
      </c>
      <c r="F351">
        <v>30</v>
      </c>
      <c r="G351">
        <v>0</v>
      </c>
      <c r="H351">
        <v>1</v>
      </c>
      <c r="I351">
        <v>0</v>
      </c>
      <c r="J351">
        <f t="shared" si="47"/>
        <v>0</v>
      </c>
      <c r="K351">
        <f t="shared" si="48"/>
        <v>0</v>
      </c>
      <c r="L351">
        <v>0</v>
      </c>
      <c r="M351">
        <f t="shared" si="49"/>
        <v>15.5</v>
      </c>
      <c r="N351">
        <v>30</v>
      </c>
      <c r="O351">
        <f t="shared" si="50"/>
        <v>1</v>
      </c>
      <c r="P351">
        <f t="shared" si="51"/>
        <v>0</v>
      </c>
      <c r="Q351">
        <f t="shared" si="52"/>
        <v>0</v>
      </c>
      <c r="R351">
        <v>39457</v>
      </c>
      <c r="S351">
        <v>41.4</v>
      </c>
      <c r="T351">
        <v>6</v>
      </c>
      <c r="U351">
        <v>9.5</v>
      </c>
      <c r="V351">
        <v>0</v>
      </c>
      <c r="W351" t="s">
        <v>5</v>
      </c>
      <c r="X351">
        <v>0</v>
      </c>
      <c r="Y351">
        <v>0</v>
      </c>
      <c r="Z351">
        <v>0</v>
      </c>
      <c r="AA351">
        <f t="shared" si="53"/>
        <v>0</v>
      </c>
    </row>
    <row r="352" spans="1:27" x14ac:dyDescent="0.25">
      <c r="A352">
        <v>351</v>
      </c>
      <c r="B352">
        <v>3.3754200000000001</v>
      </c>
      <c r="C352">
        <f t="shared" si="45"/>
        <v>0</v>
      </c>
      <c r="D352">
        <f t="shared" si="46"/>
        <v>1</v>
      </c>
      <c r="E352">
        <v>2</v>
      </c>
      <c r="F352">
        <v>24</v>
      </c>
      <c r="G352">
        <v>1</v>
      </c>
      <c r="H352">
        <v>0</v>
      </c>
      <c r="I352">
        <v>0</v>
      </c>
      <c r="J352">
        <f t="shared" si="47"/>
        <v>0</v>
      </c>
      <c r="K352">
        <f t="shared" si="48"/>
        <v>0</v>
      </c>
      <c r="L352">
        <v>1</v>
      </c>
      <c r="M352">
        <f t="shared" si="49"/>
        <v>13</v>
      </c>
      <c r="N352">
        <v>24</v>
      </c>
      <c r="O352">
        <f t="shared" si="50"/>
        <v>0</v>
      </c>
      <c r="P352">
        <f t="shared" si="51"/>
        <v>0</v>
      </c>
      <c r="Q352">
        <f t="shared" si="52"/>
        <v>0</v>
      </c>
      <c r="R352">
        <v>40316</v>
      </c>
      <c r="S352">
        <v>44.3</v>
      </c>
      <c r="T352">
        <v>5.3</v>
      </c>
      <c r="U352">
        <v>7.7</v>
      </c>
      <c r="V352">
        <v>0</v>
      </c>
      <c r="W352" t="s">
        <v>7</v>
      </c>
      <c r="X352">
        <v>0</v>
      </c>
      <c r="Y352">
        <v>0</v>
      </c>
      <c r="Z352">
        <v>0</v>
      </c>
      <c r="AA352">
        <f t="shared" si="53"/>
        <v>0</v>
      </c>
    </row>
    <row r="353" spans="1:27" x14ac:dyDescent="0.25">
      <c r="A353">
        <v>352</v>
      </c>
      <c r="B353">
        <v>3.17</v>
      </c>
      <c r="C353">
        <f t="shared" si="45"/>
        <v>0</v>
      </c>
      <c r="D353">
        <f t="shared" si="46"/>
        <v>1</v>
      </c>
      <c r="E353">
        <v>4</v>
      </c>
      <c r="F353">
        <v>28</v>
      </c>
      <c r="G353">
        <v>0</v>
      </c>
      <c r="H353">
        <v>1</v>
      </c>
      <c r="I353">
        <v>1</v>
      </c>
      <c r="J353">
        <f t="shared" si="47"/>
        <v>0</v>
      </c>
      <c r="K353">
        <f t="shared" si="48"/>
        <v>1</v>
      </c>
      <c r="L353">
        <v>1</v>
      </c>
      <c r="M353">
        <f t="shared" si="49"/>
        <v>45.3</v>
      </c>
      <c r="N353">
        <v>6</v>
      </c>
      <c r="O353">
        <f t="shared" si="50"/>
        <v>0</v>
      </c>
      <c r="P353">
        <f t="shared" si="51"/>
        <v>0</v>
      </c>
      <c r="Q353">
        <f t="shared" si="52"/>
        <v>0</v>
      </c>
      <c r="R353">
        <v>54410</v>
      </c>
      <c r="S353">
        <v>13.8</v>
      </c>
      <c r="T353">
        <v>6.9</v>
      </c>
      <c r="U353">
        <v>38.4</v>
      </c>
      <c r="V353">
        <v>0</v>
      </c>
      <c r="W353" t="s">
        <v>7</v>
      </c>
      <c r="X353">
        <v>0</v>
      </c>
      <c r="Y353">
        <v>0</v>
      </c>
      <c r="Z353">
        <v>0</v>
      </c>
      <c r="AA353">
        <f t="shared" si="53"/>
        <v>0</v>
      </c>
    </row>
    <row r="354" spans="1:27" x14ac:dyDescent="0.25">
      <c r="A354">
        <v>353</v>
      </c>
      <c r="B354">
        <v>1.25</v>
      </c>
      <c r="C354">
        <f t="shared" si="45"/>
        <v>1</v>
      </c>
      <c r="D354">
        <f t="shared" si="46"/>
        <v>0</v>
      </c>
      <c r="E354">
        <v>2</v>
      </c>
      <c r="F354">
        <v>20</v>
      </c>
      <c r="G354">
        <v>1</v>
      </c>
      <c r="H354">
        <v>1</v>
      </c>
      <c r="I354">
        <v>0</v>
      </c>
      <c r="J354">
        <f t="shared" si="47"/>
        <v>0</v>
      </c>
      <c r="K354">
        <f t="shared" si="48"/>
        <v>0</v>
      </c>
      <c r="L354">
        <v>1</v>
      </c>
      <c r="M354">
        <f t="shared" si="49"/>
        <v>13.2</v>
      </c>
      <c r="N354">
        <v>9</v>
      </c>
      <c r="O354">
        <f t="shared" si="50"/>
        <v>0</v>
      </c>
      <c r="P354">
        <f t="shared" si="51"/>
        <v>1</v>
      </c>
      <c r="Q354">
        <f t="shared" si="52"/>
        <v>18</v>
      </c>
      <c r="R354">
        <v>24208</v>
      </c>
      <c r="S354">
        <v>30.4</v>
      </c>
      <c r="T354">
        <v>3.8</v>
      </c>
      <c r="U354">
        <v>9.4</v>
      </c>
      <c r="V354">
        <v>0</v>
      </c>
      <c r="W354" t="s">
        <v>7</v>
      </c>
      <c r="X354">
        <v>17</v>
      </c>
      <c r="Y354">
        <v>18</v>
      </c>
      <c r="Z354">
        <v>19</v>
      </c>
      <c r="AA354">
        <f t="shared" si="53"/>
        <v>3</v>
      </c>
    </row>
    <row r="355" spans="1:27" x14ac:dyDescent="0.25">
      <c r="A355">
        <v>354</v>
      </c>
      <c r="B355">
        <v>3.2385700000000002</v>
      </c>
      <c r="C355">
        <f t="shared" si="45"/>
        <v>0</v>
      </c>
      <c r="D355">
        <f t="shared" si="46"/>
        <v>1</v>
      </c>
      <c r="E355">
        <v>2</v>
      </c>
      <c r="F355">
        <v>40</v>
      </c>
      <c r="G355">
        <v>1</v>
      </c>
      <c r="H355">
        <v>1</v>
      </c>
      <c r="I355">
        <v>1</v>
      </c>
      <c r="J355">
        <f t="shared" si="47"/>
        <v>0</v>
      </c>
      <c r="K355">
        <f t="shared" si="48"/>
        <v>0</v>
      </c>
      <c r="L355">
        <v>1</v>
      </c>
      <c r="M355">
        <f t="shared" si="49"/>
        <v>36.9</v>
      </c>
      <c r="N355">
        <v>28</v>
      </c>
      <c r="O355">
        <f t="shared" si="50"/>
        <v>1</v>
      </c>
      <c r="P355">
        <f t="shared" si="51"/>
        <v>1</v>
      </c>
      <c r="Q355">
        <f t="shared" si="52"/>
        <v>16</v>
      </c>
      <c r="R355">
        <v>37289</v>
      </c>
      <c r="S355">
        <v>10.6</v>
      </c>
      <c r="T355">
        <v>5.4</v>
      </c>
      <c r="U355">
        <v>31.5</v>
      </c>
      <c r="V355">
        <v>0</v>
      </c>
      <c r="W355" t="s">
        <v>5</v>
      </c>
      <c r="X355">
        <v>17</v>
      </c>
      <c r="Y355">
        <v>10</v>
      </c>
      <c r="Z355">
        <v>21</v>
      </c>
      <c r="AA355">
        <f t="shared" si="53"/>
        <v>3</v>
      </c>
    </row>
    <row r="356" spans="1:27" x14ac:dyDescent="0.25">
      <c r="A356">
        <v>355</v>
      </c>
      <c r="B356">
        <v>2.8532000000000002</v>
      </c>
      <c r="C356">
        <f t="shared" si="45"/>
        <v>0</v>
      </c>
      <c r="D356">
        <f t="shared" si="46"/>
        <v>1</v>
      </c>
      <c r="E356">
        <v>3</v>
      </c>
      <c r="F356">
        <v>37</v>
      </c>
      <c r="G356">
        <v>0</v>
      </c>
      <c r="H356">
        <v>1</v>
      </c>
      <c r="I356">
        <v>0</v>
      </c>
      <c r="J356">
        <f t="shared" si="47"/>
        <v>1</v>
      </c>
      <c r="K356">
        <f t="shared" si="48"/>
        <v>0</v>
      </c>
      <c r="L356">
        <v>1</v>
      </c>
      <c r="M356">
        <f t="shared" si="49"/>
        <v>13</v>
      </c>
      <c r="N356">
        <v>25</v>
      </c>
      <c r="O356">
        <f t="shared" si="50"/>
        <v>1</v>
      </c>
      <c r="P356">
        <f t="shared" si="51"/>
        <v>1</v>
      </c>
      <c r="Q356">
        <f t="shared" si="52"/>
        <v>16.333333333333332</v>
      </c>
      <c r="R356">
        <v>40316</v>
      </c>
      <c r="S356">
        <v>44.3</v>
      </c>
      <c r="T356">
        <v>5.3</v>
      </c>
      <c r="U356">
        <v>7.7</v>
      </c>
      <c r="V356">
        <v>0</v>
      </c>
      <c r="W356" t="s">
        <v>5</v>
      </c>
      <c r="X356">
        <v>14</v>
      </c>
      <c r="Y356">
        <v>16</v>
      </c>
      <c r="Z356">
        <v>19</v>
      </c>
      <c r="AA356">
        <f t="shared" si="53"/>
        <v>3</v>
      </c>
    </row>
    <row r="357" spans="1:27" x14ac:dyDescent="0.25">
      <c r="A357">
        <v>356</v>
      </c>
      <c r="B357">
        <v>1.94045</v>
      </c>
      <c r="C357">
        <f t="shared" si="45"/>
        <v>1</v>
      </c>
      <c r="D357">
        <f t="shared" si="46"/>
        <v>0</v>
      </c>
      <c r="E357">
        <v>2</v>
      </c>
      <c r="F357">
        <v>22</v>
      </c>
      <c r="G357">
        <v>1</v>
      </c>
      <c r="H357">
        <v>1</v>
      </c>
      <c r="I357">
        <v>1</v>
      </c>
      <c r="J357">
        <f t="shared" si="47"/>
        <v>0</v>
      </c>
      <c r="K357">
        <f t="shared" si="48"/>
        <v>0</v>
      </c>
      <c r="L357">
        <v>1</v>
      </c>
      <c r="M357">
        <f t="shared" si="49"/>
        <v>38.200000000000003</v>
      </c>
      <c r="N357">
        <v>16</v>
      </c>
      <c r="O357">
        <f t="shared" si="50"/>
        <v>1</v>
      </c>
      <c r="P357">
        <f t="shared" si="51"/>
        <v>1</v>
      </c>
      <c r="Q357">
        <f t="shared" si="52"/>
        <v>17.666666666666668</v>
      </c>
      <c r="R357">
        <v>57297</v>
      </c>
      <c r="S357">
        <v>23.2</v>
      </c>
      <c r="T357">
        <v>8</v>
      </c>
      <c r="U357">
        <v>30.2</v>
      </c>
      <c r="V357">
        <v>0</v>
      </c>
      <c r="W357" t="s">
        <v>5</v>
      </c>
      <c r="X357">
        <v>19</v>
      </c>
      <c r="Y357">
        <v>16</v>
      </c>
      <c r="Z357">
        <v>18</v>
      </c>
      <c r="AA357">
        <f t="shared" si="53"/>
        <v>3</v>
      </c>
    </row>
    <row r="358" spans="1:27" x14ac:dyDescent="0.25">
      <c r="A358">
        <v>357</v>
      </c>
      <c r="B358">
        <v>2.0574300000000001</v>
      </c>
      <c r="C358">
        <f t="shared" si="45"/>
        <v>0</v>
      </c>
      <c r="D358">
        <f t="shared" si="46"/>
        <v>0</v>
      </c>
      <c r="E358">
        <v>4</v>
      </c>
      <c r="F358">
        <v>20</v>
      </c>
      <c r="G358">
        <v>1</v>
      </c>
      <c r="H358">
        <v>1</v>
      </c>
      <c r="I358">
        <v>1</v>
      </c>
      <c r="J358">
        <f t="shared" si="47"/>
        <v>0</v>
      </c>
      <c r="K358">
        <f t="shared" si="48"/>
        <v>1</v>
      </c>
      <c r="L358">
        <v>1</v>
      </c>
      <c r="M358">
        <f t="shared" si="49"/>
        <v>36.5</v>
      </c>
      <c r="N358">
        <v>32</v>
      </c>
      <c r="O358">
        <f t="shared" si="50"/>
        <v>0</v>
      </c>
      <c r="P358">
        <f t="shared" si="51"/>
        <v>1</v>
      </c>
      <c r="Q358">
        <f t="shared" si="52"/>
        <v>25.666666666666668</v>
      </c>
      <c r="R358">
        <v>45587</v>
      </c>
      <c r="S358">
        <v>18</v>
      </c>
      <c r="T358">
        <v>6</v>
      </c>
      <c r="U358">
        <v>30.5</v>
      </c>
      <c r="V358">
        <v>18</v>
      </c>
      <c r="W358" t="s">
        <v>7</v>
      </c>
      <c r="X358">
        <v>25</v>
      </c>
      <c r="Y358">
        <v>23</v>
      </c>
      <c r="Z358">
        <v>29</v>
      </c>
      <c r="AA358">
        <f t="shared" si="53"/>
        <v>3</v>
      </c>
    </row>
    <row r="359" spans="1:27" x14ac:dyDescent="0.25">
      <c r="A359">
        <v>358</v>
      </c>
      <c r="B359">
        <v>2.9839699999999998</v>
      </c>
      <c r="C359">
        <f t="shared" si="45"/>
        <v>0</v>
      </c>
      <c r="D359">
        <f t="shared" si="46"/>
        <v>1</v>
      </c>
      <c r="E359">
        <v>2</v>
      </c>
      <c r="F359">
        <v>32</v>
      </c>
      <c r="G359">
        <v>0</v>
      </c>
      <c r="H359">
        <v>1</v>
      </c>
      <c r="I359">
        <v>0</v>
      </c>
      <c r="J359">
        <f t="shared" si="47"/>
        <v>0</v>
      </c>
      <c r="K359">
        <f t="shared" si="48"/>
        <v>0</v>
      </c>
      <c r="L359">
        <v>1</v>
      </c>
      <c r="M359">
        <f t="shared" si="49"/>
        <v>13.2</v>
      </c>
      <c r="N359">
        <v>63</v>
      </c>
      <c r="O359">
        <f t="shared" si="50"/>
        <v>1</v>
      </c>
      <c r="P359">
        <f t="shared" si="51"/>
        <v>1</v>
      </c>
      <c r="Q359">
        <f t="shared" si="52"/>
        <v>19.333333333333332</v>
      </c>
      <c r="R359">
        <v>24208</v>
      </c>
      <c r="S359">
        <v>30.4</v>
      </c>
      <c r="T359">
        <v>3.8</v>
      </c>
      <c r="U359">
        <v>9.4</v>
      </c>
      <c r="V359">
        <v>0</v>
      </c>
      <c r="W359" t="s">
        <v>5</v>
      </c>
      <c r="X359">
        <v>15</v>
      </c>
      <c r="Y359">
        <v>23</v>
      </c>
      <c r="Z359">
        <v>20</v>
      </c>
      <c r="AA359">
        <f t="shared" si="53"/>
        <v>3</v>
      </c>
    </row>
    <row r="360" spans="1:27" x14ac:dyDescent="0.25">
      <c r="A360">
        <v>359</v>
      </c>
      <c r="B360">
        <v>2.6059700000000001</v>
      </c>
      <c r="C360">
        <f t="shared" si="45"/>
        <v>0</v>
      </c>
      <c r="D360">
        <f t="shared" si="46"/>
        <v>0</v>
      </c>
      <c r="E360">
        <v>2</v>
      </c>
      <c r="F360">
        <v>21</v>
      </c>
      <c r="G360">
        <v>0</v>
      </c>
      <c r="H360">
        <v>1</v>
      </c>
      <c r="I360">
        <v>1</v>
      </c>
      <c r="J360">
        <f t="shared" si="47"/>
        <v>0</v>
      </c>
      <c r="K360">
        <f t="shared" si="48"/>
        <v>0</v>
      </c>
      <c r="L360">
        <v>1</v>
      </c>
      <c r="M360">
        <f t="shared" si="49"/>
        <v>36.9</v>
      </c>
      <c r="N360">
        <v>72</v>
      </c>
      <c r="O360">
        <f t="shared" si="50"/>
        <v>0</v>
      </c>
      <c r="P360">
        <f t="shared" si="51"/>
        <v>1</v>
      </c>
      <c r="Q360">
        <f t="shared" si="52"/>
        <v>17</v>
      </c>
      <c r="R360">
        <v>37289</v>
      </c>
      <c r="S360">
        <v>10.6</v>
      </c>
      <c r="T360">
        <v>5.4</v>
      </c>
      <c r="U360">
        <v>31.5</v>
      </c>
      <c r="V360">
        <v>0</v>
      </c>
      <c r="W360" t="s">
        <v>7</v>
      </c>
      <c r="X360">
        <v>18</v>
      </c>
      <c r="Y360">
        <v>12</v>
      </c>
      <c r="Z360">
        <v>21</v>
      </c>
      <c r="AA360">
        <f t="shared" si="53"/>
        <v>3</v>
      </c>
    </row>
    <row r="361" spans="1:27" x14ac:dyDescent="0.25">
      <c r="A361">
        <v>360</v>
      </c>
      <c r="B361">
        <v>2.2797999999999998</v>
      </c>
      <c r="C361">
        <f t="shared" si="45"/>
        <v>0</v>
      </c>
      <c r="D361">
        <f t="shared" si="46"/>
        <v>1</v>
      </c>
      <c r="E361">
        <v>2</v>
      </c>
      <c r="F361">
        <v>50</v>
      </c>
      <c r="G361">
        <v>0</v>
      </c>
      <c r="H361">
        <v>1</v>
      </c>
      <c r="I361">
        <v>0</v>
      </c>
      <c r="J361">
        <f t="shared" si="47"/>
        <v>0</v>
      </c>
      <c r="K361">
        <f t="shared" si="48"/>
        <v>0</v>
      </c>
      <c r="L361">
        <v>1</v>
      </c>
      <c r="M361">
        <f t="shared" si="49"/>
        <v>29.8</v>
      </c>
      <c r="N361">
        <v>49</v>
      </c>
      <c r="O361">
        <f t="shared" si="50"/>
        <v>1</v>
      </c>
      <c r="P361">
        <f t="shared" si="51"/>
        <v>1</v>
      </c>
      <c r="Q361">
        <f t="shared" si="52"/>
        <v>10.333333333333334</v>
      </c>
      <c r="R361">
        <v>51587</v>
      </c>
      <c r="S361">
        <v>33.9</v>
      </c>
      <c r="T361">
        <v>11.2</v>
      </c>
      <c r="U361">
        <v>18.600000000000001</v>
      </c>
      <c r="V361">
        <v>0</v>
      </c>
      <c r="W361" t="s">
        <v>5</v>
      </c>
      <c r="X361">
        <v>14</v>
      </c>
      <c r="Y361">
        <v>6</v>
      </c>
      <c r="Z361">
        <v>11</v>
      </c>
      <c r="AA361">
        <f t="shared" si="53"/>
        <v>3</v>
      </c>
    </row>
    <row r="362" spans="1:27" x14ac:dyDescent="0.25">
      <c r="A362">
        <v>361</v>
      </c>
      <c r="B362">
        <v>3.33</v>
      </c>
      <c r="C362">
        <f t="shared" si="45"/>
        <v>0</v>
      </c>
      <c r="D362">
        <f t="shared" si="46"/>
        <v>0</v>
      </c>
      <c r="E362">
        <v>2</v>
      </c>
      <c r="F362">
        <v>19</v>
      </c>
      <c r="G362">
        <v>1</v>
      </c>
      <c r="H362">
        <v>0</v>
      </c>
      <c r="I362">
        <v>1</v>
      </c>
      <c r="J362">
        <f t="shared" si="47"/>
        <v>0</v>
      </c>
      <c r="K362">
        <f t="shared" si="48"/>
        <v>0</v>
      </c>
      <c r="L362">
        <v>1</v>
      </c>
      <c r="M362">
        <f t="shared" si="49"/>
        <v>14.2</v>
      </c>
      <c r="N362">
        <v>6</v>
      </c>
      <c r="O362">
        <f t="shared" si="50"/>
        <v>0</v>
      </c>
      <c r="P362">
        <f t="shared" si="51"/>
        <v>0</v>
      </c>
      <c r="Q362">
        <f t="shared" si="52"/>
        <v>0</v>
      </c>
      <c r="R362">
        <v>42788</v>
      </c>
      <c r="S362">
        <v>43.9</v>
      </c>
      <c r="T362">
        <v>7.8</v>
      </c>
      <c r="U362">
        <v>6.4</v>
      </c>
      <c r="V362">
        <v>0</v>
      </c>
      <c r="W362" t="s">
        <v>7</v>
      </c>
      <c r="X362">
        <v>0</v>
      </c>
      <c r="Y362">
        <v>0</v>
      </c>
      <c r="Z362">
        <v>0</v>
      </c>
      <c r="AA362">
        <f t="shared" si="53"/>
        <v>0</v>
      </c>
    </row>
    <row r="363" spans="1:27" x14ac:dyDescent="0.25">
      <c r="A363">
        <v>362</v>
      </c>
      <c r="B363">
        <v>2.3825500000000002</v>
      </c>
      <c r="C363">
        <f t="shared" si="45"/>
        <v>0</v>
      </c>
      <c r="D363">
        <f t="shared" si="46"/>
        <v>1</v>
      </c>
      <c r="E363">
        <v>2</v>
      </c>
      <c r="F363">
        <v>29</v>
      </c>
      <c r="G363">
        <v>1</v>
      </c>
      <c r="H363">
        <v>1</v>
      </c>
      <c r="I363">
        <v>0</v>
      </c>
      <c r="J363">
        <f t="shared" si="47"/>
        <v>0</v>
      </c>
      <c r="K363">
        <f t="shared" si="48"/>
        <v>0</v>
      </c>
      <c r="L363">
        <v>1</v>
      </c>
      <c r="M363">
        <f t="shared" si="49"/>
        <v>25.6</v>
      </c>
      <c r="N363">
        <v>38</v>
      </c>
      <c r="O363">
        <f t="shared" si="50"/>
        <v>0</v>
      </c>
      <c r="P363">
        <f t="shared" si="51"/>
        <v>1</v>
      </c>
      <c r="Q363">
        <f t="shared" si="52"/>
        <v>21.333333333333332</v>
      </c>
      <c r="R363">
        <v>47594</v>
      </c>
      <c r="S363">
        <v>36.799999999999997</v>
      </c>
      <c r="T363">
        <v>7.6</v>
      </c>
      <c r="U363">
        <v>18</v>
      </c>
      <c r="V363">
        <v>0</v>
      </c>
      <c r="W363" t="s">
        <v>7</v>
      </c>
      <c r="X363">
        <v>19</v>
      </c>
      <c r="Y363">
        <v>24</v>
      </c>
      <c r="Z363">
        <v>21</v>
      </c>
      <c r="AA363">
        <f t="shared" si="53"/>
        <v>3</v>
      </c>
    </row>
    <row r="364" spans="1:27" x14ac:dyDescent="0.25">
      <c r="A364">
        <v>363</v>
      </c>
      <c r="B364">
        <v>2.33</v>
      </c>
      <c r="C364">
        <f t="shared" si="45"/>
        <v>0</v>
      </c>
      <c r="D364">
        <f t="shared" si="46"/>
        <v>0</v>
      </c>
      <c r="E364">
        <v>2</v>
      </c>
      <c r="F364">
        <v>19</v>
      </c>
      <c r="G364">
        <v>1</v>
      </c>
      <c r="H364">
        <v>1</v>
      </c>
      <c r="I364">
        <v>0</v>
      </c>
      <c r="J364">
        <f t="shared" si="47"/>
        <v>0</v>
      </c>
      <c r="K364">
        <f t="shared" si="48"/>
        <v>0</v>
      </c>
      <c r="L364">
        <v>1</v>
      </c>
      <c r="M364">
        <f t="shared" si="49"/>
        <v>38.200000000000003</v>
      </c>
      <c r="N364">
        <v>3</v>
      </c>
      <c r="O364">
        <f t="shared" si="50"/>
        <v>1</v>
      </c>
      <c r="P364">
        <f t="shared" si="51"/>
        <v>1</v>
      </c>
      <c r="Q364">
        <f t="shared" si="52"/>
        <v>15</v>
      </c>
      <c r="R364">
        <v>57297</v>
      </c>
      <c r="S364">
        <v>23.2</v>
      </c>
      <c r="T364">
        <v>8</v>
      </c>
      <c r="U364">
        <v>30.2</v>
      </c>
      <c r="V364">
        <v>0</v>
      </c>
      <c r="W364" t="s">
        <v>5</v>
      </c>
      <c r="X364">
        <v>14</v>
      </c>
      <c r="Y364">
        <v>13</v>
      </c>
      <c r="Z364">
        <v>18</v>
      </c>
      <c r="AA364">
        <f t="shared" si="53"/>
        <v>3</v>
      </c>
    </row>
    <row r="365" spans="1:27" x14ac:dyDescent="0.25">
      <c r="A365">
        <v>364</v>
      </c>
      <c r="B365">
        <v>2.3342900000000002</v>
      </c>
      <c r="C365">
        <f t="shared" si="45"/>
        <v>0</v>
      </c>
      <c r="D365">
        <f t="shared" si="46"/>
        <v>1</v>
      </c>
      <c r="E365">
        <v>2</v>
      </c>
      <c r="F365">
        <v>30</v>
      </c>
      <c r="G365">
        <v>0</v>
      </c>
      <c r="H365">
        <v>1</v>
      </c>
      <c r="I365">
        <v>1</v>
      </c>
      <c r="J365">
        <f t="shared" si="47"/>
        <v>0</v>
      </c>
      <c r="K365">
        <f t="shared" si="48"/>
        <v>0</v>
      </c>
      <c r="L365">
        <v>1</v>
      </c>
      <c r="M365">
        <f t="shared" si="49"/>
        <v>35.799999999999997</v>
      </c>
      <c r="N365">
        <v>21</v>
      </c>
      <c r="O365">
        <f t="shared" si="50"/>
        <v>1</v>
      </c>
      <c r="P365">
        <f t="shared" si="51"/>
        <v>1</v>
      </c>
      <c r="Q365">
        <f t="shared" si="52"/>
        <v>24.333333333333332</v>
      </c>
      <c r="R365">
        <v>47706</v>
      </c>
      <c r="S365">
        <v>24.9</v>
      </c>
      <c r="T365">
        <v>9.1999999999999993</v>
      </c>
      <c r="U365">
        <v>26.6</v>
      </c>
      <c r="V365">
        <v>41.37</v>
      </c>
      <c r="W365" t="s">
        <v>5</v>
      </c>
      <c r="X365">
        <v>24</v>
      </c>
      <c r="Y365">
        <v>18</v>
      </c>
      <c r="Z365">
        <v>31</v>
      </c>
      <c r="AA365">
        <f t="shared" si="53"/>
        <v>3</v>
      </c>
    </row>
    <row r="366" spans="1:27" x14ac:dyDescent="0.25">
      <c r="A366">
        <v>365</v>
      </c>
      <c r="B366">
        <v>3.6080399999999999</v>
      </c>
      <c r="C366">
        <f t="shared" si="45"/>
        <v>0</v>
      </c>
      <c r="D366">
        <f t="shared" si="46"/>
        <v>1</v>
      </c>
      <c r="E366">
        <v>2</v>
      </c>
      <c r="F366">
        <v>23</v>
      </c>
      <c r="G366">
        <v>0</v>
      </c>
      <c r="H366">
        <v>0</v>
      </c>
      <c r="I366">
        <v>0</v>
      </c>
      <c r="J366">
        <f t="shared" si="47"/>
        <v>0</v>
      </c>
      <c r="K366">
        <f t="shared" si="48"/>
        <v>0</v>
      </c>
      <c r="L366">
        <v>1</v>
      </c>
      <c r="M366">
        <f t="shared" si="49"/>
        <v>29</v>
      </c>
      <c r="N366">
        <v>51</v>
      </c>
      <c r="O366">
        <f t="shared" si="50"/>
        <v>1</v>
      </c>
      <c r="P366">
        <f t="shared" si="51"/>
        <v>1</v>
      </c>
      <c r="Q366">
        <f t="shared" si="52"/>
        <v>21.333333333333332</v>
      </c>
      <c r="R366">
        <v>60065</v>
      </c>
      <c r="S366">
        <v>29.6</v>
      </c>
      <c r="T366">
        <v>12</v>
      </c>
      <c r="U366">
        <v>17</v>
      </c>
      <c r="V366">
        <v>0</v>
      </c>
      <c r="W366" t="s">
        <v>5</v>
      </c>
      <c r="X366">
        <v>25</v>
      </c>
      <c r="Y366">
        <v>19</v>
      </c>
      <c r="Z366">
        <v>20</v>
      </c>
      <c r="AA366">
        <f t="shared" si="53"/>
        <v>3</v>
      </c>
    </row>
    <row r="367" spans="1:27" x14ac:dyDescent="0.25">
      <c r="A367">
        <v>366</v>
      </c>
      <c r="B367">
        <v>3.67</v>
      </c>
      <c r="C367">
        <f t="shared" si="45"/>
        <v>0</v>
      </c>
      <c r="D367">
        <f t="shared" si="46"/>
        <v>1</v>
      </c>
      <c r="E367">
        <v>2</v>
      </c>
      <c r="F367">
        <v>33</v>
      </c>
      <c r="G367">
        <v>0</v>
      </c>
      <c r="H367">
        <v>1</v>
      </c>
      <c r="I367">
        <v>1</v>
      </c>
      <c r="J367">
        <f t="shared" si="47"/>
        <v>0</v>
      </c>
      <c r="K367">
        <f t="shared" si="48"/>
        <v>0</v>
      </c>
      <c r="L367">
        <v>1</v>
      </c>
      <c r="M367">
        <f t="shared" si="49"/>
        <v>15.4</v>
      </c>
      <c r="N367">
        <v>3</v>
      </c>
      <c r="O367">
        <f t="shared" si="50"/>
        <v>0</v>
      </c>
      <c r="P367">
        <f t="shared" si="51"/>
        <v>0</v>
      </c>
      <c r="Q367">
        <f t="shared" si="52"/>
        <v>0</v>
      </c>
      <c r="R367">
        <v>36447</v>
      </c>
      <c r="S367">
        <v>40.700000000000003</v>
      </c>
      <c r="T367">
        <v>6.9</v>
      </c>
      <c r="U367">
        <v>8.5</v>
      </c>
      <c r="V367">
        <v>0</v>
      </c>
      <c r="W367" t="s">
        <v>7</v>
      </c>
      <c r="X367">
        <v>0</v>
      </c>
      <c r="Y367">
        <v>0</v>
      </c>
      <c r="Z367">
        <v>0</v>
      </c>
      <c r="AA367">
        <f t="shared" si="53"/>
        <v>0</v>
      </c>
    </row>
    <row r="368" spans="1:27" x14ac:dyDescent="0.25">
      <c r="A368">
        <v>367</v>
      </c>
      <c r="B368">
        <v>2.83</v>
      </c>
      <c r="C368">
        <f t="shared" si="45"/>
        <v>0</v>
      </c>
      <c r="D368">
        <f t="shared" si="46"/>
        <v>0</v>
      </c>
      <c r="E368">
        <v>2</v>
      </c>
      <c r="F368">
        <v>19</v>
      </c>
      <c r="G368">
        <v>1</v>
      </c>
      <c r="H368">
        <v>1</v>
      </c>
      <c r="I368">
        <v>1</v>
      </c>
      <c r="J368">
        <f t="shared" si="47"/>
        <v>0</v>
      </c>
      <c r="K368">
        <f t="shared" si="48"/>
        <v>0</v>
      </c>
      <c r="L368">
        <v>1</v>
      </c>
      <c r="M368">
        <f t="shared" si="49"/>
        <v>40</v>
      </c>
      <c r="N368">
        <v>49</v>
      </c>
      <c r="O368">
        <f t="shared" si="50"/>
        <v>1</v>
      </c>
      <c r="P368">
        <f t="shared" si="51"/>
        <v>1</v>
      </c>
      <c r="Q368">
        <f t="shared" si="52"/>
        <v>15.666666666666666</v>
      </c>
      <c r="R368">
        <v>54629</v>
      </c>
      <c r="S368">
        <v>20.5</v>
      </c>
      <c r="T368">
        <v>8</v>
      </c>
      <c r="U368">
        <v>32</v>
      </c>
      <c r="V368">
        <v>0</v>
      </c>
      <c r="W368" t="s">
        <v>5</v>
      </c>
      <c r="X368">
        <v>17</v>
      </c>
      <c r="Y368">
        <v>14</v>
      </c>
      <c r="Z368">
        <v>16</v>
      </c>
      <c r="AA368">
        <f t="shared" si="53"/>
        <v>3</v>
      </c>
    </row>
    <row r="369" spans="1:27" x14ac:dyDescent="0.25">
      <c r="A369">
        <v>368</v>
      </c>
      <c r="B369">
        <v>3.89655</v>
      </c>
      <c r="C369">
        <f t="shared" si="45"/>
        <v>0</v>
      </c>
      <c r="D369">
        <f t="shared" si="46"/>
        <v>1</v>
      </c>
      <c r="E369">
        <v>2</v>
      </c>
      <c r="F369">
        <v>47</v>
      </c>
      <c r="G369">
        <v>1</v>
      </c>
      <c r="H369">
        <v>0</v>
      </c>
      <c r="I369">
        <v>1</v>
      </c>
      <c r="J369">
        <f t="shared" si="47"/>
        <v>0</v>
      </c>
      <c r="K369">
        <f t="shared" si="48"/>
        <v>0</v>
      </c>
      <c r="L369">
        <v>1</v>
      </c>
      <c r="M369">
        <f t="shared" si="49"/>
        <v>41.4</v>
      </c>
      <c r="N369">
        <v>29</v>
      </c>
      <c r="O369">
        <f t="shared" si="50"/>
        <v>0</v>
      </c>
      <c r="P369">
        <f t="shared" si="51"/>
        <v>0</v>
      </c>
      <c r="Q369">
        <f t="shared" si="52"/>
        <v>0</v>
      </c>
      <c r="R369">
        <v>76309</v>
      </c>
      <c r="S369">
        <v>19.5</v>
      </c>
      <c r="T369">
        <v>7</v>
      </c>
      <c r="U369">
        <v>34.4</v>
      </c>
      <c r="V369">
        <v>0</v>
      </c>
      <c r="W369" t="s">
        <v>7</v>
      </c>
      <c r="X369">
        <v>0</v>
      </c>
      <c r="Y369">
        <v>0</v>
      </c>
      <c r="Z369">
        <v>0</v>
      </c>
      <c r="AA369">
        <f t="shared" si="53"/>
        <v>0</v>
      </c>
    </row>
    <row r="370" spans="1:27" x14ac:dyDescent="0.25">
      <c r="A370">
        <v>369</v>
      </c>
      <c r="B370">
        <v>3.5533299999999999</v>
      </c>
      <c r="C370">
        <f t="shared" si="45"/>
        <v>0</v>
      </c>
      <c r="D370">
        <f t="shared" si="46"/>
        <v>1</v>
      </c>
      <c r="E370">
        <v>2</v>
      </c>
      <c r="F370">
        <v>30</v>
      </c>
      <c r="G370">
        <v>0</v>
      </c>
      <c r="H370">
        <v>1</v>
      </c>
      <c r="I370">
        <v>0</v>
      </c>
      <c r="J370">
        <f t="shared" si="47"/>
        <v>0</v>
      </c>
      <c r="K370">
        <f t="shared" si="48"/>
        <v>0</v>
      </c>
      <c r="L370">
        <v>1</v>
      </c>
      <c r="M370">
        <f t="shared" si="49"/>
        <v>17.2</v>
      </c>
      <c r="N370">
        <v>9</v>
      </c>
      <c r="O370">
        <f t="shared" si="50"/>
        <v>0</v>
      </c>
      <c r="P370">
        <f t="shared" si="51"/>
        <v>1</v>
      </c>
      <c r="Q370">
        <f t="shared" si="52"/>
        <v>20</v>
      </c>
      <c r="R370">
        <v>31863</v>
      </c>
      <c r="S370">
        <v>38.4</v>
      </c>
      <c r="T370">
        <v>7.2</v>
      </c>
      <c r="U370">
        <v>10</v>
      </c>
      <c r="V370">
        <v>13</v>
      </c>
      <c r="W370" t="s">
        <v>7</v>
      </c>
      <c r="X370">
        <v>20</v>
      </c>
      <c r="Y370">
        <v>19</v>
      </c>
      <c r="Z370">
        <v>21</v>
      </c>
      <c r="AA370">
        <f t="shared" si="53"/>
        <v>3</v>
      </c>
    </row>
    <row r="371" spans="1:27" x14ac:dyDescent="0.25">
      <c r="A371">
        <v>370</v>
      </c>
      <c r="B371">
        <v>3.91</v>
      </c>
      <c r="C371">
        <f t="shared" si="45"/>
        <v>0</v>
      </c>
      <c r="D371">
        <f t="shared" si="46"/>
        <v>1</v>
      </c>
      <c r="E371">
        <v>2</v>
      </c>
      <c r="F371">
        <v>43</v>
      </c>
      <c r="G371">
        <v>0</v>
      </c>
      <c r="H371">
        <v>1</v>
      </c>
      <c r="I371">
        <v>0</v>
      </c>
      <c r="J371">
        <f t="shared" si="47"/>
        <v>0</v>
      </c>
      <c r="K371">
        <f t="shared" si="48"/>
        <v>0</v>
      </c>
      <c r="L371">
        <v>1</v>
      </c>
      <c r="M371">
        <f t="shared" si="49"/>
        <v>17.2</v>
      </c>
      <c r="N371">
        <v>22</v>
      </c>
      <c r="O371">
        <f t="shared" si="50"/>
        <v>0</v>
      </c>
      <c r="P371">
        <f t="shared" si="51"/>
        <v>1</v>
      </c>
      <c r="Q371">
        <f t="shared" si="52"/>
        <v>22.666666666666668</v>
      </c>
      <c r="R371">
        <v>41425</v>
      </c>
      <c r="S371">
        <v>46.4</v>
      </c>
      <c r="T371">
        <v>6.6</v>
      </c>
      <c r="U371">
        <v>10.6</v>
      </c>
      <c r="V371">
        <v>0</v>
      </c>
      <c r="W371" t="s">
        <v>7</v>
      </c>
      <c r="X371">
        <v>16</v>
      </c>
      <c r="Y371">
        <v>21</v>
      </c>
      <c r="Z371">
        <v>31</v>
      </c>
      <c r="AA371">
        <f t="shared" si="53"/>
        <v>3</v>
      </c>
    </row>
    <row r="372" spans="1:27" x14ac:dyDescent="0.25">
      <c r="A372">
        <v>371</v>
      </c>
      <c r="B372">
        <v>2.5</v>
      </c>
      <c r="C372">
        <f t="shared" si="45"/>
        <v>0</v>
      </c>
      <c r="D372">
        <f t="shared" si="46"/>
        <v>0</v>
      </c>
      <c r="E372">
        <v>3</v>
      </c>
      <c r="F372">
        <v>17</v>
      </c>
      <c r="G372">
        <v>0</v>
      </c>
      <c r="H372">
        <v>1</v>
      </c>
      <c r="I372">
        <v>1</v>
      </c>
      <c r="J372">
        <f t="shared" si="47"/>
        <v>1</v>
      </c>
      <c r="K372">
        <f t="shared" si="48"/>
        <v>0</v>
      </c>
      <c r="L372">
        <v>1</v>
      </c>
      <c r="M372">
        <f t="shared" si="49"/>
        <v>36.9</v>
      </c>
      <c r="N372">
        <v>6</v>
      </c>
      <c r="O372">
        <f t="shared" si="50"/>
        <v>0</v>
      </c>
      <c r="P372">
        <f t="shared" si="51"/>
        <v>1</v>
      </c>
      <c r="Q372">
        <f t="shared" si="52"/>
        <v>16</v>
      </c>
      <c r="R372">
        <v>37289</v>
      </c>
      <c r="S372">
        <v>10.6</v>
      </c>
      <c r="T372">
        <v>5.4</v>
      </c>
      <c r="U372">
        <v>31.5</v>
      </c>
      <c r="V372">
        <v>0</v>
      </c>
      <c r="W372" t="s">
        <v>7</v>
      </c>
      <c r="X372">
        <v>17</v>
      </c>
      <c r="Y372">
        <v>17</v>
      </c>
      <c r="Z372">
        <v>14</v>
      </c>
      <c r="AA372">
        <f t="shared" si="53"/>
        <v>3</v>
      </c>
    </row>
    <row r="373" spans="1:27" x14ac:dyDescent="0.25">
      <c r="A373">
        <v>372</v>
      </c>
      <c r="B373">
        <v>1.25647</v>
      </c>
      <c r="C373">
        <f t="shared" si="45"/>
        <v>1</v>
      </c>
      <c r="D373">
        <f t="shared" si="46"/>
        <v>0</v>
      </c>
      <c r="E373">
        <v>2</v>
      </c>
      <c r="F373">
        <v>20</v>
      </c>
      <c r="G373">
        <v>1</v>
      </c>
      <c r="H373">
        <v>1</v>
      </c>
      <c r="I373">
        <v>0</v>
      </c>
      <c r="J373">
        <f t="shared" si="47"/>
        <v>0</v>
      </c>
      <c r="K373">
        <f t="shared" si="48"/>
        <v>0</v>
      </c>
      <c r="L373">
        <v>1</v>
      </c>
      <c r="M373">
        <f t="shared" si="49"/>
        <v>34.799999999999997</v>
      </c>
      <c r="N373">
        <v>8</v>
      </c>
      <c r="O373">
        <f t="shared" si="50"/>
        <v>1</v>
      </c>
      <c r="P373">
        <f t="shared" si="51"/>
        <v>1</v>
      </c>
      <c r="Q373">
        <f t="shared" si="52"/>
        <v>17.333333333333332</v>
      </c>
      <c r="R373">
        <v>37511</v>
      </c>
      <c r="S373">
        <v>15.1</v>
      </c>
      <c r="T373">
        <v>6.1</v>
      </c>
      <c r="U373">
        <v>28.7</v>
      </c>
      <c r="V373">
        <v>0</v>
      </c>
      <c r="W373" t="s">
        <v>5</v>
      </c>
      <c r="X373">
        <v>15</v>
      </c>
      <c r="Y373">
        <v>14</v>
      </c>
      <c r="Z373">
        <v>23</v>
      </c>
      <c r="AA373">
        <f t="shared" si="53"/>
        <v>3</v>
      </c>
    </row>
    <row r="374" spans="1:27" x14ac:dyDescent="0.25">
      <c r="A374">
        <v>373</v>
      </c>
      <c r="B374">
        <v>3.4685100000000002</v>
      </c>
      <c r="C374">
        <f t="shared" si="45"/>
        <v>0</v>
      </c>
      <c r="D374">
        <f t="shared" si="46"/>
        <v>1</v>
      </c>
      <c r="E374">
        <v>3</v>
      </c>
      <c r="F374">
        <v>31</v>
      </c>
      <c r="G374">
        <v>1</v>
      </c>
      <c r="H374">
        <v>1</v>
      </c>
      <c r="I374">
        <v>0</v>
      </c>
      <c r="J374">
        <f t="shared" si="47"/>
        <v>1</v>
      </c>
      <c r="K374">
        <f t="shared" si="48"/>
        <v>0</v>
      </c>
      <c r="L374">
        <v>1</v>
      </c>
      <c r="M374">
        <f t="shared" si="49"/>
        <v>15.5</v>
      </c>
      <c r="N374">
        <v>47</v>
      </c>
      <c r="O374">
        <f t="shared" si="50"/>
        <v>0</v>
      </c>
      <c r="P374">
        <f t="shared" si="51"/>
        <v>1</v>
      </c>
      <c r="Q374">
        <f t="shared" si="52"/>
        <v>19</v>
      </c>
      <c r="R374">
        <v>39457</v>
      </c>
      <c r="S374">
        <v>41.4</v>
      </c>
      <c r="T374">
        <v>6</v>
      </c>
      <c r="U374">
        <v>9.5</v>
      </c>
      <c r="V374">
        <v>0</v>
      </c>
      <c r="W374" t="s">
        <v>7</v>
      </c>
      <c r="X374">
        <v>15</v>
      </c>
      <c r="Y374">
        <v>22</v>
      </c>
      <c r="Z374">
        <v>20</v>
      </c>
      <c r="AA374">
        <f t="shared" si="53"/>
        <v>3</v>
      </c>
    </row>
    <row r="375" spans="1:27" x14ac:dyDescent="0.25">
      <c r="A375">
        <v>374</v>
      </c>
      <c r="B375">
        <v>3.3092299999999999</v>
      </c>
      <c r="C375">
        <f t="shared" si="45"/>
        <v>0</v>
      </c>
      <c r="D375">
        <f t="shared" si="46"/>
        <v>0</v>
      </c>
      <c r="E375">
        <v>2</v>
      </c>
      <c r="F375">
        <v>21</v>
      </c>
      <c r="G375">
        <v>1</v>
      </c>
      <c r="H375">
        <v>0</v>
      </c>
      <c r="I375">
        <v>0</v>
      </c>
      <c r="J375">
        <f t="shared" si="47"/>
        <v>0</v>
      </c>
      <c r="K375">
        <f t="shared" si="48"/>
        <v>0</v>
      </c>
      <c r="L375">
        <v>1</v>
      </c>
      <c r="M375">
        <f t="shared" si="49"/>
        <v>23.4</v>
      </c>
      <c r="N375">
        <v>13</v>
      </c>
      <c r="O375">
        <f t="shared" si="50"/>
        <v>0</v>
      </c>
      <c r="P375">
        <f t="shared" si="51"/>
        <v>1</v>
      </c>
      <c r="Q375">
        <f t="shared" si="52"/>
        <v>19.666666666666668</v>
      </c>
      <c r="R375">
        <v>40078</v>
      </c>
      <c r="S375">
        <v>36.799999999999997</v>
      </c>
      <c r="T375">
        <v>8.5</v>
      </c>
      <c r="U375">
        <v>14.9</v>
      </c>
      <c r="V375">
        <v>0</v>
      </c>
      <c r="W375" t="s">
        <v>7</v>
      </c>
      <c r="X375">
        <v>18</v>
      </c>
      <c r="Y375">
        <v>21</v>
      </c>
      <c r="Z375">
        <v>20</v>
      </c>
      <c r="AA375">
        <f t="shared" si="53"/>
        <v>3</v>
      </c>
    </row>
    <row r="376" spans="1:27" x14ac:dyDescent="0.25">
      <c r="A376">
        <v>375</v>
      </c>
      <c r="B376">
        <v>2.5436800000000002</v>
      </c>
      <c r="C376">
        <f t="shared" si="45"/>
        <v>0</v>
      </c>
      <c r="D376">
        <f t="shared" si="46"/>
        <v>1</v>
      </c>
      <c r="E376">
        <v>2</v>
      </c>
      <c r="F376">
        <v>27</v>
      </c>
      <c r="G376">
        <v>0</v>
      </c>
      <c r="H376">
        <v>0</v>
      </c>
      <c r="I376">
        <v>1</v>
      </c>
      <c r="J376">
        <f t="shared" si="47"/>
        <v>0</v>
      </c>
      <c r="K376">
        <f t="shared" si="48"/>
        <v>0</v>
      </c>
      <c r="L376">
        <v>1</v>
      </c>
      <c r="M376">
        <f t="shared" si="49"/>
        <v>40</v>
      </c>
      <c r="N376">
        <v>60</v>
      </c>
      <c r="O376">
        <f t="shared" si="50"/>
        <v>1</v>
      </c>
      <c r="P376">
        <f t="shared" si="51"/>
        <v>1</v>
      </c>
      <c r="Q376">
        <f t="shared" si="52"/>
        <v>23.666666666666668</v>
      </c>
      <c r="R376">
        <v>54629</v>
      </c>
      <c r="S376">
        <v>20.5</v>
      </c>
      <c r="T376">
        <v>8</v>
      </c>
      <c r="U376">
        <v>32</v>
      </c>
      <c r="V376">
        <v>14</v>
      </c>
      <c r="W376" t="s">
        <v>5</v>
      </c>
      <c r="X376">
        <v>29</v>
      </c>
      <c r="Y376">
        <v>21</v>
      </c>
      <c r="Z376">
        <v>21</v>
      </c>
      <c r="AA376">
        <f t="shared" si="53"/>
        <v>3</v>
      </c>
    </row>
    <row r="377" spans="1:27" x14ac:dyDescent="0.25">
      <c r="A377">
        <v>376</v>
      </c>
      <c r="B377">
        <v>1.6754100000000001</v>
      </c>
      <c r="C377">
        <f t="shared" si="45"/>
        <v>1</v>
      </c>
      <c r="D377">
        <f t="shared" si="46"/>
        <v>0</v>
      </c>
      <c r="E377">
        <v>2</v>
      </c>
      <c r="F377">
        <v>18</v>
      </c>
      <c r="G377">
        <v>1</v>
      </c>
      <c r="H377">
        <v>1</v>
      </c>
      <c r="I377">
        <v>0</v>
      </c>
      <c r="J377">
        <f t="shared" si="47"/>
        <v>0</v>
      </c>
      <c r="K377">
        <f t="shared" si="48"/>
        <v>0</v>
      </c>
      <c r="L377">
        <v>1</v>
      </c>
      <c r="M377">
        <f t="shared" si="49"/>
        <v>22.5</v>
      </c>
      <c r="N377">
        <v>25</v>
      </c>
      <c r="O377">
        <f t="shared" si="50"/>
        <v>0</v>
      </c>
      <c r="P377">
        <f t="shared" si="51"/>
        <v>1</v>
      </c>
      <c r="Q377">
        <f t="shared" si="52"/>
        <v>18.333333333333332</v>
      </c>
      <c r="R377">
        <v>38125</v>
      </c>
      <c r="S377">
        <v>40.4</v>
      </c>
      <c r="T377">
        <v>8.4</v>
      </c>
      <c r="U377">
        <v>14.1</v>
      </c>
      <c r="V377">
        <v>0</v>
      </c>
      <c r="W377" t="s">
        <v>7</v>
      </c>
      <c r="X377">
        <v>15</v>
      </c>
      <c r="Y377">
        <v>20</v>
      </c>
      <c r="Z377">
        <v>20</v>
      </c>
      <c r="AA377">
        <f t="shared" si="53"/>
        <v>3</v>
      </c>
    </row>
    <row r="378" spans="1:27" x14ac:dyDescent="0.25">
      <c r="A378">
        <v>377</v>
      </c>
      <c r="B378">
        <v>3.6659999999999999</v>
      </c>
      <c r="C378">
        <f t="shared" si="45"/>
        <v>0</v>
      </c>
      <c r="D378">
        <f t="shared" si="46"/>
        <v>1</v>
      </c>
      <c r="E378">
        <v>2</v>
      </c>
      <c r="F378">
        <v>26</v>
      </c>
      <c r="G378">
        <v>1</v>
      </c>
      <c r="H378">
        <v>1</v>
      </c>
      <c r="I378">
        <v>0</v>
      </c>
      <c r="J378">
        <f t="shared" si="47"/>
        <v>0</v>
      </c>
      <c r="K378">
        <f t="shared" si="48"/>
        <v>0</v>
      </c>
      <c r="L378">
        <v>1</v>
      </c>
      <c r="M378">
        <f t="shared" si="49"/>
        <v>32.6</v>
      </c>
      <c r="N378">
        <v>15</v>
      </c>
      <c r="O378">
        <f t="shared" si="50"/>
        <v>1</v>
      </c>
      <c r="P378">
        <f t="shared" si="51"/>
        <v>1</v>
      </c>
      <c r="Q378">
        <f t="shared" si="52"/>
        <v>20.333333333333332</v>
      </c>
      <c r="R378">
        <v>55275</v>
      </c>
      <c r="S378">
        <v>22.7</v>
      </c>
      <c r="T378">
        <v>7.2</v>
      </c>
      <c r="U378">
        <v>25.4</v>
      </c>
      <c r="V378">
        <v>11</v>
      </c>
      <c r="W378" t="s">
        <v>5</v>
      </c>
      <c r="X378">
        <v>21</v>
      </c>
      <c r="Y378">
        <v>20</v>
      </c>
      <c r="Z378">
        <v>20</v>
      </c>
      <c r="AA378">
        <f t="shared" si="53"/>
        <v>3</v>
      </c>
    </row>
    <row r="379" spans="1:27" x14ac:dyDescent="0.25">
      <c r="A379">
        <v>378</v>
      </c>
      <c r="B379">
        <v>3.33</v>
      </c>
      <c r="C379">
        <f t="shared" si="45"/>
        <v>0</v>
      </c>
      <c r="D379">
        <f t="shared" si="46"/>
        <v>0</v>
      </c>
      <c r="E379">
        <v>2</v>
      </c>
      <c r="F379">
        <v>19</v>
      </c>
      <c r="G379">
        <v>1</v>
      </c>
      <c r="H379">
        <v>0</v>
      </c>
      <c r="I379">
        <v>0</v>
      </c>
      <c r="J379">
        <f t="shared" si="47"/>
        <v>0</v>
      </c>
      <c r="K379">
        <f t="shared" si="48"/>
        <v>0</v>
      </c>
      <c r="L379">
        <v>1</v>
      </c>
      <c r="M379">
        <f t="shared" si="49"/>
        <v>40</v>
      </c>
      <c r="N379">
        <v>3</v>
      </c>
      <c r="O379">
        <f t="shared" si="50"/>
        <v>0</v>
      </c>
      <c r="P379">
        <f t="shared" si="51"/>
        <v>1</v>
      </c>
      <c r="Q379">
        <f t="shared" si="52"/>
        <v>22.666666666666668</v>
      </c>
      <c r="R379">
        <v>54629</v>
      </c>
      <c r="S379">
        <v>20.5</v>
      </c>
      <c r="T379">
        <v>8</v>
      </c>
      <c r="U379">
        <v>32</v>
      </c>
      <c r="V379">
        <v>6</v>
      </c>
      <c r="W379" t="s">
        <v>7</v>
      </c>
      <c r="X379">
        <v>25</v>
      </c>
      <c r="Y379">
        <v>22</v>
      </c>
      <c r="Z379">
        <v>21</v>
      </c>
      <c r="AA379">
        <f t="shared" si="53"/>
        <v>3</v>
      </c>
    </row>
    <row r="380" spans="1:27" x14ac:dyDescent="0.25">
      <c r="A380">
        <v>379</v>
      </c>
      <c r="B380">
        <v>2.9007399999999999</v>
      </c>
      <c r="C380">
        <f t="shared" si="45"/>
        <v>0</v>
      </c>
      <c r="D380">
        <f t="shared" si="46"/>
        <v>0</v>
      </c>
      <c r="E380">
        <v>3</v>
      </c>
      <c r="F380">
        <v>20</v>
      </c>
      <c r="G380">
        <v>1</v>
      </c>
      <c r="H380">
        <v>1</v>
      </c>
      <c r="I380">
        <v>0</v>
      </c>
      <c r="J380">
        <f t="shared" si="47"/>
        <v>1</v>
      </c>
      <c r="K380">
        <f t="shared" si="48"/>
        <v>0</v>
      </c>
      <c r="L380">
        <v>1</v>
      </c>
      <c r="M380">
        <f t="shared" si="49"/>
        <v>15.5</v>
      </c>
      <c r="N380">
        <v>27</v>
      </c>
      <c r="O380">
        <f t="shared" si="50"/>
        <v>0</v>
      </c>
      <c r="P380">
        <f t="shared" si="51"/>
        <v>1</v>
      </c>
      <c r="Q380">
        <f t="shared" si="52"/>
        <v>20.666666666666668</v>
      </c>
      <c r="R380">
        <v>39457</v>
      </c>
      <c r="S380">
        <v>41.4</v>
      </c>
      <c r="T380">
        <v>6</v>
      </c>
      <c r="U380">
        <v>9.5</v>
      </c>
      <c r="V380">
        <v>0</v>
      </c>
      <c r="W380" t="s">
        <v>7</v>
      </c>
      <c r="X380">
        <v>23</v>
      </c>
      <c r="Y380">
        <v>24</v>
      </c>
      <c r="Z380">
        <v>15</v>
      </c>
      <c r="AA380">
        <f t="shared" si="53"/>
        <v>3</v>
      </c>
    </row>
    <row r="381" spans="1:27" x14ac:dyDescent="0.25">
      <c r="A381">
        <v>380</v>
      </c>
      <c r="B381">
        <v>3.835</v>
      </c>
      <c r="C381">
        <f t="shared" si="45"/>
        <v>0</v>
      </c>
      <c r="D381">
        <f t="shared" si="46"/>
        <v>0</v>
      </c>
      <c r="E381">
        <v>2</v>
      </c>
      <c r="F381">
        <v>16</v>
      </c>
      <c r="G381">
        <v>1</v>
      </c>
      <c r="H381">
        <v>0</v>
      </c>
      <c r="I381">
        <v>0</v>
      </c>
      <c r="J381">
        <f t="shared" si="47"/>
        <v>0</v>
      </c>
      <c r="K381">
        <f t="shared" si="48"/>
        <v>0</v>
      </c>
      <c r="L381">
        <v>1</v>
      </c>
      <c r="M381">
        <f t="shared" si="49"/>
        <v>17.2</v>
      </c>
      <c r="N381">
        <v>6</v>
      </c>
      <c r="O381">
        <f t="shared" si="50"/>
        <v>0</v>
      </c>
      <c r="P381">
        <f t="shared" si="51"/>
        <v>0</v>
      </c>
      <c r="Q381">
        <f t="shared" si="52"/>
        <v>0</v>
      </c>
      <c r="R381">
        <v>41425</v>
      </c>
      <c r="S381">
        <v>46.4</v>
      </c>
      <c r="T381">
        <v>6.6</v>
      </c>
      <c r="U381">
        <v>10.6</v>
      </c>
      <c r="V381">
        <v>0</v>
      </c>
      <c r="W381" t="s">
        <v>7</v>
      </c>
      <c r="X381">
        <v>0</v>
      </c>
      <c r="Y381">
        <v>0</v>
      </c>
      <c r="Z381">
        <v>0</v>
      </c>
      <c r="AA381">
        <f t="shared" si="53"/>
        <v>0</v>
      </c>
    </row>
    <row r="382" spans="1:27" x14ac:dyDescent="0.25">
      <c r="A382">
        <v>381</v>
      </c>
      <c r="B382">
        <v>2.8461500000000002</v>
      </c>
      <c r="C382">
        <f t="shared" si="45"/>
        <v>0</v>
      </c>
      <c r="D382">
        <f t="shared" si="46"/>
        <v>0</v>
      </c>
      <c r="E382">
        <v>2</v>
      </c>
      <c r="F382">
        <v>18</v>
      </c>
      <c r="G382">
        <v>1</v>
      </c>
      <c r="H382">
        <v>0</v>
      </c>
      <c r="I382">
        <v>0</v>
      </c>
      <c r="J382">
        <f t="shared" si="47"/>
        <v>0</v>
      </c>
      <c r="K382">
        <f t="shared" si="48"/>
        <v>0</v>
      </c>
      <c r="L382">
        <v>1</v>
      </c>
      <c r="M382">
        <f t="shared" si="49"/>
        <v>38</v>
      </c>
      <c r="N382">
        <v>13</v>
      </c>
      <c r="O382">
        <f t="shared" si="50"/>
        <v>0</v>
      </c>
      <c r="P382">
        <f t="shared" si="51"/>
        <v>1</v>
      </c>
      <c r="Q382">
        <f t="shared" si="52"/>
        <v>25</v>
      </c>
      <c r="R382">
        <v>57886</v>
      </c>
      <c r="S382">
        <v>28.2</v>
      </c>
      <c r="T382">
        <v>12.7</v>
      </c>
      <c r="U382">
        <v>25.3</v>
      </c>
      <c r="V382">
        <v>0</v>
      </c>
      <c r="W382" t="s">
        <v>7</v>
      </c>
      <c r="X382">
        <v>21</v>
      </c>
      <c r="Y382">
        <v>24</v>
      </c>
      <c r="Z382">
        <v>30</v>
      </c>
      <c r="AA382">
        <f t="shared" si="53"/>
        <v>3</v>
      </c>
    </row>
    <row r="383" spans="1:27" x14ac:dyDescent="0.25">
      <c r="A383">
        <v>382</v>
      </c>
      <c r="B383">
        <v>2.91879</v>
      </c>
      <c r="C383">
        <f t="shared" si="45"/>
        <v>0</v>
      </c>
      <c r="D383">
        <f t="shared" si="46"/>
        <v>0</v>
      </c>
      <c r="E383">
        <v>3</v>
      </c>
      <c r="F383">
        <v>19</v>
      </c>
      <c r="G383">
        <v>0</v>
      </c>
      <c r="H383">
        <v>1</v>
      </c>
      <c r="I383">
        <v>1</v>
      </c>
      <c r="J383">
        <f t="shared" si="47"/>
        <v>1</v>
      </c>
      <c r="K383">
        <f t="shared" si="48"/>
        <v>0</v>
      </c>
      <c r="L383">
        <v>1</v>
      </c>
      <c r="M383">
        <f t="shared" si="49"/>
        <v>15.5</v>
      </c>
      <c r="N383">
        <v>33</v>
      </c>
      <c r="O383">
        <f t="shared" si="50"/>
        <v>0</v>
      </c>
      <c r="P383">
        <f t="shared" si="51"/>
        <v>1</v>
      </c>
      <c r="Q383">
        <f t="shared" si="52"/>
        <v>18.333333333333332</v>
      </c>
      <c r="R383">
        <v>39457</v>
      </c>
      <c r="S383">
        <v>41.4</v>
      </c>
      <c r="T383">
        <v>6</v>
      </c>
      <c r="U383">
        <v>9.5</v>
      </c>
      <c r="V383">
        <v>0</v>
      </c>
      <c r="W383" t="s">
        <v>7</v>
      </c>
      <c r="X383">
        <v>14</v>
      </c>
      <c r="Y383">
        <v>15</v>
      </c>
      <c r="Z383">
        <v>26</v>
      </c>
      <c r="AA383">
        <f t="shared" si="53"/>
        <v>3</v>
      </c>
    </row>
    <row r="384" spans="1:27" x14ac:dyDescent="0.25">
      <c r="A384">
        <v>383</v>
      </c>
      <c r="B384">
        <v>3.2876300000000001</v>
      </c>
      <c r="C384">
        <f t="shared" si="45"/>
        <v>0</v>
      </c>
      <c r="D384">
        <f t="shared" si="46"/>
        <v>1</v>
      </c>
      <c r="E384">
        <v>2</v>
      </c>
      <c r="F384">
        <v>47</v>
      </c>
      <c r="G384">
        <v>0</v>
      </c>
      <c r="H384">
        <v>1</v>
      </c>
      <c r="I384">
        <v>0</v>
      </c>
      <c r="J384">
        <f t="shared" si="47"/>
        <v>0</v>
      </c>
      <c r="K384">
        <f t="shared" si="48"/>
        <v>0</v>
      </c>
      <c r="L384">
        <v>1</v>
      </c>
      <c r="M384">
        <f t="shared" si="49"/>
        <v>16.8</v>
      </c>
      <c r="N384">
        <v>80</v>
      </c>
      <c r="O384">
        <f t="shared" si="50"/>
        <v>0</v>
      </c>
      <c r="P384">
        <f t="shared" si="51"/>
        <v>1</v>
      </c>
      <c r="Q384">
        <f t="shared" si="52"/>
        <v>14.666666666666666</v>
      </c>
      <c r="R384">
        <v>38919</v>
      </c>
      <c r="S384">
        <v>46.5</v>
      </c>
      <c r="T384">
        <v>7.2</v>
      </c>
      <c r="U384">
        <v>9.6</v>
      </c>
      <c r="V384">
        <v>0</v>
      </c>
      <c r="W384" t="s">
        <v>7</v>
      </c>
      <c r="X384">
        <v>13</v>
      </c>
      <c r="Y384">
        <v>14</v>
      </c>
      <c r="Z384">
        <v>17</v>
      </c>
      <c r="AA384">
        <f t="shared" si="53"/>
        <v>3</v>
      </c>
    </row>
    <row r="385" spans="1:27" x14ac:dyDescent="0.25">
      <c r="A385">
        <v>384</v>
      </c>
      <c r="B385">
        <v>1.9975000000000001</v>
      </c>
      <c r="C385">
        <f t="shared" si="45"/>
        <v>1</v>
      </c>
      <c r="D385">
        <f t="shared" si="46"/>
        <v>1</v>
      </c>
      <c r="E385">
        <v>3</v>
      </c>
      <c r="F385">
        <v>23</v>
      </c>
      <c r="G385">
        <v>0</v>
      </c>
      <c r="H385">
        <v>0</v>
      </c>
      <c r="I385">
        <v>1</v>
      </c>
      <c r="J385">
        <f t="shared" si="47"/>
        <v>1</v>
      </c>
      <c r="K385">
        <f t="shared" si="48"/>
        <v>0</v>
      </c>
      <c r="L385">
        <v>1</v>
      </c>
      <c r="M385">
        <f t="shared" si="49"/>
        <v>13.4</v>
      </c>
      <c r="N385">
        <v>12</v>
      </c>
      <c r="O385">
        <f t="shared" si="50"/>
        <v>1</v>
      </c>
      <c r="P385">
        <f t="shared" si="51"/>
        <v>1</v>
      </c>
      <c r="Q385">
        <f t="shared" si="52"/>
        <v>12.666666666666666</v>
      </c>
      <c r="R385">
        <v>17188</v>
      </c>
      <c r="S385">
        <v>33</v>
      </c>
      <c r="T385">
        <v>3.1</v>
      </c>
      <c r="U385">
        <v>10.3</v>
      </c>
      <c r="V385">
        <v>0</v>
      </c>
      <c r="W385" t="s">
        <v>5</v>
      </c>
      <c r="X385">
        <v>15</v>
      </c>
      <c r="Y385">
        <v>11</v>
      </c>
      <c r="Z385">
        <v>12</v>
      </c>
      <c r="AA385">
        <f t="shared" si="53"/>
        <v>3</v>
      </c>
    </row>
    <row r="386" spans="1:27" x14ac:dyDescent="0.25">
      <c r="A386">
        <v>385</v>
      </c>
      <c r="B386">
        <v>2.9793799999999999</v>
      </c>
      <c r="C386">
        <f t="shared" ref="C386:C449" si="54">IF(B386&lt;2,1,0)</f>
        <v>0</v>
      </c>
      <c r="D386">
        <f t="shared" ref="D386:D449" si="55">IF(F386&gt;22,1,0)</f>
        <v>0</v>
      </c>
      <c r="E386">
        <v>2</v>
      </c>
      <c r="F386">
        <v>18</v>
      </c>
      <c r="G386">
        <v>1</v>
      </c>
      <c r="H386">
        <v>0</v>
      </c>
      <c r="I386">
        <v>0</v>
      </c>
      <c r="J386">
        <f t="shared" ref="J386:J449" si="56">IF(E386=3,1,0)</f>
        <v>0</v>
      </c>
      <c r="K386">
        <f t="shared" ref="K386:K449" si="57">IF(E386=4,1,0)</f>
        <v>0</v>
      </c>
      <c r="L386">
        <v>1</v>
      </c>
      <c r="M386">
        <f t="shared" ref="M386:M449" si="58">T386+U386</f>
        <v>38.099999999999994</v>
      </c>
      <c r="N386">
        <v>32</v>
      </c>
      <c r="O386">
        <f t="shared" ref="O386:O449" si="59">IF(W386="CTE",1,0)</f>
        <v>0</v>
      </c>
      <c r="P386">
        <f t="shared" ref="P386:P449" si="60">IF(AA386&gt;0,1,0)</f>
        <v>1</v>
      </c>
      <c r="Q386">
        <f t="shared" ref="Q386:Q449" si="61">IF(P386&gt;0,SUM(X386:Z386)/AA386,0)</f>
        <v>15.333333333333334</v>
      </c>
      <c r="R386">
        <v>56977</v>
      </c>
      <c r="S386">
        <v>22.9</v>
      </c>
      <c r="T386">
        <v>10.199999999999999</v>
      </c>
      <c r="U386">
        <v>27.9</v>
      </c>
      <c r="V386">
        <v>0</v>
      </c>
      <c r="W386" t="s">
        <v>7</v>
      </c>
      <c r="X386">
        <v>21</v>
      </c>
      <c r="Y386">
        <v>10</v>
      </c>
      <c r="Z386">
        <v>15</v>
      </c>
      <c r="AA386">
        <f t="shared" ref="AA386:AA449" si="62">COUNTIF(X386:Z386,"&gt;0")</f>
        <v>3</v>
      </c>
    </row>
    <row r="387" spans="1:27" x14ac:dyDescent="0.25">
      <c r="A387">
        <v>386</v>
      </c>
      <c r="B387">
        <v>3.3333300000000001</v>
      </c>
      <c r="C387">
        <f t="shared" si="54"/>
        <v>0</v>
      </c>
      <c r="D387">
        <f t="shared" si="55"/>
        <v>0</v>
      </c>
      <c r="E387">
        <v>2</v>
      </c>
      <c r="F387">
        <v>18</v>
      </c>
      <c r="G387">
        <v>1</v>
      </c>
      <c r="H387">
        <v>1</v>
      </c>
      <c r="I387">
        <v>1</v>
      </c>
      <c r="J387">
        <f t="shared" si="56"/>
        <v>0</v>
      </c>
      <c r="K387">
        <f t="shared" si="57"/>
        <v>0</v>
      </c>
      <c r="L387">
        <v>1</v>
      </c>
      <c r="M387">
        <f t="shared" si="58"/>
        <v>22.9</v>
      </c>
      <c r="N387">
        <v>15</v>
      </c>
      <c r="O387">
        <f t="shared" si="59"/>
        <v>1</v>
      </c>
      <c r="P387">
        <f t="shared" si="60"/>
        <v>1</v>
      </c>
      <c r="Q387">
        <f t="shared" si="61"/>
        <v>18.333333333333332</v>
      </c>
      <c r="R387">
        <v>44940</v>
      </c>
      <c r="S387">
        <v>38</v>
      </c>
      <c r="T387">
        <v>7.4</v>
      </c>
      <c r="U387">
        <v>15.5</v>
      </c>
      <c r="V387">
        <v>0</v>
      </c>
      <c r="W387" t="s">
        <v>5</v>
      </c>
      <c r="X387">
        <v>23</v>
      </c>
      <c r="Y387">
        <v>14</v>
      </c>
      <c r="Z387">
        <v>18</v>
      </c>
      <c r="AA387">
        <f t="shared" si="62"/>
        <v>3</v>
      </c>
    </row>
    <row r="388" spans="1:27" x14ac:dyDescent="0.25">
      <c r="A388">
        <v>387</v>
      </c>
      <c r="B388">
        <v>3.12</v>
      </c>
      <c r="C388">
        <f t="shared" si="54"/>
        <v>0</v>
      </c>
      <c r="D388">
        <f t="shared" si="55"/>
        <v>0</v>
      </c>
      <c r="E388">
        <v>2</v>
      </c>
      <c r="F388">
        <v>22</v>
      </c>
      <c r="G388">
        <v>0</v>
      </c>
      <c r="H388">
        <v>0</v>
      </c>
      <c r="I388">
        <v>0</v>
      </c>
      <c r="J388">
        <f t="shared" si="56"/>
        <v>0</v>
      </c>
      <c r="K388">
        <f t="shared" si="57"/>
        <v>0</v>
      </c>
      <c r="L388">
        <v>1</v>
      </c>
      <c r="M388">
        <f t="shared" si="58"/>
        <v>23.2</v>
      </c>
      <c r="N388">
        <v>11</v>
      </c>
      <c r="O388">
        <f t="shared" si="59"/>
        <v>0</v>
      </c>
      <c r="P388">
        <f t="shared" si="60"/>
        <v>1</v>
      </c>
      <c r="Q388">
        <f t="shared" si="61"/>
        <v>21</v>
      </c>
      <c r="R388">
        <v>39966</v>
      </c>
      <c r="S388">
        <v>37.5</v>
      </c>
      <c r="T388">
        <v>8.6999999999999993</v>
      </c>
      <c r="U388">
        <v>14.5</v>
      </c>
      <c r="V388">
        <v>36</v>
      </c>
      <c r="W388" t="s">
        <v>7</v>
      </c>
      <c r="X388">
        <v>17</v>
      </c>
      <c r="Y388">
        <v>20</v>
      </c>
      <c r="Z388">
        <v>26</v>
      </c>
      <c r="AA388">
        <f t="shared" si="62"/>
        <v>3</v>
      </c>
    </row>
    <row r="389" spans="1:27" x14ac:dyDescent="0.25">
      <c r="A389">
        <v>388</v>
      </c>
      <c r="B389">
        <v>3.4705900000000001</v>
      </c>
      <c r="C389">
        <f t="shared" si="54"/>
        <v>0</v>
      </c>
      <c r="D389">
        <f t="shared" si="55"/>
        <v>0</v>
      </c>
      <c r="E389">
        <v>2</v>
      </c>
      <c r="F389">
        <v>18</v>
      </c>
      <c r="G389">
        <v>1</v>
      </c>
      <c r="H389">
        <v>1</v>
      </c>
      <c r="I389">
        <v>0</v>
      </c>
      <c r="J389">
        <f t="shared" si="56"/>
        <v>0</v>
      </c>
      <c r="K389">
        <f t="shared" si="57"/>
        <v>0</v>
      </c>
      <c r="L389">
        <v>1</v>
      </c>
      <c r="M389">
        <f t="shared" si="58"/>
        <v>29.3</v>
      </c>
      <c r="N389">
        <v>17</v>
      </c>
      <c r="O389">
        <f t="shared" si="59"/>
        <v>0</v>
      </c>
      <c r="P389">
        <f t="shared" si="60"/>
        <v>1</v>
      </c>
      <c r="Q389">
        <f t="shared" si="61"/>
        <v>15.666666666666666</v>
      </c>
      <c r="R389">
        <v>55505</v>
      </c>
      <c r="S389">
        <v>36.9</v>
      </c>
      <c r="T389">
        <v>9</v>
      </c>
      <c r="U389">
        <v>20.3</v>
      </c>
      <c r="V389">
        <v>0</v>
      </c>
      <c r="W389" t="s">
        <v>7</v>
      </c>
      <c r="X389">
        <v>17</v>
      </c>
      <c r="Y389">
        <v>16</v>
      </c>
      <c r="Z389">
        <v>14</v>
      </c>
      <c r="AA389">
        <f t="shared" si="62"/>
        <v>3</v>
      </c>
    </row>
    <row r="390" spans="1:27" x14ac:dyDescent="0.25">
      <c r="A390">
        <v>389</v>
      </c>
      <c r="B390">
        <v>2.67</v>
      </c>
      <c r="C390">
        <f t="shared" si="54"/>
        <v>0</v>
      </c>
      <c r="D390">
        <f t="shared" si="55"/>
        <v>0</v>
      </c>
      <c r="E390">
        <v>3</v>
      </c>
      <c r="F390">
        <v>20</v>
      </c>
      <c r="G390">
        <v>0</v>
      </c>
      <c r="H390">
        <v>0</v>
      </c>
      <c r="I390">
        <v>1</v>
      </c>
      <c r="J390">
        <f t="shared" si="56"/>
        <v>1</v>
      </c>
      <c r="K390">
        <f t="shared" si="57"/>
        <v>0</v>
      </c>
      <c r="L390">
        <v>1</v>
      </c>
      <c r="M390">
        <f t="shared" si="58"/>
        <v>13</v>
      </c>
      <c r="N390">
        <v>7</v>
      </c>
      <c r="O390">
        <f t="shared" si="59"/>
        <v>1</v>
      </c>
      <c r="P390">
        <f t="shared" si="60"/>
        <v>1</v>
      </c>
      <c r="Q390">
        <f t="shared" si="61"/>
        <v>14.666666666666666</v>
      </c>
      <c r="R390">
        <v>40316</v>
      </c>
      <c r="S390">
        <v>44.3</v>
      </c>
      <c r="T390">
        <v>5.3</v>
      </c>
      <c r="U390">
        <v>7.7</v>
      </c>
      <c r="V390">
        <v>0</v>
      </c>
      <c r="W390" t="s">
        <v>5</v>
      </c>
      <c r="X390">
        <v>18</v>
      </c>
      <c r="Y390">
        <v>10</v>
      </c>
      <c r="Z390">
        <v>16</v>
      </c>
      <c r="AA390">
        <f t="shared" si="62"/>
        <v>3</v>
      </c>
    </row>
    <row r="391" spans="1:27" x14ac:dyDescent="0.25">
      <c r="A391">
        <v>390</v>
      </c>
      <c r="B391">
        <v>2.6088200000000001</v>
      </c>
      <c r="C391">
        <f t="shared" si="54"/>
        <v>0</v>
      </c>
      <c r="D391">
        <f t="shared" si="55"/>
        <v>0</v>
      </c>
      <c r="E391">
        <v>2</v>
      </c>
      <c r="F391">
        <v>19</v>
      </c>
      <c r="G391">
        <v>1</v>
      </c>
      <c r="H391">
        <v>1</v>
      </c>
      <c r="I391">
        <v>1</v>
      </c>
      <c r="J391">
        <f t="shared" si="56"/>
        <v>0</v>
      </c>
      <c r="K391">
        <f t="shared" si="57"/>
        <v>0</v>
      </c>
      <c r="L391">
        <v>1</v>
      </c>
      <c r="M391">
        <f t="shared" si="58"/>
        <v>26.8</v>
      </c>
      <c r="N391">
        <v>34</v>
      </c>
      <c r="O391">
        <f t="shared" si="59"/>
        <v>0</v>
      </c>
      <c r="P391">
        <f t="shared" si="60"/>
        <v>1</v>
      </c>
      <c r="Q391">
        <f t="shared" si="61"/>
        <v>25</v>
      </c>
      <c r="R391">
        <v>47649</v>
      </c>
      <c r="S391">
        <v>33.6</v>
      </c>
      <c r="T391">
        <v>8.1999999999999993</v>
      </c>
      <c r="U391">
        <v>18.600000000000001</v>
      </c>
      <c r="V391">
        <v>3</v>
      </c>
      <c r="W391" t="s">
        <v>7</v>
      </c>
      <c r="X391">
        <v>29</v>
      </c>
      <c r="Y391">
        <v>23</v>
      </c>
      <c r="Z391">
        <v>23</v>
      </c>
      <c r="AA391">
        <f t="shared" si="62"/>
        <v>3</v>
      </c>
    </row>
    <row r="392" spans="1:27" x14ac:dyDescent="0.25">
      <c r="A392">
        <v>391</v>
      </c>
      <c r="B392">
        <v>2.8469199999999999</v>
      </c>
      <c r="C392">
        <f t="shared" si="54"/>
        <v>0</v>
      </c>
      <c r="D392">
        <f t="shared" si="55"/>
        <v>0</v>
      </c>
      <c r="E392">
        <v>2</v>
      </c>
      <c r="F392">
        <v>19</v>
      </c>
      <c r="G392">
        <v>1</v>
      </c>
      <c r="H392">
        <v>1</v>
      </c>
      <c r="I392">
        <v>0</v>
      </c>
      <c r="J392">
        <f t="shared" si="56"/>
        <v>0</v>
      </c>
      <c r="K392">
        <f t="shared" si="57"/>
        <v>0</v>
      </c>
      <c r="L392">
        <v>1</v>
      </c>
      <c r="M392">
        <f t="shared" si="58"/>
        <v>14.2</v>
      </c>
      <c r="N392">
        <v>13</v>
      </c>
      <c r="O392">
        <f t="shared" si="59"/>
        <v>0</v>
      </c>
      <c r="P392">
        <f t="shared" si="60"/>
        <v>1</v>
      </c>
      <c r="Q392">
        <f t="shared" si="61"/>
        <v>15.666666666666666</v>
      </c>
      <c r="R392">
        <v>42788</v>
      </c>
      <c r="S392">
        <v>43.9</v>
      </c>
      <c r="T392">
        <v>7.8</v>
      </c>
      <c r="U392">
        <v>6.4</v>
      </c>
      <c r="V392">
        <v>3</v>
      </c>
      <c r="W392" t="s">
        <v>7</v>
      </c>
      <c r="X392">
        <v>16</v>
      </c>
      <c r="Y392">
        <v>15</v>
      </c>
      <c r="Z392">
        <v>16</v>
      </c>
      <c r="AA392">
        <f t="shared" si="62"/>
        <v>3</v>
      </c>
    </row>
    <row r="393" spans="1:27" x14ac:dyDescent="0.25">
      <c r="A393">
        <v>392</v>
      </c>
      <c r="B393">
        <v>2.1067900000000002</v>
      </c>
      <c r="C393">
        <f t="shared" si="54"/>
        <v>0</v>
      </c>
      <c r="D393">
        <f t="shared" si="55"/>
        <v>0</v>
      </c>
      <c r="E393">
        <v>2</v>
      </c>
      <c r="F393">
        <v>20</v>
      </c>
      <c r="G393">
        <v>1</v>
      </c>
      <c r="H393">
        <v>0</v>
      </c>
      <c r="I393">
        <v>1</v>
      </c>
      <c r="J393">
        <f t="shared" si="56"/>
        <v>0</v>
      </c>
      <c r="K393">
        <f t="shared" si="57"/>
        <v>0</v>
      </c>
      <c r="L393">
        <v>1</v>
      </c>
      <c r="M393">
        <f t="shared" si="58"/>
        <v>13.9</v>
      </c>
      <c r="N393">
        <v>25</v>
      </c>
      <c r="O393">
        <f t="shared" si="59"/>
        <v>1</v>
      </c>
      <c r="P393">
        <f t="shared" si="60"/>
        <v>1</v>
      </c>
      <c r="Q393">
        <f t="shared" si="61"/>
        <v>16.666666666666668</v>
      </c>
      <c r="R393">
        <v>48523</v>
      </c>
      <c r="S393">
        <v>49.6</v>
      </c>
      <c r="T393">
        <v>5.6</v>
      </c>
      <c r="U393">
        <v>8.3000000000000007</v>
      </c>
      <c r="V393">
        <v>0</v>
      </c>
      <c r="W393" t="s">
        <v>5</v>
      </c>
      <c r="X393">
        <v>16</v>
      </c>
      <c r="Y393">
        <v>20</v>
      </c>
      <c r="Z393">
        <v>14</v>
      </c>
      <c r="AA393">
        <f t="shared" si="62"/>
        <v>3</v>
      </c>
    </row>
    <row r="394" spans="1:27" x14ac:dyDescent="0.25">
      <c r="A394">
        <v>393</v>
      </c>
      <c r="B394">
        <v>1.43083</v>
      </c>
      <c r="C394">
        <f t="shared" si="54"/>
        <v>1</v>
      </c>
      <c r="D394">
        <f t="shared" si="55"/>
        <v>1</v>
      </c>
      <c r="E394">
        <v>2</v>
      </c>
      <c r="F394">
        <v>29</v>
      </c>
      <c r="G394">
        <v>1</v>
      </c>
      <c r="H394">
        <v>0</v>
      </c>
      <c r="I394">
        <v>0</v>
      </c>
      <c r="J394">
        <f t="shared" si="56"/>
        <v>0</v>
      </c>
      <c r="K394">
        <f t="shared" si="57"/>
        <v>0</v>
      </c>
      <c r="L394">
        <v>1</v>
      </c>
      <c r="M394">
        <f t="shared" si="58"/>
        <v>38.200000000000003</v>
      </c>
      <c r="N394">
        <v>16</v>
      </c>
      <c r="O394">
        <f t="shared" si="59"/>
        <v>1</v>
      </c>
      <c r="P394">
        <f t="shared" si="60"/>
        <v>1</v>
      </c>
      <c r="Q394">
        <f t="shared" si="61"/>
        <v>20.666666666666668</v>
      </c>
      <c r="R394">
        <v>57297</v>
      </c>
      <c r="S394">
        <v>23.2</v>
      </c>
      <c r="T394">
        <v>8</v>
      </c>
      <c r="U394">
        <v>30.2</v>
      </c>
      <c r="V394">
        <v>0</v>
      </c>
      <c r="W394" t="s">
        <v>5</v>
      </c>
      <c r="X394">
        <v>16</v>
      </c>
      <c r="Y394">
        <v>24</v>
      </c>
      <c r="Z394">
        <v>22</v>
      </c>
      <c r="AA394">
        <f t="shared" si="62"/>
        <v>3</v>
      </c>
    </row>
    <row r="395" spans="1:27" x14ac:dyDescent="0.25">
      <c r="A395">
        <v>394</v>
      </c>
      <c r="B395">
        <v>2.33</v>
      </c>
      <c r="C395">
        <f t="shared" si="54"/>
        <v>0</v>
      </c>
      <c r="D395">
        <f t="shared" si="55"/>
        <v>1</v>
      </c>
      <c r="E395">
        <v>2</v>
      </c>
      <c r="F395">
        <v>25</v>
      </c>
      <c r="G395">
        <v>1</v>
      </c>
      <c r="H395">
        <v>1</v>
      </c>
      <c r="I395">
        <v>0</v>
      </c>
      <c r="J395">
        <f t="shared" si="56"/>
        <v>0</v>
      </c>
      <c r="K395">
        <f t="shared" si="57"/>
        <v>0</v>
      </c>
      <c r="L395">
        <v>1</v>
      </c>
      <c r="M395">
        <f t="shared" si="58"/>
        <v>23.4</v>
      </c>
      <c r="N395">
        <v>3</v>
      </c>
      <c r="O395">
        <f t="shared" si="59"/>
        <v>0</v>
      </c>
      <c r="P395">
        <f t="shared" si="60"/>
        <v>0</v>
      </c>
      <c r="Q395">
        <f t="shared" si="61"/>
        <v>0</v>
      </c>
      <c r="R395">
        <v>40078</v>
      </c>
      <c r="S395">
        <v>36.799999999999997</v>
      </c>
      <c r="T395">
        <v>8.5</v>
      </c>
      <c r="U395">
        <v>14.9</v>
      </c>
      <c r="V395">
        <v>28</v>
      </c>
      <c r="W395" t="s">
        <v>7</v>
      </c>
      <c r="X395">
        <v>0</v>
      </c>
      <c r="Y395">
        <v>0</v>
      </c>
      <c r="Z395">
        <v>0</v>
      </c>
      <c r="AA395">
        <f t="shared" si="62"/>
        <v>0</v>
      </c>
    </row>
    <row r="396" spans="1:27" x14ac:dyDescent="0.25">
      <c r="A396">
        <v>395</v>
      </c>
      <c r="B396">
        <v>1.3340000000000001</v>
      </c>
      <c r="C396">
        <f t="shared" si="54"/>
        <v>1</v>
      </c>
      <c r="D396">
        <f t="shared" si="55"/>
        <v>0</v>
      </c>
      <c r="E396">
        <v>4</v>
      </c>
      <c r="F396">
        <v>19</v>
      </c>
      <c r="G396">
        <v>1</v>
      </c>
      <c r="H396">
        <v>0</v>
      </c>
      <c r="I396">
        <v>1</v>
      </c>
      <c r="J396">
        <f t="shared" si="56"/>
        <v>0</v>
      </c>
      <c r="K396">
        <f t="shared" si="57"/>
        <v>1</v>
      </c>
      <c r="L396">
        <v>1</v>
      </c>
      <c r="M396">
        <f t="shared" si="58"/>
        <v>19</v>
      </c>
      <c r="N396">
        <v>9</v>
      </c>
      <c r="O396">
        <f t="shared" si="59"/>
        <v>1</v>
      </c>
      <c r="P396">
        <f t="shared" si="60"/>
        <v>1</v>
      </c>
      <c r="Q396">
        <f t="shared" si="61"/>
        <v>16.333333333333332</v>
      </c>
      <c r="R396">
        <v>30500</v>
      </c>
      <c r="S396">
        <v>41.7</v>
      </c>
      <c r="T396">
        <v>7.4</v>
      </c>
      <c r="U396">
        <v>11.6</v>
      </c>
      <c r="V396">
        <v>0</v>
      </c>
      <c r="W396" t="s">
        <v>5</v>
      </c>
      <c r="X396">
        <v>19</v>
      </c>
      <c r="Y396">
        <v>15</v>
      </c>
      <c r="Z396">
        <v>15</v>
      </c>
      <c r="AA396">
        <f t="shared" si="62"/>
        <v>3</v>
      </c>
    </row>
    <row r="397" spans="1:27" x14ac:dyDescent="0.25">
      <c r="A397">
        <v>396</v>
      </c>
      <c r="B397">
        <v>3.0793499999999998</v>
      </c>
      <c r="C397">
        <f t="shared" si="54"/>
        <v>0</v>
      </c>
      <c r="D397">
        <f t="shared" si="55"/>
        <v>1</v>
      </c>
      <c r="E397">
        <v>2</v>
      </c>
      <c r="F397">
        <v>31</v>
      </c>
      <c r="G397">
        <v>0</v>
      </c>
      <c r="H397">
        <v>1</v>
      </c>
      <c r="I397">
        <v>1</v>
      </c>
      <c r="J397">
        <f t="shared" si="56"/>
        <v>0</v>
      </c>
      <c r="K397">
        <f t="shared" si="57"/>
        <v>0</v>
      </c>
      <c r="L397">
        <v>0</v>
      </c>
      <c r="M397">
        <f t="shared" si="58"/>
        <v>30.2</v>
      </c>
      <c r="N397">
        <v>46</v>
      </c>
      <c r="O397">
        <f t="shared" si="59"/>
        <v>0</v>
      </c>
      <c r="P397">
        <f t="shared" si="60"/>
        <v>1</v>
      </c>
      <c r="Q397">
        <f t="shared" si="61"/>
        <v>26.666666666666668</v>
      </c>
      <c r="R397">
        <v>35513</v>
      </c>
      <c r="S397">
        <v>33.4</v>
      </c>
      <c r="T397">
        <v>15.5</v>
      </c>
      <c r="U397">
        <v>14.7</v>
      </c>
      <c r="V397">
        <v>0</v>
      </c>
      <c r="W397" t="s">
        <v>7</v>
      </c>
      <c r="X397">
        <v>26</v>
      </c>
      <c r="Y397">
        <v>23</v>
      </c>
      <c r="Z397">
        <v>31</v>
      </c>
      <c r="AA397">
        <f t="shared" si="62"/>
        <v>3</v>
      </c>
    </row>
    <row r="398" spans="1:27" x14ac:dyDescent="0.25">
      <c r="A398">
        <v>397</v>
      </c>
      <c r="B398">
        <v>3.2912499999999998</v>
      </c>
      <c r="C398">
        <f t="shared" si="54"/>
        <v>0</v>
      </c>
      <c r="D398">
        <f t="shared" si="55"/>
        <v>0</v>
      </c>
      <c r="E398">
        <v>2</v>
      </c>
      <c r="F398">
        <v>18</v>
      </c>
      <c r="G398">
        <v>1</v>
      </c>
      <c r="H398">
        <v>0</v>
      </c>
      <c r="I398">
        <v>0</v>
      </c>
      <c r="J398">
        <f t="shared" si="56"/>
        <v>0</v>
      </c>
      <c r="K398">
        <f t="shared" si="57"/>
        <v>0</v>
      </c>
      <c r="L398">
        <v>1</v>
      </c>
      <c r="M398">
        <f t="shared" si="58"/>
        <v>29</v>
      </c>
      <c r="N398">
        <v>8</v>
      </c>
      <c r="O398">
        <f t="shared" si="59"/>
        <v>0</v>
      </c>
      <c r="P398">
        <f t="shared" si="60"/>
        <v>1</v>
      </c>
      <c r="Q398">
        <f t="shared" si="61"/>
        <v>18</v>
      </c>
      <c r="R398">
        <v>60065</v>
      </c>
      <c r="S398">
        <v>29.6</v>
      </c>
      <c r="T398">
        <v>12</v>
      </c>
      <c r="U398">
        <v>17</v>
      </c>
      <c r="V398">
        <v>0</v>
      </c>
      <c r="W398" t="s">
        <v>7</v>
      </c>
      <c r="X398">
        <v>18</v>
      </c>
      <c r="Y398">
        <v>19</v>
      </c>
      <c r="Z398">
        <v>17</v>
      </c>
      <c r="AA398">
        <f t="shared" si="62"/>
        <v>3</v>
      </c>
    </row>
    <row r="399" spans="1:27" x14ac:dyDescent="0.25">
      <c r="A399">
        <v>398</v>
      </c>
      <c r="B399">
        <v>3.4369200000000002</v>
      </c>
      <c r="C399">
        <f t="shared" si="54"/>
        <v>0</v>
      </c>
      <c r="D399">
        <f t="shared" si="55"/>
        <v>1</v>
      </c>
      <c r="E399">
        <v>2</v>
      </c>
      <c r="F399">
        <v>34</v>
      </c>
      <c r="G399">
        <v>0</v>
      </c>
      <c r="H399">
        <v>1</v>
      </c>
      <c r="I399">
        <v>1</v>
      </c>
      <c r="J399">
        <f t="shared" si="56"/>
        <v>0</v>
      </c>
      <c r="K399">
        <f t="shared" si="57"/>
        <v>0</v>
      </c>
      <c r="L399">
        <v>1</v>
      </c>
      <c r="M399">
        <f t="shared" si="58"/>
        <v>23.2</v>
      </c>
      <c r="N399">
        <v>13</v>
      </c>
      <c r="O399">
        <f t="shared" si="59"/>
        <v>1</v>
      </c>
      <c r="P399">
        <f t="shared" si="60"/>
        <v>1</v>
      </c>
      <c r="Q399">
        <f t="shared" si="61"/>
        <v>14.666666666666666</v>
      </c>
      <c r="R399">
        <v>39966</v>
      </c>
      <c r="S399">
        <v>37.5</v>
      </c>
      <c r="T399">
        <v>8.6999999999999993</v>
      </c>
      <c r="U399">
        <v>14.5</v>
      </c>
      <c r="V399">
        <v>0</v>
      </c>
      <c r="W399" t="s">
        <v>5</v>
      </c>
      <c r="X399">
        <v>14</v>
      </c>
      <c r="Y399">
        <v>14</v>
      </c>
      <c r="Z399">
        <v>16</v>
      </c>
      <c r="AA399">
        <f t="shared" si="62"/>
        <v>3</v>
      </c>
    </row>
    <row r="400" spans="1:27" x14ac:dyDescent="0.25">
      <c r="A400">
        <v>399</v>
      </c>
      <c r="B400">
        <v>2</v>
      </c>
      <c r="C400">
        <f t="shared" si="54"/>
        <v>0</v>
      </c>
      <c r="D400">
        <f t="shared" si="55"/>
        <v>0</v>
      </c>
      <c r="E400">
        <v>3</v>
      </c>
      <c r="F400">
        <v>19</v>
      </c>
      <c r="G400">
        <v>1</v>
      </c>
      <c r="H400">
        <v>1</v>
      </c>
      <c r="I400">
        <v>0</v>
      </c>
      <c r="J400">
        <f t="shared" si="56"/>
        <v>1</v>
      </c>
      <c r="K400">
        <f t="shared" si="57"/>
        <v>0</v>
      </c>
      <c r="L400">
        <v>1</v>
      </c>
      <c r="M400">
        <f t="shared" si="58"/>
        <v>32.6</v>
      </c>
      <c r="N400">
        <v>3</v>
      </c>
      <c r="O400">
        <f t="shared" si="59"/>
        <v>1</v>
      </c>
      <c r="P400">
        <f t="shared" si="60"/>
        <v>1</v>
      </c>
      <c r="Q400">
        <f t="shared" si="61"/>
        <v>14.666666666666666</v>
      </c>
      <c r="R400">
        <v>55275</v>
      </c>
      <c r="S400">
        <v>22.7</v>
      </c>
      <c r="T400">
        <v>7.2</v>
      </c>
      <c r="U400">
        <v>25.4</v>
      </c>
      <c r="V400">
        <v>0</v>
      </c>
      <c r="W400" t="s">
        <v>5</v>
      </c>
      <c r="X400">
        <v>17</v>
      </c>
      <c r="Y400">
        <v>10</v>
      </c>
      <c r="Z400">
        <v>17</v>
      </c>
      <c r="AA400">
        <f t="shared" si="62"/>
        <v>3</v>
      </c>
    </row>
    <row r="401" spans="1:27" x14ac:dyDescent="0.25">
      <c r="A401">
        <v>400</v>
      </c>
      <c r="B401">
        <v>2.82402</v>
      </c>
      <c r="C401">
        <f t="shared" si="54"/>
        <v>0</v>
      </c>
      <c r="D401">
        <f t="shared" si="55"/>
        <v>0</v>
      </c>
      <c r="E401">
        <v>3</v>
      </c>
      <c r="F401">
        <v>20</v>
      </c>
      <c r="G401">
        <v>1</v>
      </c>
      <c r="H401">
        <v>0</v>
      </c>
      <c r="I401">
        <v>1</v>
      </c>
      <c r="J401">
        <f t="shared" si="56"/>
        <v>1</v>
      </c>
      <c r="K401">
        <f t="shared" si="57"/>
        <v>0</v>
      </c>
      <c r="L401">
        <v>1</v>
      </c>
      <c r="M401">
        <f t="shared" si="58"/>
        <v>25.5</v>
      </c>
      <c r="N401">
        <v>87</v>
      </c>
      <c r="O401">
        <f t="shared" si="59"/>
        <v>1</v>
      </c>
      <c r="P401">
        <f t="shared" si="60"/>
        <v>1</v>
      </c>
      <c r="Q401">
        <f t="shared" si="61"/>
        <v>12.666666666666666</v>
      </c>
      <c r="R401">
        <v>61278</v>
      </c>
      <c r="S401">
        <v>34.9</v>
      </c>
      <c r="T401">
        <v>7.8</v>
      </c>
      <c r="U401">
        <v>17.7</v>
      </c>
      <c r="V401">
        <v>0</v>
      </c>
      <c r="W401" t="s">
        <v>5</v>
      </c>
      <c r="X401">
        <v>17</v>
      </c>
      <c r="Y401">
        <v>7</v>
      </c>
      <c r="Z401">
        <v>14</v>
      </c>
      <c r="AA401">
        <f t="shared" si="62"/>
        <v>3</v>
      </c>
    </row>
    <row r="402" spans="1:27" x14ac:dyDescent="0.25">
      <c r="A402">
        <v>401</v>
      </c>
      <c r="B402">
        <v>3.2912499999999998</v>
      </c>
      <c r="C402">
        <f t="shared" si="54"/>
        <v>0</v>
      </c>
      <c r="D402">
        <f t="shared" si="55"/>
        <v>0</v>
      </c>
      <c r="E402">
        <v>2</v>
      </c>
      <c r="F402">
        <v>19</v>
      </c>
      <c r="G402">
        <v>1</v>
      </c>
      <c r="H402">
        <v>0</v>
      </c>
      <c r="I402">
        <v>1</v>
      </c>
      <c r="J402">
        <f t="shared" si="56"/>
        <v>0</v>
      </c>
      <c r="K402">
        <f t="shared" si="57"/>
        <v>0</v>
      </c>
      <c r="L402">
        <v>1</v>
      </c>
      <c r="M402">
        <f t="shared" si="58"/>
        <v>35.200000000000003</v>
      </c>
      <c r="N402">
        <v>24</v>
      </c>
      <c r="O402">
        <f t="shared" si="59"/>
        <v>0</v>
      </c>
      <c r="P402">
        <f t="shared" si="60"/>
        <v>1</v>
      </c>
      <c r="Q402">
        <f t="shared" si="61"/>
        <v>28.666666666666668</v>
      </c>
      <c r="R402">
        <v>60050</v>
      </c>
      <c r="S402">
        <v>28.6</v>
      </c>
      <c r="T402">
        <v>9.8000000000000007</v>
      </c>
      <c r="U402">
        <v>25.4</v>
      </c>
      <c r="V402">
        <v>3</v>
      </c>
      <c r="W402" t="s">
        <v>7</v>
      </c>
      <c r="X402">
        <v>28</v>
      </c>
      <c r="Y402">
        <v>27</v>
      </c>
      <c r="Z402">
        <v>31</v>
      </c>
      <c r="AA402">
        <f t="shared" si="62"/>
        <v>3</v>
      </c>
    </row>
    <row r="403" spans="1:27" x14ac:dyDescent="0.25">
      <c r="A403">
        <v>402</v>
      </c>
      <c r="B403">
        <v>3.9175</v>
      </c>
      <c r="C403">
        <f t="shared" si="54"/>
        <v>0</v>
      </c>
      <c r="D403">
        <f t="shared" si="55"/>
        <v>0</v>
      </c>
      <c r="E403">
        <v>2</v>
      </c>
      <c r="F403">
        <v>20</v>
      </c>
      <c r="G403">
        <v>1</v>
      </c>
      <c r="H403">
        <v>1</v>
      </c>
      <c r="I403">
        <v>0</v>
      </c>
      <c r="J403">
        <f t="shared" si="56"/>
        <v>0</v>
      </c>
      <c r="K403">
        <f t="shared" si="57"/>
        <v>0</v>
      </c>
      <c r="L403">
        <v>1</v>
      </c>
      <c r="M403">
        <f t="shared" si="58"/>
        <v>25.6</v>
      </c>
      <c r="N403">
        <v>12</v>
      </c>
      <c r="O403">
        <f t="shared" si="59"/>
        <v>1</v>
      </c>
      <c r="P403">
        <f t="shared" si="60"/>
        <v>1</v>
      </c>
      <c r="Q403">
        <f t="shared" si="61"/>
        <v>19.333333333333332</v>
      </c>
      <c r="R403">
        <v>47594</v>
      </c>
      <c r="S403">
        <v>36.799999999999997</v>
      </c>
      <c r="T403">
        <v>7.6</v>
      </c>
      <c r="U403">
        <v>18</v>
      </c>
      <c r="V403">
        <v>0</v>
      </c>
      <c r="W403" t="s">
        <v>5</v>
      </c>
      <c r="X403">
        <v>21</v>
      </c>
      <c r="Y403">
        <v>21</v>
      </c>
      <c r="Z403">
        <v>16</v>
      </c>
      <c r="AA403">
        <f t="shared" si="62"/>
        <v>3</v>
      </c>
    </row>
    <row r="404" spans="1:27" x14ac:dyDescent="0.25">
      <c r="A404">
        <v>403</v>
      </c>
      <c r="B404">
        <v>1.3853800000000001</v>
      </c>
      <c r="C404">
        <f t="shared" si="54"/>
        <v>1</v>
      </c>
      <c r="D404">
        <f t="shared" si="55"/>
        <v>0</v>
      </c>
      <c r="E404">
        <v>3</v>
      </c>
      <c r="F404">
        <v>18</v>
      </c>
      <c r="G404">
        <v>0</v>
      </c>
      <c r="H404">
        <v>0</v>
      </c>
      <c r="I404">
        <v>0</v>
      </c>
      <c r="J404">
        <f t="shared" si="56"/>
        <v>1</v>
      </c>
      <c r="K404">
        <f t="shared" si="57"/>
        <v>0</v>
      </c>
      <c r="L404">
        <v>1</v>
      </c>
      <c r="M404">
        <f t="shared" si="58"/>
        <v>25.6</v>
      </c>
      <c r="N404">
        <v>10</v>
      </c>
      <c r="O404">
        <f t="shared" si="59"/>
        <v>0</v>
      </c>
      <c r="P404">
        <f t="shared" si="60"/>
        <v>1</v>
      </c>
      <c r="Q404">
        <f t="shared" si="61"/>
        <v>15</v>
      </c>
      <c r="R404">
        <v>47594</v>
      </c>
      <c r="S404">
        <v>36.799999999999997</v>
      </c>
      <c r="T404">
        <v>7.6</v>
      </c>
      <c r="U404">
        <v>18</v>
      </c>
      <c r="V404">
        <v>0</v>
      </c>
      <c r="W404" t="s">
        <v>7</v>
      </c>
      <c r="X404">
        <v>17</v>
      </c>
      <c r="Y404">
        <v>16</v>
      </c>
      <c r="Z404">
        <v>12</v>
      </c>
      <c r="AA404">
        <f t="shared" si="62"/>
        <v>3</v>
      </c>
    </row>
    <row r="405" spans="1:27" x14ac:dyDescent="0.25">
      <c r="A405">
        <v>404</v>
      </c>
      <c r="B405">
        <v>2.63578</v>
      </c>
      <c r="C405">
        <f t="shared" si="54"/>
        <v>0</v>
      </c>
      <c r="D405">
        <f t="shared" si="55"/>
        <v>0</v>
      </c>
      <c r="E405">
        <v>2</v>
      </c>
      <c r="F405">
        <v>19</v>
      </c>
      <c r="G405">
        <v>1</v>
      </c>
      <c r="H405">
        <v>1</v>
      </c>
      <c r="I405">
        <v>0</v>
      </c>
      <c r="J405">
        <f t="shared" si="56"/>
        <v>0</v>
      </c>
      <c r="K405">
        <f t="shared" si="57"/>
        <v>0</v>
      </c>
      <c r="L405">
        <v>1</v>
      </c>
      <c r="M405">
        <f t="shared" si="58"/>
        <v>13.2</v>
      </c>
      <c r="N405">
        <v>45</v>
      </c>
      <c r="O405">
        <f t="shared" si="59"/>
        <v>0</v>
      </c>
      <c r="P405">
        <f t="shared" si="60"/>
        <v>1</v>
      </c>
      <c r="Q405">
        <f t="shared" si="61"/>
        <v>22</v>
      </c>
      <c r="R405">
        <v>24208</v>
      </c>
      <c r="S405">
        <v>30.4</v>
      </c>
      <c r="T405">
        <v>3.8</v>
      </c>
      <c r="U405">
        <v>9.4</v>
      </c>
      <c r="V405">
        <v>0</v>
      </c>
      <c r="W405" t="s">
        <v>7</v>
      </c>
      <c r="X405">
        <v>20</v>
      </c>
      <c r="Y405">
        <v>23</v>
      </c>
      <c r="Z405">
        <v>23</v>
      </c>
      <c r="AA405">
        <f t="shared" si="62"/>
        <v>3</v>
      </c>
    </row>
    <row r="406" spans="1:27" x14ac:dyDescent="0.25">
      <c r="A406">
        <v>405</v>
      </c>
      <c r="B406">
        <v>2.81027</v>
      </c>
      <c r="C406">
        <f t="shared" si="54"/>
        <v>0</v>
      </c>
      <c r="D406">
        <f t="shared" si="55"/>
        <v>0</v>
      </c>
      <c r="E406">
        <v>2</v>
      </c>
      <c r="F406">
        <v>19</v>
      </c>
      <c r="G406">
        <v>1</v>
      </c>
      <c r="H406">
        <v>1</v>
      </c>
      <c r="I406">
        <v>0</v>
      </c>
      <c r="J406">
        <f t="shared" si="56"/>
        <v>0</v>
      </c>
      <c r="K406">
        <f t="shared" si="57"/>
        <v>0</v>
      </c>
      <c r="L406">
        <v>1</v>
      </c>
      <c r="M406">
        <f t="shared" si="58"/>
        <v>15.4</v>
      </c>
      <c r="N406">
        <v>37</v>
      </c>
      <c r="O406">
        <f t="shared" si="59"/>
        <v>0</v>
      </c>
      <c r="P406">
        <f t="shared" si="60"/>
        <v>1</v>
      </c>
      <c r="Q406">
        <f t="shared" si="61"/>
        <v>21.333333333333332</v>
      </c>
      <c r="R406">
        <v>36447</v>
      </c>
      <c r="S406">
        <v>40.700000000000003</v>
      </c>
      <c r="T406">
        <v>6.9</v>
      </c>
      <c r="U406">
        <v>8.5</v>
      </c>
      <c r="V406">
        <v>0</v>
      </c>
      <c r="W406" t="s">
        <v>7</v>
      </c>
      <c r="X406">
        <v>16</v>
      </c>
      <c r="Y406">
        <v>25</v>
      </c>
      <c r="Z406">
        <v>23</v>
      </c>
      <c r="AA406">
        <f t="shared" si="62"/>
        <v>3</v>
      </c>
    </row>
    <row r="407" spans="1:27" x14ac:dyDescent="0.25">
      <c r="A407">
        <v>406</v>
      </c>
      <c r="B407">
        <v>3.1197400000000002</v>
      </c>
      <c r="C407">
        <f t="shared" si="54"/>
        <v>0</v>
      </c>
      <c r="D407">
        <f t="shared" si="55"/>
        <v>1</v>
      </c>
      <c r="E407">
        <v>2</v>
      </c>
      <c r="F407">
        <v>32</v>
      </c>
      <c r="G407">
        <v>0</v>
      </c>
      <c r="H407">
        <v>1</v>
      </c>
      <c r="I407">
        <v>0</v>
      </c>
      <c r="J407">
        <f t="shared" si="56"/>
        <v>0</v>
      </c>
      <c r="K407">
        <f t="shared" si="57"/>
        <v>0</v>
      </c>
      <c r="L407">
        <v>1</v>
      </c>
      <c r="M407">
        <f t="shared" si="58"/>
        <v>29</v>
      </c>
      <c r="N407">
        <v>49</v>
      </c>
      <c r="O407">
        <f t="shared" si="59"/>
        <v>1</v>
      </c>
      <c r="P407">
        <f t="shared" si="60"/>
        <v>1</v>
      </c>
      <c r="Q407">
        <f t="shared" si="61"/>
        <v>14</v>
      </c>
      <c r="R407">
        <v>60065</v>
      </c>
      <c r="S407">
        <v>29.6</v>
      </c>
      <c r="T407">
        <v>12</v>
      </c>
      <c r="U407">
        <v>17</v>
      </c>
      <c r="V407">
        <v>18.5</v>
      </c>
      <c r="W407" t="s">
        <v>5</v>
      </c>
      <c r="X407">
        <v>14</v>
      </c>
      <c r="Y407">
        <v>17</v>
      </c>
      <c r="Z407">
        <v>11</v>
      </c>
      <c r="AA407">
        <f t="shared" si="62"/>
        <v>3</v>
      </c>
    </row>
    <row r="408" spans="1:27" x14ac:dyDescent="0.25">
      <c r="A408">
        <v>407</v>
      </c>
      <c r="B408">
        <v>3.25</v>
      </c>
      <c r="C408">
        <f t="shared" si="54"/>
        <v>0</v>
      </c>
      <c r="D408">
        <f t="shared" si="55"/>
        <v>1</v>
      </c>
      <c r="E408">
        <v>2</v>
      </c>
      <c r="F408">
        <v>32</v>
      </c>
      <c r="G408">
        <v>0</v>
      </c>
      <c r="H408">
        <v>1</v>
      </c>
      <c r="I408">
        <v>1</v>
      </c>
      <c r="J408">
        <f t="shared" si="56"/>
        <v>0</v>
      </c>
      <c r="K408">
        <f t="shared" si="57"/>
        <v>0</v>
      </c>
      <c r="L408">
        <v>1</v>
      </c>
      <c r="M408">
        <f t="shared" si="58"/>
        <v>40</v>
      </c>
      <c r="N408">
        <v>48</v>
      </c>
      <c r="O408">
        <f t="shared" si="59"/>
        <v>1</v>
      </c>
      <c r="P408">
        <f t="shared" si="60"/>
        <v>1</v>
      </c>
      <c r="Q408">
        <f t="shared" si="61"/>
        <v>19</v>
      </c>
      <c r="R408">
        <v>54629</v>
      </c>
      <c r="S408">
        <v>20.5</v>
      </c>
      <c r="T408">
        <v>8</v>
      </c>
      <c r="U408">
        <v>32</v>
      </c>
      <c r="V408">
        <v>8</v>
      </c>
      <c r="W408" t="s">
        <v>5</v>
      </c>
      <c r="X408">
        <v>23</v>
      </c>
      <c r="Y408">
        <v>15</v>
      </c>
      <c r="Z408">
        <v>19</v>
      </c>
      <c r="AA408">
        <f t="shared" si="62"/>
        <v>3</v>
      </c>
    </row>
    <row r="409" spans="1:27" x14ac:dyDescent="0.25">
      <c r="A409">
        <v>408</v>
      </c>
      <c r="B409">
        <v>2.3203999999999998</v>
      </c>
      <c r="C409">
        <f t="shared" si="54"/>
        <v>0</v>
      </c>
      <c r="D409">
        <f t="shared" si="55"/>
        <v>0</v>
      </c>
      <c r="E409">
        <v>2</v>
      </c>
      <c r="F409">
        <v>20</v>
      </c>
      <c r="G409">
        <v>1</v>
      </c>
      <c r="H409">
        <v>1</v>
      </c>
      <c r="I409">
        <v>0</v>
      </c>
      <c r="J409">
        <f t="shared" si="56"/>
        <v>0</v>
      </c>
      <c r="K409">
        <f t="shared" si="57"/>
        <v>0</v>
      </c>
      <c r="L409">
        <v>1</v>
      </c>
      <c r="M409">
        <f t="shared" si="58"/>
        <v>22.4</v>
      </c>
      <c r="N409">
        <v>25</v>
      </c>
      <c r="O409">
        <f t="shared" si="59"/>
        <v>1</v>
      </c>
      <c r="P409">
        <f t="shared" si="60"/>
        <v>1</v>
      </c>
      <c r="Q409">
        <f t="shared" si="61"/>
        <v>10.333333333333334</v>
      </c>
      <c r="R409">
        <v>40546</v>
      </c>
      <c r="S409">
        <v>35.4</v>
      </c>
      <c r="T409">
        <v>7.5</v>
      </c>
      <c r="U409">
        <v>14.9</v>
      </c>
      <c r="V409">
        <v>0</v>
      </c>
      <c r="W409" t="s">
        <v>5</v>
      </c>
      <c r="X409">
        <v>13</v>
      </c>
      <c r="Y409">
        <v>6</v>
      </c>
      <c r="Z409">
        <v>12</v>
      </c>
      <c r="AA409">
        <f t="shared" si="62"/>
        <v>3</v>
      </c>
    </row>
    <row r="410" spans="1:27" x14ac:dyDescent="0.25">
      <c r="A410">
        <v>409</v>
      </c>
      <c r="B410">
        <v>3.5384600000000002</v>
      </c>
      <c r="C410">
        <f t="shared" si="54"/>
        <v>0</v>
      </c>
      <c r="D410">
        <f t="shared" si="55"/>
        <v>0</v>
      </c>
      <c r="E410">
        <v>2</v>
      </c>
      <c r="F410">
        <v>18</v>
      </c>
      <c r="G410">
        <v>1</v>
      </c>
      <c r="H410">
        <v>1</v>
      </c>
      <c r="I410">
        <v>1</v>
      </c>
      <c r="J410">
        <f t="shared" si="56"/>
        <v>0</v>
      </c>
      <c r="K410">
        <f t="shared" si="57"/>
        <v>0</v>
      </c>
      <c r="L410">
        <v>1</v>
      </c>
      <c r="M410">
        <f t="shared" si="58"/>
        <v>38.200000000000003</v>
      </c>
      <c r="N410">
        <v>13</v>
      </c>
      <c r="O410">
        <f t="shared" si="59"/>
        <v>0</v>
      </c>
      <c r="P410">
        <f t="shared" si="60"/>
        <v>1</v>
      </c>
      <c r="Q410">
        <f t="shared" si="61"/>
        <v>13.666666666666666</v>
      </c>
      <c r="R410">
        <v>57297</v>
      </c>
      <c r="S410">
        <v>23.2</v>
      </c>
      <c r="T410">
        <v>8</v>
      </c>
      <c r="U410">
        <v>30.2</v>
      </c>
      <c r="V410">
        <v>0</v>
      </c>
      <c r="W410" t="s">
        <v>7</v>
      </c>
      <c r="X410">
        <v>16</v>
      </c>
      <c r="Y410">
        <v>14</v>
      </c>
      <c r="Z410">
        <v>11</v>
      </c>
      <c r="AA410">
        <f t="shared" si="62"/>
        <v>3</v>
      </c>
    </row>
    <row r="411" spans="1:27" x14ac:dyDescent="0.25">
      <c r="A411">
        <v>410</v>
      </c>
      <c r="B411">
        <v>3.0462099999999999</v>
      </c>
      <c r="C411">
        <f t="shared" si="54"/>
        <v>0</v>
      </c>
      <c r="D411">
        <f t="shared" si="55"/>
        <v>0</v>
      </c>
      <c r="E411">
        <v>3</v>
      </c>
      <c r="F411">
        <v>20</v>
      </c>
      <c r="G411">
        <v>0</v>
      </c>
      <c r="H411">
        <v>1</v>
      </c>
      <c r="I411">
        <v>0</v>
      </c>
      <c r="J411">
        <f t="shared" si="56"/>
        <v>1</v>
      </c>
      <c r="K411">
        <f t="shared" si="57"/>
        <v>0</v>
      </c>
      <c r="L411">
        <v>1</v>
      </c>
      <c r="M411">
        <f t="shared" si="58"/>
        <v>40</v>
      </c>
      <c r="N411">
        <v>29</v>
      </c>
      <c r="O411">
        <f t="shared" si="59"/>
        <v>0</v>
      </c>
      <c r="P411">
        <f t="shared" si="60"/>
        <v>0</v>
      </c>
      <c r="Q411">
        <f t="shared" si="61"/>
        <v>0</v>
      </c>
      <c r="R411">
        <v>54629</v>
      </c>
      <c r="S411">
        <v>20.5</v>
      </c>
      <c r="T411">
        <v>8</v>
      </c>
      <c r="U411">
        <v>32</v>
      </c>
      <c r="V411">
        <v>20</v>
      </c>
      <c r="W411" t="s">
        <v>7</v>
      </c>
      <c r="X411">
        <v>0</v>
      </c>
      <c r="Y411">
        <v>0</v>
      </c>
      <c r="Z411">
        <v>0</v>
      </c>
      <c r="AA411">
        <f t="shared" si="62"/>
        <v>0</v>
      </c>
    </row>
    <row r="412" spans="1:27" x14ac:dyDescent="0.25">
      <c r="A412">
        <v>411</v>
      </c>
      <c r="B412">
        <v>1.9608300000000001</v>
      </c>
      <c r="C412">
        <f t="shared" si="54"/>
        <v>1</v>
      </c>
      <c r="D412">
        <f t="shared" si="55"/>
        <v>1</v>
      </c>
      <c r="E412">
        <v>3</v>
      </c>
      <c r="F412">
        <v>51</v>
      </c>
      <c r="G412">
        <v>0</v>
      </c>
      <c r="H412">
        <v>1</v>
      </c>
      <c r="I412">
        <v>0</v>
      </c>
      <c r="J412">
        <f t="shared" si="56"/>
        <v>1</v>
      </c>
      <c r="K412">
        <f t="shared" si="57"/>
        <v>0</v>
      </c>
      <c r="L412">
        <v>1</v>
      </c>
      <c r="M412">
        <f t="shared" si="58"/>
        <v>15.5</v>
      </c>
      <c r="N412">
        <v>49</v>
      </c>
      <c r="O412">
        <f t="shared" si="59"/>
        <v>0</v>
      </c>
      <c r="P412">
        <f t="shared" si="60"/>
        <v>1</v>
      </c>
      <c r="Q412">
        <f t="shared" si="61"/>
        <v>14.666666666666666</v>
      </c>
      <c r="R412">
        <v>39457</v>
      </c>
      <c r="S412">
        <v>41.4</v>
      </c>
      <c r="T412">
        <v>6</v>
      </c>
      <c r="U412">
        <v>9.5</v>
      </c>
      <c r="V412">
        <v>0</v>
      </c>
      <c r="W412" t="s">
        <v>7</v>
      </c>
      <c r="X412">
        <v>14</v>
      </c>
      <c r="Y412">
        <v>13</v>
      </c>
      <c r="Z412">
        <v>17</v>
      </c>
      <c r="AA412">
        <f t="shared" si="62"/>
        <v>3</v>
      </c>
    </row>
    <row r="413" spans="1:27" x14ac:dyDescent="0.25">
      <c r="A413">
        <v>412</v>
      </c>
      <c r="B413">
        <v>3.86957</v>
      </c>
      <c r="C413">
        <f t="shared" si="54"/>
        <v>0</v>
      </c>
      <c r="D413">
        <f t="shared" si="55"/>
        <v>1</v>
      </c>
      <c r="E413">
        <v>2</v>
      </c>
      <c r="F413">
        <v>33</v>
      </c>
      <c r="G413">
        <v>1</v>
      </c>
      <c r="H413">
        <v>0</v>
      </c>
      <c r="I413">
        <v>0</v>
      </c>
      <c r="J413">
        <f t="shared" si="56"/>
        <v>0</v>
      </c>
      <c r="K413">
        <f t="shared" si="57"/>
        <v>0</v>
      </c>
      <c r="L413">
        <v>1</v>
      </c>
      <c r="M413">
        <f t="shared" si="58"/>
        <v>22</v>
      </c>
      <c r="N413">
        <v>46</v>
      </c>
      <c r="O413">
        <f t="shared" si="59"/>
        <v>1</v>
      </c>
      <c r="P413">
        <f t="shared" si="60"/>
        <v>0</v>
      </c>
      <c r="Q413">
        <f t="shared" si="61"/>
        <v>0</v>
      </c>
      <c r="R413">
        <v>42079</v>
      </c>
      <c r="S413">
        <v>35</v>
      </c>
      <c r="T413">
        <v>7.6</v>
      </c>
      <c r="U413">
        <v>14.4</v>
      </c>
      <c r="V413">
        <v>29</v>
      </c>
      <c r="W413" t="s">
        <v>5</v>
      </c>
      <c r="X413">
        <v>0</v>
      </c>
      <c r="Y413">
        <v>0</v>
      </c>
      <c r="Z413">
        <v>0</v>
      </c>
      <c r="AA413">
        <f t="shared" si="62"/>
        <v>0</v>
      </c>
    </row>
    <row r="414" spans="1:27" x14ac:dyDescent="0.25">
      <c r="A414">
        <v>413</v>
      </c>
      <c r="B414">
        <v>2.5350000000000001</v>
      </c>
      <c r="C414">
        <f t="shared" si="54"/>
        <v>0</v>
      </c>
      <c r="D414">
        <f t="shared" si="55"/>
        <v>0</v>
      </c>
      <c r="E414">
        <v>2</v>
      </c>
      <c r="F414">
        <v>21</v>
      </c>
      <c r="G414">
        <v>1</v>
      </c>
      <c r="H414">
        <v>0</v>
      </c>
      <c r="I414">
        <v>1</v>
      </c>
      <c r="J414">
        <f t="shared" si="56"/>
        <v>0</v>
      </c>
      <c r="K414">
        <f t="shared" si="57"/>
        <v>0</v>
      </c>
      <c r="L414">
        <v>1</v>
      </c>
      <c r="M414">
        <f t="shared" si="58"/>
        <v>29.9</v>
      </c>
      <c r="N414">
        <v>10</v>
      </c>
      <c r="O414">
        <f t="shared" si="59"/>
        <v>1</v>
      </c>
      <c r="P414">
        <f t="shared" si="60"/>
        <v>1</v>
      </c>
      <c r="Q414">
        <f t="shared" si="61"/>
        <v>16.333333333333332</v>
      </c>
      <c r="R414">
        <v>43148</v>
      </c>
      <c r="S414">
        <v>30.6</v>
      </c>
      <c r="T414">
        <v>8.1</v>
      </c>
      <c r="U414">
        <v>21.8</v>
      </c>
      <c r="V414">
        <v>0</v>
      </c>
      <c r="W414" t="s">
        <v>5</v>
      </c>
      <c r="X414">
        <v>20</v>
      </c>
      <c r="Y414">
        <v>15</v>
      </c>
      <c r="Z414">
        <v>14</v>
      </c>
      <c r="AA414">
        <f t="shared" si="62"/>
        <v>3</v>
      </c>
    </row>
    <row r="415" spans="1:27" x14ac:dyDescent="0.25">
      <c r="A415">
        <v>414</v>
      </c>
      <c r="B415">
        <v>2.17618</v>
      </c>
      <c r="C415">
        <f t="shared" si="54"/>
        <v>0</v>
      </c>
      <c r="D415">
        <f t="shared" si="55"/>
        <v>1</v>
      </c>
      <c r="E415">
        <v>2</v>
      </c>
      <c r="F415">
        <v>35</v>
      </c>
      <c r="G415">
        <v>0</v>
      </c>
      <c r="H415">
        <v>1</v>
      </c>
      <c r="I415">
        <v>1</v>
      </c>
      <c r="J415">
        <f t="shared" si="56"/>
        <v>0</v>
      </c>
      <c r="K415">
        <f t="shared" si="57"/>
        <v>0</v>
      </c>
      <c r="L415">
        <v>0</v>
      </c>
      <c r="M415">
        <f t="shared" si="58"/>
        <v>25.6</v>
      </c>
      <c r="N415">
        <v>34</v>
      </c>
      <c r="O415">
        <f t="shared" si="59"/>
        <v>0</v>
      </c>
      <c r="P415">
        <f t="shared" si="60"/>
        <v>1</v>
      </c>
      <c r="Q415">
        <f t="shared" si="61"/>
        <v>19.333333333333332</v>
      </c>
      <c r="R415">
        <v>47594</v>
      </c>
      <c r="S415">
        <v>36.799999999999997</v>
      </c>
      <c r="T415">
        <v>7.6</v>
      </c>
      <c r="U415">
        <v>18</v>
      </c>
      <c r="V415">
        <v>0</v>
      </c>
      <c r="W415" t="s">
        <v>7</v>
      </c>
      <c r="X415">
        <v>17</v>
      </c>
      <c r="Y415">
        <v>19</v>
      </c>
      <c r="Z415">
        <v>22</v>
      </c>
      <c r="AA415">
        <f t="shared" si="62"/>
        <v>3</v>
      </c>
    </row>
    <row r="416" spans="1:27" x14ac:dyDescent="0.25">
      <c r="A416">
        <v>415</v>
      </c>
      <c r="B416">
        <v>2</v>
      </c>
      <c r="C416">
        <f t="shared" si="54"/>
        <v>0</v>
      </c>
      <c r="D416">
        <f t="shared" si="55"/>
        <v>1</v>
      </c>
      <c r="E416">
        <v>2</v>
      </c>
      <c r="F416">
        <v>25</v>
      </c>
      <c r="G416">
        <v>0</v>
      </c>
      <c r="H416">
        <v>1</v>
      </c>
      <c r="I416">
        <v>0</v>
      </c>
      <c r="J416">
        <f t="shared" si="56"/>
        <v>0</v>
      </c>
      <c r="K416">
        <f t="shared" si="57"/>
        <v>0</v>
      </c>
      <c r="L416">
        <v>1</v>
      </c>
      <c r="M416">
        <f t="shared" si="58"/>
        <v>15.5</v>
      </c>
      <c r="N416">
        <v>6</v>
      </c>
      <c r="O416">
        <f t="shared" si="59"/>
        <v>0</v>
      </c>
      <c r="P416">
        <f t="shared" si="60"/>
        <v>1</v>
      </c>
      <c r="Q416">
        <f t="shared" si="61"/>
        <v>23.666666666666668</v>
      </c>
      <c r="R416">
        <v>39457</v>
      </c>
      <c r="S416">
        <v>41.4</v>
      </c>
      <c r="T416">
        <v>6</v>
      </c>
      <c r="U416">
        <v>9.5</v>
      </c>
      <c r="V416">
        <v>20</v>
      </c>
      <c r="W416" t="s">
        <v>7</v>
      </c>
      <c r="X416">
        <v>27</v>
      </c>
      <c r="Y416">
        <v>18</v>
      </c>
      <c r="Z416">
        <v>26</v>
      </c>
      <c r="AA416">
        <f t="shared" si="62"/>
        <v>3</v>
      </c>
    </row>
    <row r="417" spans="1:27" x14ac:dyDescent="0.25">
      <c r="A417">
        <v>416</v>
      </c>
      <c r="B417">
        <v>3.9340000000000002</v>
      </c>
      <c r="C417">
        <f t="shared" si="54"/>
        <v>0</v>
      </c>
      <c r="D417">
        <f t="shared" si="55"/>
        <v>1</v>
      </c>
      <c r="E417">
        <v>2</v>
      </c>
      <c r="F417">
        <v>25</v>
      </c>
      <c r="G417">
        <v>1</v>
      </c>
      <c r="H417">
        <v>1</v>
      </c>
      <c r="I417">
        <v>1</v>
      </c>
      <c r="J417">
        <f t="shared" si="56"/>
        <v>0</v>
      </c>
      <c r="K417">
        <f t="shared" si="57"/>
        <v>0</v>
      </c>
      <c r="L417">
        <v>1</v>
      </c>
      <c r="M417">
        <f t="shared" si="58"/>
        <v>36.9</v>
      </c>
      <c r="N417">
        <v>15</v>
      </c>
      <c r="O417">
        <f t="shared" si="59"/>
        <v>1</v>
      </c>
      <c r="P417">
        <f t="shared" si="60"/>
        <v>1</v>
      </c>
      <c r="Q417">
        <f t="shared" si="61"/>
        <v>22.666666666666668</v>
      </c>
      <c r="R417">
        <v>37289</v>
      </c>
      <c r="S417">
        <v>10.6</v>
      </c>
      <c r="T417">
        <v>5.4</v>
      </c>
      <c r="U417">
        <v>31.5</v>
      </c>
      <c r="V417">
        <v>0</v>
      </c>
      <c r="W417" t="s">
        <v>5</v>
      </c>
      <c r="X417">
        <v>23</v>
      </c>
      <c r="Y417">
        <v>20</v>
      </c>
      <c r="Z417">
        <v>25</v>
      </c>
      <c r="AA417">
        <f t="shared" si="62"/>
        <v>3</v>
      </c>
    </row>
    <row r="418" spans="1:27" x14ac:dyDescent="0.25">
      <c r="A418">
        <v>417</v>
      </c>
      <c r="B418">
        <v>3</v>
      </c>
      <c r="C418">
        <f t="shared" si="54"/>
        <v>0</v>
      </c>
      <c r="D418">
        <f t="shared" si="55"/>
        <v>1</v>
      </c>
      <c r="E418">
        <v>2</v>
      </c>
      <c r="F418">
        <v>31</v>
      </c>
      <c r="G418">
        <v>0</v>
      </c>
      <c r="H418">
        <v>1</v>
      </c>
      <c r="I418">
        <v>0</v>
      </c>
      <c r="J418">
        <f t="shared" si="56"/>
        <v>0</v>
      </c>
      <c r="K418">
        <f t="shared" si="57"/>
        <v>0</v>
      </c>
      <c r="L418">
        <v>1</v>
      </c>
      <c r="M418">
        <f t="shared" si="58"/>
        <v>13</v>
      </c>
      <c r="N418">
        <v>8</v>
      </c>
      <c r="O418">
        <f t="shared" si="59"/>
        <v>0</v>
      </c>
      <c r="P418">
        <f t="shared" si="60"/>
        <v>1</v>
      </c>
      <c r="Q418">
        <f t="shared" si="61"/>
        <v>18.666666666666668</v>
      </c>
      <c r="R418">
        <v>40316</v>
      </c>
      <c r="S418">
        <v>44.3</v>
      </c>
      <c r="T418">
        <v>5.3</v>
      </c>
      <c r="U418">
        <v>7.7</v>
      </c>
      <c r="V418">
        <v>0</v>
      </c>
      <c r="W418" t="s">
        <v>7</v>
      </c>
      <c r="X418">
        <v>15</v>
      </c>
      <c r="Y418">
        <v>17</v>
      </c>
      <c r="Z418">
        <v>24</v>
      </c>
      <c r="AA418">
        <f t="shared" si="62"/>
        <v>3</v>
      </c>
    </row>
    <row r="419" spans="1:27" x14ac:dyDescent="0.25">
      <c r="A419">
        <v>418</v>
      </c>
      <c r="B419">
        <v>1.93926</v>
      </c>
      <c r="C419">
        <f t="shared" si="54"/>
        <v>1</v>
      </c>
      <c r="D419">
        <f t="shared" si="55"/>
        <v>1</v>
      </c>
      <c r="E419">
        <v>3</v>
      </c>
      <c r="F419">
        <v>30</v>
      </c>
      <c r="G419">
        <v>0</v>
      </c>
      <c r="H419">
        <v>1</v>
      </c>
      <c r="I419">
        <v>0</v>
      </c>
      <c r="J419">
        <f t="shared" si="56"/>
        <v>1</v>
      </c>
      <c r="K419">
        <f t="shared" si="57"/>
        <v>0</v>
      </c>
      <c r="L419">
        <v>0</v>
      </c>
      <c r="M419">
        <f t="shared" si="58"/>
        <v>23.6</v>
      </c>
      <c r="N419">
        <v>27</v>
      </c>
      <c r="O419">
        <f t="shared" si="59"/>
        <v>0</v>
      </c>
      <c r="P419">
        <f t="shared" si="60"/>
        <v>1</v>
      </c>
      <c r="Q419">
        <f t="shared" si="61"/>
        <v>17</v>
      </c>
      <c r="R419">
        <v>46944</v>
      </c>
      <c r="S419">
        <v>41.6</v>
      </c>
      <c r="T419">
        <v>8.1</v>
      </c>
      <c r="U419">
        <v>15.5</v>
      </c>
      <c r="V419">
        <v>38</v>
      </c>
      <c r="W419" t="s">
        <v>7</v>
      </c>
      <c r="X419">
        <v>16</v>
      </c>
      <c r="Y419">
        <v>15</v>
      </c>
      <c r="Z419">
        <v>20</v>
      </c>
      <c r="AA419">
        <f t="shared" si="62"/>
        <v>3</v>
      </c>
    </row>
    <row r="420" spans="1:27" x14ac:dyDescent="0.25">
      <c r="A420">
        <v>419</v>
      </c>
      <c r="B420">
        <v>3.7373699999999999</v>
      </c>
      <c r="C420">
        <f t="shared" si="54"/>
        <v>0</v>
      </c>
      <c r="D420">
        <f t="shared" si="55"/>
        <v>1</v>
      </c>
      <c r="E420">
        <v>2</v>
      </c>
      <c r="F420">
        <v>49</v>
      </c>
      <c r="G420">
        <v>0</v>
      </c>
      <c r="H420">
        <v>1</v>
      </c>
      <c r="I420">
        <v>0</v>
      </c>
      <c r="J420">
        <f t="shared" si="56"/>
        <v>0</v>
      </c>
      <c r="K420">
        <f t="shared" si="57"/>
        <v>0</v>
      </c>
      <c r="L420">
        <v>0</v>
      </c>
      <c r="M420">
        <f t="shared" si="58"/>
        <v>15.5</v>
      </c>
      <c r="N420">
        <v>57</v>
      </c>
      <c r="O420">
        <f t="shared" si="59"/>
        <v>1</v>
      </c>
      <c r="P420">
        <f t="shared" si="60"/>
        <v>1</v>
      </c>
      <c r="Q420">
        <f t="shared" si="61"/>
        <v>21.666666666666668</v>
      </c>
      <c r="R420">
        <v>39219</v>
      </c>
      <c r="S420">
        <v>46.1</v>
      </c>
      <c r="T420">
        <v>6.4</v>
      </c>
      <c r="U420">
        <v>9.1</v>
      </c>
      <c r="V420">
        <v>0</v>
      </c>
      <c r="W420" t="s">
        <v>5</v>
      </c>
      <c r="X420">
        <v>20</v>
      </c>
      <c r="Y420">
        <v>20</v>
      </c>
      <c r="Z420">
        <v>25</v>
      </c>
      <c r="AA420">
        <f t="shared" si="62"/>
        <v>3</v>
      </c>
    </row>
    <row r="421" spans="1:27" x14ac:dyDescent="0.25">
      <c r="A421">
        <v>420</v>
      </c>
      <c r="B421">
        <v>2.7532299999999998</v>
      </c>
      <c r="C421">
        <f t="shared" si="54"/>
        <v>0</v>
      </c>
      <c r="D421">
        <f t="shared" si="55"/>
        <v>0</v>
      </c>
      <c r="E421">
        <v>2</v>
      </c>
      <c r="F421">
        <v>21</v>
      </c>
      <c r="G421">
        <v>0</v>
      </c>
      <c r="H421">
        <v>1</v>
      </c>
      <c r="I421">
        <v>1</v>
      </c>
      <c r="J421">
        <f t="shared" si="56"/>
        <v>0</v>
      </c>
      <c r="K421">
        <f t="shared" si="57"/>
        <v>0</v>
      </c>
      <c r="L421">
        <v>1</v>
      </c>
      <c r="M421">
        <f t="shared" si="58"/>
        <v>29</v>
      </c>
      <c r="N421">
        <v>54</v>
      </c>
      <c r="O421">
        <f t="shared" si="59"/>
        <v>1</v>
      </c>
      <c r="P421">
        <f t="shared" si="60"/>
        <v>1</v>
      </c>
      <c r="Q421">
        <f t="shared" si="61"/>
        <v>13.666666666666666</v>
      </c>
      <c r="R421">
        <v>60065</v>
      </c>
      <c r="S421">
        <v>29.6</v>
      </c>
      <c r="T421">
        <v>12</v>
      </c>
      <c r="U421">
        <v>17</v>
      </c>
      <c r="V421">
        <v>0</v>
      </c>
      <c r="W421" t="s">
        <v>5</v>
      </c>
      <c r="X421">
        <v>13</v>
      </c>
      <c r="Y421">
        <v>12</v>
      </c>
      <c r="Z421">
        <v>16</v>
      </c>
      <c r="AA421">
        <f t="shared" si="62"/>
        <v>3</v>
      </c>
    </row>
    <row r="422" spans="1:27" x14ac:dyDescent="0.25">
      <c r="A422">
        <v>421</v>
      </c>
      <c r="B422">
        <v>2.2056399999999998</v>
      </c>
      <c r="C422">
        <f t="shared" si="54"/>
        <v>0</v>
      </c>
      <c r="D422">
        <f t="shared" si="55"/>
        <v>0</v>
      </c>
      <c r="E422">
        <v>2</v>
      </c>
      <c r="F422">
        <v>21</v>
      </c>
      <c r="G422">
        <v>1</v>
      </c>
      <c r="H422">
        <v>1</v>
      </c>
      <c r="I422">
        <v>1</v>
      </c>
      <c r="J422">
        <f t="shared" si="56"/>
        <v>0</v>
      </c>
      <c r="K422">
        <f t="shared" si="57"/>
        <v>0</v>
      </c>
      <c r="L422">
        <v>1</v>
      </c>
      <c r="M422">
        <f t="shared" si="58"/>
        <v>36.099999999999994</v>
      </c>
      <c r="N422">
        <v>39</v>
      </c>
      <c r="O422">
        <f t="shared" si="59"/>
        <v>1</v>
      </c>
      <c r="P422">
        <f t="shared" si="60"/>
        <v>1</v>
      </c>
      <c r="Q422">
        <f t="shared" si="61"/>
        <v>19.666666666666668</v>
      </c>
      <c r="R422">
        <v>50580</v>
      </c>
      <c r="S422">
        <v>25</v>
      </c>
      <c r="T422">
        <v>10.199999999999999</v>
      </c>
      <c r="U422">
        <v>25.9</v>
      </c>
      <c r="V422">
        <v>25</v>
      </c>
      <c r="W422" t="s">
        <v>5</v>
      </c>
      <c r="X422">
        <v>20</v>
      </c>
      <c r="Y422">
        <v>19</v>
      </c>
      <c r="Z422">
        <v>20</v>
      </c>
      <c r="AA422">
        <f t="shared" si="62"/>
        <v>3</v>
      </c>
    </row>
    <row r="423" spans="1:27" x14ac:dyDescent="0.25">
      <c r="A423">
        <v>422</v>
      </c>
      <c r="B423">
        <v>3.1364100000000001</v>
      </c>
      <c r="C423">
        <f t="shared" si="54"/>
        <v>0</v>
      </c>
      <c r="D423">
        <f t="shared" si="55"/>
        <v>0</v>
      </c>
      <c r="E423">
        <v>2</v>
      </c>
      <c r="F423">
        <v>18</v>
      </c>
      <c r="G423">
        <v>1</v>
      </c>
      <c r="H423">
        <v>0</v>
      </c>
      <c r="I423">
        <v>0</v>
      </c>
      <c r="J423">
        <f t="shared" si="56"/>
        <v>0</v>
      </c>
      <c r="K423">
        <f t="shared" si="57"/>
        <v>0</v>
      </c>
      <c r="L423">
        <v>0</v>
      </c>
      <c r="M423">
        <f t="shared" si="58"/>
        <v>23.2</v>
      </c>
      <c r="N423">
        <v>39</v>
      </c>
      <c r="O423">
        <f t="shared" si="59"/>
        <v>0</v>
      </c>
      <c r="P423">
        <f t="shared" si="60"/>
        <v>1</v>
      </c>
      <c r="Q423">
        <f t="shared" si="61"/>
        <v>17.333333333333332</v>
      </c>
      <c r="R423">
        <v>39966</v>
      </c>
      <c r="S423">
        <v>37.5</v>
      </c>
      <c r="T423">
        <v>8.6999999999999993</v>
      </c>
      <c r="U423">
        <v>14.5</v>
      </c>
      <c r="V423">
        <v>0</v>
      </c>
      <c r="W423" t="s">
        <v>7</v>
      </c>
      <c r="X423">
        <v>14</v>
      </c>
      <c r="Y423">
        <v>18</v>
      </c>
      <c r="Z423">
        <v>20</v>
      </c>
      <c r="AA423">
        <f t="shared" si="62"/>
        <v>3</v>
      </c>
    </row>
    <row r="424" spans="1:27" x14ac:dyDescent="0.25">
      <c r="A424">
        <v>423</v>
      </c>
      <c r="B424">
        <v>4</v>
      </c>
      <c r="C424">
        <f t="shared" si="54"/>
        <v>0</v>
      </c>
      <c r="D424">
        <f t="shared" si="55"/>
        <v>1</v>
      </c>
      <c r="E424">
        <v>2</v>
      </c>
      <c r="F424">
        <v>43</v>
      </c>
      <c r="G424">
        <v>0</v>
      </c>
      <c r="H424">
        <v>0</v>
      </c>
      <c r="I424">
        <v>0</v>
      </c>
      <c r="J424">
        <f t="shared" si="56"/>
        <v>0</v>
      </c>
      <c r="K424">
        <f t="shared" si="57"/>
        <v>0</v>
      </c>
      <c r="L424">
        <v>1</v>
      </c>
      <c r="M424">
        <f t="shared" si="58"/>
        <v>14</v>
      </c>
      <c r="N424">
        <v>71</v>
      </c>
      <c r="O424">
        <f t="shared" si="59"/>
        <v>1</v>
      </c>
      <c r="P424">
        <f t="shared" si="60"/>
        <v>1</v>
      </c>
      <c r="Q424">
        <f t="shared" si="61"/>
        <v>18.333333333333332</v>
      </c>
      <c r="R424">
        <v>46047</v>
      </c>
      <c r="S424">
        <v>38.299999999999997</v>
      </c>
      <c r="T424">
        <v>4.5</v>
      </c>
      <c r="U424">
        <v>9.5</v>
      </c>
      <c r="V424">
        <v>0</v>
      </c>
      <c r="W424" t="s">
        <v>5</v>
      </c>
      <c r="X424">
        <v>15</v>
      </c>
      <c r="Y424">
        <v>21</v>
      </c>
      <c r="Z424">
        <v>19</v>
      </c>
      <c r="AA424">
        <f t="shared" si="62"/>
        <v>3</v>
      </c>
    </row>
    <row r="425" spans="1:27" x14ac:dyDescent="0.25">
      <c r="A425">
        <v>424</v>
      </c>
      <c r="B425">
        <v>1.91919</v>
      </c>
      <c r="C425">
        <f t="shared" si="54"/>
        <v>1</v>
      </c>
      <c r="D425">
        <f t="shared" si="55"/>
        <v>0</v>
      </c>
      <c r="E425">
        <v>3</v>
      </c>
      <c r="F425">
        <v>19</v>
      </c>
      <c r="G425">
        <v>1</v>
      </c>
      <c r="H425">
        <v>1</v>
      </c>
      <c r="I425">
        <v>1</v>
      </c>
      <c r="J425">
        <f t="shared" si="56"/>
        <v>1</v>
      </c>
      <c r="K425">
        <f t="shared" si="57"/>
        <v>0</v>
      </c>
      <c r="L425">
        <v>1</v>
      </c>
      <c r="M425">
        <f t="shared" si="58"/>
        <v>13.2</v>
      </c>
      <c r="N425">
        <v>25</v>
      </c>
      <c r="O425">
        <f t="shared" si="59"/>
        <v>0</v>
      </c>
      <c r="P425">
        <f t="shared" si="60"/>
        <v>1</v>
      </c>
      <c r="Q425">
        <f t="shared" si="61"/>
        <v>20.333333333333332</v>
      </c>
      <c r="R425">
        <v>24208</v>
      </c>
      <c r="S425">
        <v>30.4</v>
      </c>
      <c r="T425">
        <v>3.8</v>
      </c>
      <c r="U425">
        <v>9.4</v>
      </c>
      <c r="V425">
        <v>0</v>
      </c>
      <c r="W425" t="s">
        <v>7</v>
      </c>
      <c r="X425">
        <v>22</v>
      </c>
      <c r="Y425">
        <v>20</v>
      </c>
      <c r="Z425">
        <v>19</v>
      </c>
      <c r="AA425">
        <f t="shared" si="62"/>
        <v>3</v>
      </c>
    </row>
    <row r="426" spans="1:27" x14ac:dyDescent="0.25">
      <c r="A426">
        <v>425</v>
      </c>
      <c r="B426">
        <v>1.8835</v>
      </c>
      <c r="C426">
        <f t="shared" si="54"/>
        <v>1</v>
      </c>
      <c r="D426">
        <f t="shared" si="55"/>
        <v>0</v>
      </c>
      <c r="E426">
        <v>2</v>
      </c>
      <c r="F426">
        <v>20</v>
      </c>
      <c r="G426">
        <v>1</v>
      </c>
      <c r="H426">
        <v>0</v>
      </c>
      <c r="I426">
        <v>1</v>
      </c>
      <c r="J426">
        <f t="shared" si="56"/>
        <v>0</v>
      </c>
      <c r="K426">
        <f t="shared" si="57"/>
        <v>0</v>
      </c>
      <c r="L426">
        <v>1</v>
      </c>
      <c r="M426">
        <f t="shared" si="58"/>
        <v>30.5</v>
      </c>
      <c r="N426">
        <v>23</v>
      </c>
      <c r="O426">
        <f t="shared" si="59"/>
        <v>0</v>
      </c>
      <c r="P426">
        <f t="shared" si="60"/>
        <v>1</v>
      </c>
      <c r="Q426">
        <f t="shared" si="61"/>
        <v>19.666666666666668</v>
      </c>
      <c r="R426">
        <v>46912</v>
      </c>
      <c r="S426">
        <v>35.200000000000003</v>
      </c>
      <c r="T426">
        <v>13.3</v>
      </c>
      <c r="U426">
        <v>17.2</v>
      </c>
      <c r="V426">
        <v>0</v>
      </c>
      <c r="W426" t="s">
        <v>7</v>
      </c>
      <c r="X426">
        <v>24</v>
      </c>
      <c r="Y426">
        <v>18</v>
      </c>
      <c r="Z426">
        <v>17</v>
      </c>
      <c r="AA426">
        <f t="shared" si="62"/>
        <v>3</v>
      </c>
    </row>
    <row r="427" spans="1:27" x14ac:dyDescent="0.25">
      <c r="A427">
        <v>426</v>
      </c>
      <c r="B427">
        <v>3</v>
      </c>
      <c r="C427">
        <f t="shared" si="54"/>
        <v>0</v>
      </c>
      <c r="D427">
        <f t="shared" si="55"/>
        <v>0</v>
      </c>
      <c r="E427">
        <v>2</v>
      </c>
      <c r="F427">
        <v>18</v>
      </c>
      <c r="G427">
        <v>1</v>
      </c>
      <c r="H427">
        <v>1</v>
      </c>
      <c r="I427">
        <v>0</v>
      </c>
      <c r="J427">
        <f t="shared" si="56"/>
        <v>0</v>
      </c>
      <c r="K427">
        <f t="shared" si="57"/>
        <v>0</v>
      </c>
      <c r="L427">
        <v>1</v>
      </c>
      <c r="M427">
        <f t="shared" si="58"/>
        <v>41.4</v>
      </c>
      <c r="N427">
        <v>9</v>
      </c>
      <c r="O427">
        <f t="shared" si="59"/>
        <v>0</v>
      </c>
      <c r="P427">
        <f t="shared" si="60"/>
        <v>1</v>
      </c>
      <c r="Q427">
        <f t="shared" si="61"/>
        <v>17.666666666666668</v>
      </c>
      <c r="R427">
        <v>76309</v>
      </c>
      <c r="S427">
        <v>19.5</v>
      </c>
      <c r="T427">
        <v>7</v>
      </c>
      <c r="U427">
        <v>34.4</v>
      </c>
      <c r="V427">
        <v>0</v>
      </c>
      <c r="W427" t="s">
        <v>7</v>
      </c>
      <c r="X427">
        <v>16</v>
      </c>
      <c r="Y427">
        <v>18</v>
      </c>
      <c r="Z427">
        <v>19</v>
      </c>
      <c r="AA427">
        <f t="shared" si="62"/>
        <v>3</v>
      </c>
    </row>
    <row r="428" spans="1:27" x14ac:dyDescent="0.25">
      <c r="A428">
        <v>427</v>
      </c>
      <c r="B428">
        <v>3.2966700000000002</v>
      </c>
      <c r="C428">
        <f t="shared" si="54"/>
        <v>0</v>
      </c>
      <c r="D428">
        <f t="shared" si="55"/>
        <v>1</v>
      </c>
      <c r="E428">
        <v>2</v>
      </c>
      <c r="F428">
        <v>25</v>
      </c>
      <c r="G428">
        <v>0</v>
      </c>
      <c r="H428">
        <v>1</v>
      </c>
      <c r="I428">
        <v>1</v>
      </c>
      <c r="J428">
        <f t="shared" si="56"/>
        <v>0</v>
      </c>
      <c r="K428">
        <f t="shared" si="57"/>
        <v>0</v>
      </c>
      <c r="L428">
        <v>1</v>
      </c>
      <c r="M428">
        <f t="shared" si="58"/>
        <v>31.3</v>
      </c>
      <c r="N428">
        <v>27</v>
      </c>
      <c r="O428">
        <f t="shared" si="59"/>
        <v>0</v>
      </c>
      <c r="P428">
        <f t="shared" si="60"/>
        <v>0</v>
      </c>
      <c r="Q428">
        <f t="shared" si="61"/>
        <v>0</v>
      </c>
      <c r="R428">
        <v>45504</v>
      </c>
      <c r="S428">
        <v>18.2</v>
      </c>
      <c r="T428">
        <v>4.8</v>
      </c>
      <c r="U428">
        <v>26.5</v>
      </c>
      <c r="V428">
        <v>0</v>
      </c>
      <c r="W428" t="s">
        <v>7</v>
      </c>
      <c r="X428">
        <v>0</v>
      </c>
      <c r="Y428">
        <v>0</v>
      </c>
      <c r="Z428">
        <v>0</v>
      </c>
      <c r="AA428">
        <f t="shared" si="62"/>
        <v>0</v>
      </c>
    </row>
    <row r="429" spans="1:27" x14ac:dyDescent="0.25">
      <c r="A429">
        <v>428</v>
      </c>
      <c r="B429">
        <v>3</v>
      </c>
      <c r="C429">
        <f t="shared" si="54"/>
        <v>0</v>
      </c>
      <c r="D429">
        <f t="shared" si="55"/>
        <v>0</v>
      </c>
      <c r="E429">
        <v>3</v>
      </c>
      <c r="F429">
        <v>19</v>
      </c>
      <c r="G429">
        <v>0</v>
      </c>
      <c r="H429">
        <v>1</v>
      </c>
      <c r="I429">
        <v>1</v>
      </c>
      <c r="J429">
        <f t="shared" si="56"/>
        <v>1</v>
      </c>
      <c r="K429">
        <f t="shared" si="57"/>
        <v>0</v>
      </c>
      <c r="L429">
        <v>1</v>
      </c>
      <c r="M429">
        <f t="shared" si="58"/>
        <v>15.4</v>
      </c>
      <c r="N429">
        <v>3</v>
      </c>
      <c r="O429">
        <f t="shared" si="59"/>
        <v>0</v>
      </c>
      <c r="P429">
        <f t="shared" si="60"/>
        <v>1</v>
      </c>
      <c r="Q429">
        <f t="shared" si="61"/>
        <v>21.666666666666668</v>
      </c>
      <c r="R429">
        <v>36447</v>
      </c>
      <c r="S429">
        <v>40.700000000000003</v>
      </c>
      <c r="T429">
        <v>6.9</v>
      </c>
      <c r="U429">
        <v>8.5</v>
      </c>
      <c r="V429">
        <v>0</v>
      </c>
      <c r="W429" t="s">
        <v>7</v>
      </c>
      <c r="X429">
        <v>19</v>
      </c>
      <c r="Y429">
        <v>21</v>
      </c>
      <c r="Z429">
        <v>25</v>
      </c>
      <c r="AA429">
        <f t="shared" si="62"/>
        <v>3</v>
      </c>
    </row>
    <row r="430" spans="1:27" x14ac:dyDescent="0.25">
      <c r="A430">
        <v>429</v>
      </c>
      <c r="B430">
        <v>2.14357</v>
      </c>
      <c r="C430">
        <f t="shared" si="54"/>
        <v>0</v>
      </c>
      <c r="D430">
        <f t="shared" si="55"/>
        <v>0</v>
      </c>
      <c r="E430">
        <v>2</v>
      </c>
      <c r="F430">
        <v>18</v>
      </c>
      <c r="G430">
        <v>1</v>
      </c>
      <c r="H430">
        <v>1</v>
      </c>
      <c r="I430">
        <v>1</v>
      </c>
      <c r="J430">
        <f t="shared" si="56"/>
        <v>0</v>
      </c>
      <c r="K430">
        <f t="shared" si="57"/>
        <v>0</v>
      </c>
      <c r="L430">
        <v>1</v>
      </c>
      <c r="M430">
        <f t="shared" si="58"/>
        <v>38.099999999999994</v>
      </c>
      <c r="N430">
        <v>14</v>
      </c>
      <c r="O430">
        <f t="shared" si="59"/>
        <v>0</v>
      </c>
      <c r="P430">
        <f t="shared" si="60"/>
        <v>1</v>
      </c>
      <c r="Q430">
        <f t="shared" si="61"/>
        <v>22.666666666666668</v>
      </c>
      <c r="R430">
        <v>56977</v>
      </c>
      <c r="S430">
        <v>22.9</v>
      </c>
      <c r="T430">
        <v>10.199999999999999</v>
      </c>
      <c r="U430">
        <v>27.9</v>
      </c>
      <c r="V430">
        <v>0</v>
      </c>
      <c r="W430" t="s">
        <v>7</v>
      </c>
      <c r="X430">
        <v>27</v>
      </c>
      <c r="Y430">
        <v>20</v>
      </c>
      <c r="Z430">
        <v>21</v>
      </c>
      <c r="AA430">
        <f t="shared" si="62"/>
        <v>3</v>
      </c>
    </row>
    <row r="431" spans="1:27" x14ac:dyDescent="0.25">
      <c r="A431">
        <v>430</v>
      </c>
      <c r="B431">
        <v>1.89093</v>
      </c>
      <c r="C431">
        <f t="shared" si="54"/>
        <v>1</v>
      </c>
      <c r="D431">
        <f t="shared" si="55"/>
        <v>0</v>
      </c>
      <c r="E431">
        <v>2</v>
      </c>
      <c r="F431">
        <v>19</v>
      </c>
      <c r="G431">
        <v>1</v>
      </c>
      <c r="H431">
        <v>1</v>
      </c>
      <c r="I431">
        <v>0</v>
      </c>
      <c r="J431">
        <f t="shared" si="56"/>
        <v>0</v>
      </c>
      <c r="K431">
        <f t="shared" si="57"/>
        <v>0</v>
      </c>
      <c r="L431">
        <v>1</v>
      </c>
      <c r="M431">
        <f t="shared" si="58"/>
        <v>31.8</v>
      </c>
      <c r="N431">
        <v>33</v>
      </c>
      <c r="O431">
        <f t="shared" si="59"/>
        <v>0</v>
      </c>
      <c r="P431">
        <f t="shared" si="60"/>
        <v>1</v>
      </c>
      <c r="Q431">
        <f t="shared" si="61"/>
        <v>21.333333333333332</v>
      </c>
      <c r="R431">
        <v>39260</v>
      </c>
      <c r="S431">
        <v>23.4</v>
      </c>
      <c r="T431">
        <v>5.8</v>
      </c>
      <c r="U431">
        <v>26</v>
      </c>
      <c r="V431">
        <v>0</v>
      </c>
      <c r="W431" t="s">
        <v>7</v>
      </c>
      <c r="X431">
        <v>17</v>
      </c>
      <c r="Y431">
        <v>22</v>
      </c>
      <c r="Z431">
        <v>25</v>
      </c>
      <c r="AA431">
        <f t="shared" si="62"/>
        <v>3</v>
      </c>
    </row>
    <row r="432" spans="1:27" x14ac:dyDescent="0.25">
      <c r="A432">
        <v>431</v>
      </c>
      <c r="B432">
        <v>2.81087</v>
      </c>
      <c r="C432">
        <f t="shared" si="54"/>
        <v>0</v>
      </c>
      <c r="D432">
        <f t="shared" si="55"/>
        <v>1</v>
      </c>
      <c r="E432">
        <v>4</v>
      </c>
      <c r="F432">
        <v>29</v>
      </c>
      <c r="G432">
        <v>1</v>
      </c>
      <c r="H432">
        <v>1</v>
      </c>
      <c r="I432">
        <v>1</v>
      </c>
      <c r="J432">
        <f t="shared" si="56"/>
        <v>0</v>
      </c>
      <c r="K432">
        <f t="shared" si="57"/>
        <v>1</v>
      </c>
      <c r="L432">
        <v>1</v>
      </c>
      <c r="M432">
        <f t="shared" si="58"/>
        <v>30.2</v>
      </c>
      <c r="N432">
        <v>23</v>
      </c>
      <c r="O432">
        <f t="shared" si="59"/>
        <v>1</v>
      </c>
      <c r="P432">
        <f t="shared" si="60"/>
        <v>1</v>
      </c>
      <c r="Q432">
        <f t="shared" si="61"/>
        <v>21.333333333333332</v>
      </c>
      <c r="R432">
        <v>35513</v>
      </c>
      <c r="S432">
        <v>33.4</v>
      </c>
      <c r="T432">
        <v>15.5</v>
      </c>
      <c r="U432">
        <v>14.7</v>
      </c>
      <c r="V432">
        <v>0</v>
      </c>
      <c r="W432" t="s">
        <v>5</v>
      </c>
      <c r="X432">
        <v>20</v>
      </c>
      <c r="Y432">
        <v>20</v>
      </c>
      <c r="Z432">
        <v>24</v>
      </c>
      <c r="AA432">
        <f t="shared" si="62"/>
        <v>3</v>
      </c>
    </row>
    <row r="433" spans="1:27" x14ac:dyDescent="0.25">
      <c r="A433">
        <v>432</v>
      </c>
      <c r="B433">
        <v>2.8335699999999999</v>
      </c>
      <c r="C433">
        <f t="shared" si="54"/>
        <v>0</v>
      </c>
      <c r="D433">
        <f t="shared" si="55"/>
        <v>0</v>
      </c>
      <c r="E433">
        <v>2</v>
      </c>
      <c r="F433">
        <v>19</v>
      </c>
      <c r="G433">
        <v>1</v>
      </c>
      <c r="H433">
        <v>0</v>
      </c>
      <c r="I433">
        <v>1</v>
      </c>
      <c r="J433">
        <f t="shared" si="56"/>
        <v>0</v>
      </c>
      <c r="K433">
        <f t="shared" si="57"/>
        <v>0</v>
      </c>
      <c r="L433">
        <v>1</v>
      </c>
      <c r="M433">
        <f t="shared" si="58"/>
        <v>29</v>
      </c>
      <c r="N433">
        <v>28</v>
      </c>
      <c r="O433">
        <f t="shared" si="59"/>
        <v>0</v>
      </c>
      <c r="P433">
        <f t="shared" si="60"/>
        <v>1</v>
      </c>
      <c r="Q433">
        <f t="shared" si="61"/>
        <v>30</v>
      </c>
      <c r="R433">
        <v>60065</v>
      </c>
      <c r="S433">
        <v>29.6</v>
      </c>
      <c r="T433">
        <v>12</v>
      </c>
      <c r="U433">
        <v>17</v>
      </c>
      <c r="V433">
        <v>8</v>
      </c>
      <c r="W433" t="s">
        <v>7</v>
      </c>
      <c r="X433">
        <v>34</v>
      </c>
      <c r="Y433">
        <v>27</v>
      </c>
      <c r="Z433">
        <v>29</v>
      </c>
      <c r="AA433">
        <f t="shared" si="62"/>
        <v>3</v>
      </c>
    </row>
    <row r="434" spans="1:27" x14ac:dyDescent="0.25">
      <c r="A434">
        <v>433</v>
      </c>
      <c r="B434">
        <v>0.83250000000000002</v>
      </c>
      <c r="C434">
        <f t="shared" si="54"/>
        <v>1</v>
      </c>
      <c r="D434">
        <f t="shared" si="55"/>
        <v>0</v>
      </c>
      <c r="E434">
        <v>2</v>
      </c>
      <c r="F434">
        <v>20</v>
      </c>
      <c r="G434">
        <v>0</v>
      </c>
      <c r="H434">
        <v>1</v>
      </c>
      <c r="I434">
        <v>1</v>
      </c>
      <c r="J434">
        <f t="shared" si="56"/>
        <v>0</v>
      </c>
      <c r="K434">
        <f t="shared" si="57"/>
        <v>0</v>
      </c>
      <c r="L434">
        <v>1</v>
      </c>
      <c r="M434">
        <f t="shared" si="58"/>
        <v>13</v>
      </c>
      <c r="N434">
        <v>3</v>
      </c>
      <c r="O434">
        <f t="shared" si="59"/>
        <v>1</v>
      </c>
      <c r="P434">
        <f t="shared" si="60"/>
        <v>1</v>
      </c>
      <c r="Q434">
        <f t="shared" si="61"/>
        <v>18.333333333333332</v>
      </c>
      <c r="R434">
        <v>40316</v>
      </c>
      <c r="S434">
        <v>44.3</v>
      </c>
      <c r="T434">
        <v>5.3</v>
      </c>
      <c r="U434">
        <v>7.7</v>
      </c>
      <c r="V434">
        <v>0</v>
      </c>
      <c r="W434" t="s">
        <v>5</v>
      </c>
      <c r="X434">
        <v>17</v>
      </c>
      <c r="Y434">
        <v>17</v>
      </c>
      <c r="Z434">
        <v>21</v>
      </c>
      <c r="AA434">
        <f t="shared" si="62"/>
        <v>3</v>
      </c>
    </row>
    <row r="435" spans="1:27" x14ac:dyDescent="0.25">
      <c r="A435">
        <v>434</v>
      </c>
      <c r="B435">
        <v>3.0463900000000002</v>
      </c>
      <c r="C435">
        <f t="shared" si="54"/>
        <v>0</v>
      </c>
      <c r="D435">
        <f t="shared" si="55"/>
        <v>1</v>
      </c>
      <c r="E435">
        <v>3</v>
      </c>
      <c r="F435">
        <v>24</v>
      </c>
      <c r="G435">
        <v>1</v>
      </c>
      <c r="H435">
        <v>1</v>
      </c>
      <c r="I435">
        <v>0</v>
      </c>
      <c r="J435">
        <f t="shared" si="56"/>
        <v>1</v>
      </c>
      <c r="K435">
        <f t="shared" si="57"/>
        <v>0</v>
      </c>
      <c r="L435">
        <v>1</v>
      </c>
      <c r="M435">
        <f t="shared" si="58"/>
        <v>31.8</v>
      </c>
      <c r="N435">
        <v>36</v>
      </c>
      <c r="O435">
        <f t="shared" si="59"/>
        <v>1</v>
      </c>
      <c r="P435">
        <f t="shared" si="60"/>
        <v>1</v>
      </c>
      <c r="Q435">
        <f t="shared" si="61"/>
        <v>21.666666666666668</v>
      </c>
      <c r="R435">
        <v>39260</v>
      </c>
      <c r="S435">
        <v>23.4</v>
      </c>
      <c r="T435">
        <v>5.8</v>
      </c>
      <c r="U435">
        <v>26</v>
      </c>
      <c r="V435">
        <v>0</v>
      </c>
      <c r="W435" t="s">
        <v>5</v>
      </c>
      <c r="X435">
        <v>23</v>
      </c>
      <c r="Y435">
        <v>20</v>
      </c>
      <c r="Z435">
        <v>22</v>
      </c>
      <c r="AA435">
        <f t="shared" si="62"/>
        <v>3</v>
      </c>
    </row>
    <row r="436" spans="1:27" x14ac:dyDescent="0.25">
      <c r="A436">
        <v>435</v>
      </c>
      <c r="B436">
        <v>3.214</v>
      </c>
      <c r="C436">
        <f t="shared" si="54"/>
        <v>0</v>
      </c>
      <c r="D436">
        <f t="shared" si="55"/>
        <v>1</v>
      </c>
      <c r="E436">
        <v>2</v>
      </c>
      <c r="F436">
        <v>24</v>
      </c>
      <c r="G436">
        <v>0</v>
      </c>
      <c r="H436">
        <v>1</v>
      </c>
      <c r="I436">
        <v>1</v>
      </c>
      <c r="J436">
        <f t="shared" si="56"/>
        <v>0</v>
      </c>
      <c r="K436">
        <f t="shared" si="57"/>
        <v>0</v>
      </c>
      <c r="L436">
        <v>1</v>
      </c>
      <c r="M436">
        <f t="shared" si="58"/>
        <v>38.200000000000003</v>
      </c>
      <c r="N436">
        <v>25</v>
      </c>
      <c r="O436">
        <f t="shared" si="59"/>
        <v>0</v>
      </c>
      <c r="P436">
        <f t="shared" si="60"/>
        <v>1</v>
      </c>
      <c r="Q436">
        <f t="shared" si="61"/>
        <v>20</v>
      </c>
      <c r="R436">
        <v>57297</v>
      </c>
      <c r="S436">
        <v>23.2</v>
      </c>
      <c r="T436">
        <v>8</v>
      </c>
      <c r="U436">
        <v>30.2</v>
      </c>
      <c r="V436">
        <v>0</v>
      </c>
      <c r="W436" t="s">
        <v>7</v>
      </c>
      <c r="X436">
        <v>15</v>
      </c>
      <c r="Y436">
        <v>19</v>
      </c>
      <c r="Z436">
        <v>26</v>
      </c>
      <c r="AA436">
        <f t="shared" si="62"/>
        <v>3</v>
      </c>
    </row>
    <row r="437" spans="1:27" x14ac:dyDescent="0.25">
      <c r="A437">
        <v>436</v>
      </c>
      <c r="B437">
        <v>4</v>
      </c>
      <c r="C437">
        <f t="shared" si="54"/>
        <v>0</v>
      </c>
      <c r="D437">
        <f t="shared" si="55"/>
        <v>1</v>
      </c>
      <c r="E437">
        <v>2</v>
      </c>
      <c r="F437">
        <v>56</v>
      </c>
      <c r="G437">
        <v>1</v>
      </c>
      <c r="H437">
        <v>1</v>
      </c>
      <c r="I437">
        <v>0</v>
      </c>
      <c r="J437">
        <f t="shared" si="56"/>
        <v>0</v>
      </c>
      <c r="K437">
        <f t="shared" si="57"/>
        <v>0</v>
      </c>
      <c r="L437">
        <v>1</v>
      </c>
      <c r="M437">
        <f t="shared" si="58"/>
        <v>15.5</v>
      </c>
      <c r="N437">
        <v>27</v>
      </c>
      <c r="O437">
        <f t="shared" si="59"/>
        <v>1</v>
      </c>
      <c r="P437">
        <f t="shared" si="60"/>
        <v>0</v>
      </c>
      <c r="Q437">
        <f t="shared" si="61"/>
        <v>0</v>
      </c>
      <c r="R437">
        <v>39457</v>
      </c>
      <c r="S437">
        <v>41.4</v>
      </c>
      <c r="T437">
        <v>6</v>
      </c>
      <c r="U437">
        <v>9.5</v>
      </c>
      <c r="V437">
        <v>0</v>
      </c>
      <c r="W437" t="s">
        <v>5</v>
      </c>
      <c r="X437">
        <v>0</v>
      </c>
      <c r="Y437">
        <v>0</v>
      </c>
      <c r="Z437">
        <v>0</v>
      </c>
      <c r="AA437">
        <f t="shared" si="62"/>
        <v>0</v>
      </c>
    </row>
    <row r="438" spans="1:27" x14ac:dyDescent="0.25">
      <c r="A438">
        <v>437</v>
      </c>
      <c r="B438">
        <v>3.9210500000000001</v>
      </c>
      <c r="C438">
        <f t="shared" si="54"/>
        <v>0</v>
      </c>
      <c r="D438">
        <f t="shared" si="55"/>
        <v>1</v>
      </c>
      <c r="E438">
        <v>2</v>
      </c>
      <c r="F438">
        <v>43</v>
      </c>
      <c r="G438">
        <v>0</v>
      </c>
      <c r="H438">
        <v>1</v>
      </c>
      <c r="I438">
        <v>0</v>
      </c>
      <c r="J438">
        <f t="shared" si="56"/>
        <v>0</v>
      </c>
      <c r="K438">
        <f t="shared" si="57"/>
        <v>0</v>
      </c>
      <c r="L438">
        <v>1</v>
      </c>
      <c r="M438">
        <f t="shared" si="58"/>
        <v>27.9</v>
      </c>
      <c r="N438">
        <v>38</v>
      </c>
      <c r="O438">
        <f t="shared" si="59"/>
        <v>1</v>
      </c>
      <c r="P438">
        <f t="shared" si="60"/>
        <v>0</v>
      </c>
      <c r="Q438">
        <f t="shared" si="61"/>
        <v>0</v>
      </c>
      <c r="R438">
        <v>47177</v>
      </c>
      <c r="S438">
        <v>29.6</v>
      </c>
      <c r="T438">
        <v>6</v>
      </c>
      <c r="U438">
        <v>21.9</v>
      </c>
      <c r="V438">
        <v>0</v>
      </c>
      <c r="W438" t="s">
        <v>5</v>
      </c>
      <c r="X438">
        <v>0</v>
      </c>
      <c r="Y438">
        <v>0</v>
      </c>
      <c r="Z438">
        <v>0</v>
      </c>
      <c r="AA438">
        <f t="shared" si="62"/>
        <v>0</v>
      </c>
    </row>
    <row r="439" spans="1:27" x14ac:dyDescent="0.25">
      <c r="A439">
        <v>438</v>
      </c>
      <c r="B439">
        <v>2.5437500000000002</v>
      </c>
      <c r="C439">
        <f t="shared" si="54"/>
        <v>0</v>
      </c>
      <c r="D439">
        <f t="shared" si="55"/>
        <v>0</v>
      </c>
      <c r="E439">
        <v>2</v>
      </c>
      <c r="F439">
        <v>20</v>
      </c>
      <c r="G439">
        <v>0</v>
      </c>
      <c r="H439">
        <v>1</v>
      </c>
      <c r="I439">
        <v>0</v>
      </c>
      <c r="J439">
        <f t="shared" si="56"/>
        <v>0</v>
      </c>
      <c r="K439">
        <f t="shared" si="57"/>
        <v>0</v>
      </c>
      <c r="L439">
        <v>1</v>
      </c>
      <c r="M439">
        <f t="shared" si="58"/>
        <v>15.4</v>
      </c>
      <c r="N439">
        <v>16</v>
      </c>
      <c r="O439">
        <f t="shared" si="59"/>
        <v>0</v>
      </c>
      <c r="P439">
        <f t="shared" si="60"/>
        <v>1</v>
      </c>
      <c r="Q439">
        <f t="shared" si="61"/>
        <v>18.666666666666668</v>
      </c>
      <c r="R439">
        <v>36447</v>
      </c>
      <c r="S439">
        <v>40.700000000000003</v>
      </c>
      <c r="T439">
        <v>6.9</v>
      </c>
      <c r="U439">
        <v>8.5</v>
      </c>
      <c r="V439">
        <v>0</v>
      </c>
      <c r="W439" t="s">
        <v>7</v>
      </c>
      <c r="X439">
        <v>16</v>
      </c>
      <c r="Y439">
        <v>24</v>
      </c>
      <c r="Z439">
        <v>16</v>
      </c>
      <c r="AA439">
        <f t="shared" si="62"/>
        <v>3</v>
      </c>
    </row>
    <row r="440" spans="1:27" x14ac:dyDescent="0.25">
      <c r="A440">
        <v>439</v>
      </c>
      <c r="B440">
        <v>3.0973700000000002</v>
      </c>
      <c r="C440">
        <f t="shared" si="54"/>
        <v>0</v>
      </c>
      <c r="D440">
        <f t="shared" si="55"/>
        <v>1</v>
      </c>
      <c r="E440">
        <v>2</v>
      </c>
      <c r="F440">
        <v>34</v>
      </c>
      <c r="G440">
        <v>0</v>
      </c>
      <c r="H440">
        <v>1</v>
      </c>
      <c r="I440">
        <v>0</v>
      </c>
      <c r="J440">
        <f t="shared" si="56"/>
        <v>0</v>
      </c>
      <c r="K440">
        <f t="shared" si="57"/>
        <v>0</v>
      </c>
      <c r="L440">
        <v>1</v>
      </c>
      <c r="M440">
        <f t="shared" si="58"/>
        <v>25.6</v>
      </c>
      <c r="N440">
        <v>38</v>
      </c>
      <c r="O440">
        <f t="shared" si="59"/>
        <v>0</v>
      </c>
      <c r="P440">
        <f t="shared" si="60"/>
        <v>0</v>
      </c>
      <c r="Q440">
        <f t="shared" si="61"/>
        <v>0</v>
      </c>
      <c r="R440">
        <v>47594</v>
      </c>
      <c r="S440">
        <v>36.799999999999997</v>
      </c>
      <c r="T440">
        <v>7.6</v>
      </c>
      <c r="U440">
        <v>18</v>
      </c>
      <c r="V440">
        <v>0</v>
      </c>
      <c r="W440" t="s">
        <v>7</v>
      </c>
      <c r="X440">
        <v>0</v>
      </c>
      <c r="Y440">
        <v>0</v>
      </c>
      <c r="Z440">
        <v>0</v>
      </c>
      <c r="AA440">
        <f t="shared" si="62"/>
        <v>0</v>
      </c>
    </row>
    <row r="441" spans="1:27" x14ac:dyDescent="0.25">
      <c r="A441">
        <v>440</v>
      </c>
      <c r="B441">
        <v>2.67</v>
      </c>
      <c r="C441">
        <f t="shared" si="54"/>
        <v>0</v>
      </c>
      <c r="D441">
        <f t="shared" si="55"/>
        <v>0</v>
      </c>
      <c r="E441">
        <v>2</v>
      </c>
      <c r="F441">
        <v>17</v>
      </c>
      <c r="G441">
        <v>1</v>
      </c>
      <c r="H441">
        <v>0</v>
      </c>
      <c r="I441">
        <v>1</v>
      </c>
      <c r="J441">
        <f t="shared" si="56"/>
        <v>0</v>
      </c>
      <c r="K441">
        <f t="shared" si="57"/>
        <v>0</v>
      </c>
      <c r="L441">
        <v>1</v>
      </c>
      <c r="M441">
        <f t="shared" si="58"/>
        <v>23.2</v>
      </c>
      <c r="N441">
        <v>3</v>
      </c>
      <c r="O441">
        <f t="shared" si="59"/>
        <v>0</v>
      </c>
      <c r="P441">
        <f t="shared" si="60"/>
        <v>0</v>
      </c>
      <c r="Q441">
        <f t="shared" si="61"/>
        <v>0</v>
      </c>
      <c r="R441">
        <v>39966</v>
      </c>
      <c r="S441">
        <v>37.5</v>
      </c>
      <c r="T441">
        <v>8.6999999999999993</v>
      </c>
      <c r="U441">
        <v>14.5</v>
      </c>
      <c r="V441">
        <v>0</v>
      </c>
      <c r="W441" t="s">
        <v>7</v>
      </c>
      <c r="X441">
        <v>0</v>
      </c>
      <c r="Y441">
        <v>0</v>
      </c>
      <c r="Z441">
        <v>0</v>
      </c>
      <c r="AA441">
        <f t="shared" si="62"/>
        <v>0</v>
      </c>
    </row>
    <row r="442" spans="1:27" x14ac:dyDescent="0.25">
      <c r="A442">
        <v>441</v>
      </c>
      <c r="B442">
        <v>2.3533300000000001</v>
      </c>
      <c r="C442">
        <f t="shared" si="54"/>
        <v>0</v>
      </c>
      <c r="D442">
        <f t="shared" si="55"/>
        <v>0</v>
      </c>
      <c r="E442">
        <v>2</v>
      </c>
      <c r="F442">
        <v>21</v>
      </c>
      <c r="G442">
        <v>1</v>
      </c>
      <c r="H442">
        <v>1</v>
      </c>
      <c r="I442">
        <v>1</v>
      </c>
      <c r="J442">
        <f t="shared" si="56"/>
        <v>0</v>
      </c>
      <c r="K442">
        <f t="shared" si="57"/>
        <v>0</v>
      </c>
      <c r="L442">
        <v>1</v>
      </c>
      <c r="M442">
        <f t="shared" si="58"/>
        <v>38.200000000000003</v>
      </c>
      <c r="N442">
        <v>18</v>
      </c>
      <c r="O442">
        <f t="shared" si="59"/>
        <v>1</v>
      </c>
      <c r="P442">
        <f t="shared" si="60"/>
        <v>1</v>
      </c>
      <c r="Q442">
        <f t="shared" si="61"/>
        <v>17.666666666666668</v>
      </c>
      <c r="R442">
        <v>57297</v>
      </c>
      <c r="S442">
        <v>23.2</v>
      </c>
      <c r="T442">
        <v>8</v>
      </c>
      <c r="U442">
        <v>30.2</v>
      </c>
      <c r="V442">
        <v>0</v>
      </c>
      <c r="W442" t="s">
        <v>5</v>
      </c>
      <c r="X442">
        <v>16</v>
      </c>
      <c r="Y442">
        <v>17</v>
      </c>
      <c r="Z442">
        <v>20</v>
      </c>
      <c r="AA442">
        <f t="shared" si="62"/>
        <v>3</v>
      </c>
    </row>
    <row r="443" spans="1:27" x14ac:dyDescent="0.25">
      <c r="A443">
        <v>442</v>
      </c>
      <c r="B443">
        <v>0.23077</v>
      </c>
      <c r="C443">
        <f t="shared" si="54"/>
        <v>1</v>
      </c>
      <c r="D443">
        <f t="shared" si="55"/>
        <v>1</v>
      </c>
      <c r="E443">
        <v>2</v>
      </c>
      <c r="F443">
        <v>23</v>
      </c>
      <c r="G443">
        <v>0</v>
      </c>
      <c r="H443">
        <v>0</v>
      </c>
      <c r="I443">
        <v>0</v>
      </c>
      <c r="J443">
        <f t="shared" si="56"/>
        <v>0</v>
      </c>
      <c r="K443">
        <f t="shared" si="57"/>
        <v>0</v>
      </c>
      <c r="L443">
        <v>1</v>
      </c>
      <c r="M443">
        <f t="shared" si="58"/>
        <v>15.5</v>
      </c>
      <c r="N443">
        <v>3</v>
      </c>
      <c r="O443">
        <f t="shared" si="59"/>
        <v>0</v>
      </c>
      <c r="P443">
        <f t="shared" si="60"/>
        <v>1</v>
      </c>
      <c r="Q443">
        <f t="shared" si="61"/>
        <v>18</v>
      </c>
      <c r="R443">
        <v>39457</v>
      </c>
      <c r="S443">
        <v>41.4</v>
      </c>
      <c r="T443">
        <v>6</v>
      </c>
      <c r="U443">
        <v>9.5</v>
      </c>
      <c r="V443">
        <v>21</v>
      </c>
      <c r="W443" t="s">
        <v>7</v>
      </c>
      <c r="X443">
        <v>16</v>
      </c>
      <c r="Y443">
        <v>18</v>
      </c>
      <c r="Z443">
        <v>20</v>
      </c>
      <c r="AA443">
        <f t="shared" si="62"/>
        <v>3</v>
      </c>
    </row>
    <row r="444" spans="1:27" x14ac:dyDescent="0.25">
      <c r="A444">
        <v>443</v>
      </c>
      <c r="B444">
        <v>2.17706</v>
      </c>
      <c r="C444">
        <f t="shared" si="54"/>
        <v>0</v>
      </c>
      <c r="D444">
        <f t="shared" si="55"/>
        <v>0</v>
      </c>
      <c r="E444">
        <v>2</v>
      </c>
      <c r="F444">
        <v>19</v>
      </c>
      <c r="G444">
        <v>1</v>
      </c>
      <c r="H444">
        <v>0</v>
      </c>
      <c r="I444">
        <v>1</v>
      </c>
      <c r="J444">
        <f t="shared" si="56"/>
        <v>0</v>
      </c>
      <c r="K444">
        <f t="shared" si="57"/>
        <v>0</v>
      </c>
      <c r="L444">
        <v>1</v>
      </c>
      <c r="M444">
        <f t="shared" si="58"/>
        <v>38.099999999999994</v>
      </c>
      <c r="N444">
        <v>17</v>
      </c>
      <c r="O444">
        <f t="shared" si="59"/>
        <v>0</v>
      </c>
      <c r="P444">
        <f t="shared" si="60"/>
        <v>1</v>
      </c>
      <c r="Q444">
        <f t="shared" si="61"/>
        <v>19.333333333333332</v>
      </c>
      <c r="R444">
        <v>56977</v>
      </c>
      <c r="S444">
        <v>22.9</v>
      </c>
      <c r="T444">
        <v>10.199999999999999</v>
      </c>
      <c r="U444">
        <v>27.9</v>
      </c>
      <c r="V444">
        <v>0</v>
      </c>
      <c r="W444" t="s">
        <v>7</v>
      </c>
      <c r="X444">
        <v>19</v>
      </c>
      <c r="Y444">
        <v>19</v>
      </c>
      <c r="Z444">
        <v>20</v>
      </c>
      <c r="AA444">
        <f t="shared" si="62"/>
        <v>3</v>
      </c>
    </row>
    <row r="445" spans="1:27" x14ac:dyDescent="0.25">
      <c r="A445">
        <v>444</v>
      </c>
      <c r="B445">
        <v>3.94923</v>
      </c>
      <c r="C445">
        <f t="shared" si="54"/>
        <v>0</v>
      </c>
      <c r="D445">
        <f t="shared" si="55"/>
        <v>1</v>
      </c>
      <c r="E445">
        <v>2</v>
      </c>
      <c r="F445">
        <v>61</v>
      </c>
      <c r="G445">
        <v>1</v>
      </c>
      <c r="H445">
        <v>1</v>
      </c>
      <c r="I445">
        <v>0</v>
      </c>
      <c r="J445">
        <f t="shared" si="56"/>
        <v>0</v>
      </c>
      <c r="K445">
        <f t="shared" si="57"/>
        <v>0</v>
      </c>
      <c r="L445">
        <v>1</v>
      </c>
      <c r="M445">
        <f t="shared" si="58"/>
        <v>13</v>
      </c>
      <c r="N445">
        <v>29</v>
      </c>
      <c r="O445">
        <f t="shared" si="59"/>
        <v>1</v>
      </c>
      <c r="P445">
        <f t="shared" si="60"/>
        <v>1</v>
      </c>
      <c r="Q445">
        <f t="shared" si="61"/>
        <v>22.333333333333332</v>
      </c>
      <c r="R445">
        <v>40316</v>
      </c>
      <c r="S445">
        <v>44.3</v>
      </c>
      <c r="T445">
        <v>5.3</v>
      </c>
      <c r="U445">
        <v>7.7</v>
      </c>
      <c r="V445">
        <v>0</v>
      </c>
      <c r="W445" t="s">
        <v>5</v>
      </c>
      <c r="X445">
        <v>24</v>
      </c>
      <c r="Y445">
        <v>15</v>
      </c>
      <c r="Z445">
        <v>28</v>
      </c>
      <c r="AA445">
        <f t="shared" si="62"/>
        <v>3</v>
      </c>
    </row>
    <row r="446" spans="1:27" x14ac:dyDescent="0.25">
      <c r="A446">
        <v>445</v>
      </c>
      <c r="B446">
        <v>1.9175</v>
      </c>
      <c r="C446">
        <f t="shared" si="54"/>
        <v>1</v>
      </c>
      <c r="D446">
        <f t="shared" si="55"/>
        <v>0</v>
      </c>
      <c r="E446">
        <v>2</v>
      </c>
      <c r="F446">
        <v>21</v>
      </c>
      <c r="G446">
        <v>1</v>
      </c>
      <c r="H446">
        <v>0</v>
      </c>
      <c r="I446">
        <v>1</v>
      </c>
      <c r="J446">
        <f t="shared" si="56"/>
        <v>0</v>
      </c>
      <c r="K446">
        <f t="shared" si="57"/>
        <v>0</v>
      </c>
      <c r="L446">
        <v>1</v>
      </c>
      <c r="M446">
        <f t="shared" si="58"/>
        <v>34.799999999999997</v>
      </c>
      <c r="N446">
        <v>8</v>
      </c>
      <c r="O446">
        <f t="shared" si="59"/>
        <v>0</v>
      </c>
      <c r="P446">
        <f t="shared" si="60"/>
        <v>1</v>
      </c>
      <c r="Q446">
        <f t="shared" si="61"/>
        <v>28</v>
      </c>
      <c r="R446">
        <v>37511</v>
      </c>
      <c r="S446">
        <v>15.1</v>
      </c>
      <c r="T446">
        <v>6.1</v>
      </c>
      <c r="U446">
        <v>28.7</v>
      </c>
      <c r="V446">
        <v>0</v>
      </c>
      <c r="W446" t="s">
        <v>7</v>
      </c>
      <c r="X446">
        <v>27</v>
      </c>
      <c r="Y446">
        <v>24</v>
      </c>
      <c r="Z446">
        <v>33</v>
      </c>
      <c r="AA446">
        <f t="shared" si="62"/>
        <v>3</v>
      </c>
    </row>
    <row r="447" spans="1:27" x14ac:dyDescent="0.25">
      <c r="A447">
        <v>446</v>
      </c>
      <c r="B447">
        <v>2.3570700000000002</v>
      </c>
      <c r="C447">
        <f t="shared" si="54"/>
        <v>0</v>
      </c>
      <c r="D447">
        <f t="shared" si="55"/>
        <v>0</v>
      </c>
      <c r="E447">
        <v>2</v>
      </c>
      <c r="F447">
        <v>20</v>
      </c>
      <c r="G447">
        <v>0</v>
      </c>
      <c r="H447">
        <v>1</v>
      </c>
      <c r="I447">
        <v>1</v>
      </c>
      <c r="J447">
        <f t="shared" si="56"/>
        <v>0</v>
      </c>
      <c r="K447">
        <f t="shared" si="57"/>
        <v>0</v>
      </c>
      <c r="L447">
        <v>1</v>
      </c>
      <c r="M447">
        <f t="shared" si="58"/>
        <v>7</v>
      </c>
      <c r="N447">
        <v>41</v>
      </c>
      <c r="O447">
        <f t="shared" si="59"/>
        <v>1</v>
      </c>
      <c r="P447">
        <f t="shared" si="60"/>
        <v>1</v>
      </c>
      <c r="Q447">
        <f t="shared" si="61"/>
        <v>23.666666666666668</v>
      </c>
      <c r="R447">
        <v>37656</v>
      </c>
      <c r="S447">
        <v>62.3</v>
      </c>
      <c r="T447">
        <v>2.4</v>
      </c>
      <c r="U447">
        <v>4.5999999999999996</v>
      </c>
      <c r="V447">
        <v>0</v>
      </c>
      <c r="W447" t="s">
        <v>5</v>
      </c>
      <c r="X447">
        <v>23</v>
      </c>
      <c r="Y447">
        <v>22</v>
      </c>
      <c r="Z447">
        <v>26</v>
      </c>
      <c r="AA447">
        <f t="shared" si="62"/>
        <v>3</v>
      </c>
    </row>
    <row r="448" spans="1:27" x14ac:dyDescent="0.25">
      <c r="A448">
        <v>447</v>
      </c>
      <c r="B448">
        <v>1.736</v>
      </c>
      <c r="C448">
        <f t="shared" si="54"/>
        <v>1</v>
      </c>
      <c r="D448">
        <f t="shared" si="55"/>
        <v>1</v>
      </c>
      <c r="E448">
        <v>3</v>
      </c>
      <c r="F448">
        <v>54</v>
      </c>
      <c r="G448">
        <v>0</v>
      </c>
      <c r="H448">
        <v>1</v>
      </c>
      <c r="I448">
        <v>0</v>
      </c>
      <c r="J448">
        <f t="shared" si="56"/>
        <v>1</v>
      </c>
      <c r="K448">
        <f t="shared" si="57"/>
        <v>0</v>
      </c>
      <c r="L448">
        <v>1</v>
      </c>
      <c r="M448">
        <f t="shared" si="58"/>
        <v>13.2</v>
      </c>
      <c r="N448">
        <v>15</v>
      </c>
      <c r="O448">
        <f t="shared" si="59"/>
        <v>1</v>
      </c>
      <c r="P448">
        <f t="shared" si="60"/>
        <v>1</v>
      </c>
      <c r="Q448">
        <f t="shared" si="61"/>
        <v>12.333333333333334</v>
      </c>
      <c r="R448">
        <v>24208</v>
      </c>
      <c r="S448">
        <v>30.4</v>
      </c>
      <c r="T448">
        <v>3.8</v>
      </c>
      <c r="U448">
        <v>9.4</v>
      </c>
      <c r="V448">
        <v>0</v>
      </c>
      <c r="W448" t="s">
        <v>5</v>
      </c>
      <c r="X448">
        <v>14</v>
      </c>
      <c r="Y448">
        <v>10</v>
      </c>
      <c r="Z448">
        <v>13</v>
      </c>
      <c r="AA448">
        <f t="shared" si="62"/>
        <v>3</v>
      </c>
    </row>
    <row r="449" spans="1:27" x14ac:dyDescent="0.25">
      <c r="A449">
        <v>448</v>
      </c>
      <c r="B449">
        <v>2.7614299999999998</v>
      </c>
      <c r="C449">
        <f t="shared" si="54"/>
        <v>0</v>
      </c>
      <c r="D449">
        <f t="shared" si="55"/>
        <v>0</v>
      </c>
      <c r="E449">
        <v>2</v>
      </c>
      <c r="F449">
        <v>18</v>
      </c>
      <c r="G449">
        <v>1</v>
      </c>
      <c r="H449">
        <v>0</v>
      </c>
      <c r="I449">
        <v>0</v>
      </c>
      <c r="J449">
        <f t="shared" si="56"/>
        <v>0</v>
      </c>
      <c r="K449">
        <f t="shared" si="57"/>
        <v>0</v>
      </c>
      <c r="L449">
        <v>1</v>
      </c>
      <c r="M449">
        <f t="shared" si="58"/>
        <v>38.099999999999994</v>
      </c>
      <c r="N449">
        <v>21</v>
      </c>
      <c r="O449">
        <f t="shared" si="59"/>
        <v>0</v>
      </c>
      <c r="P449">
        <f t="shared" si="60"/>
        <v>1</v>
      </c>
      <c r="Q449">
        <f t="shared" si="61"/>
        <v>17.666666666666668</v>
      </c>
      <c r="R449">
        <v>56977</v>
      </c>
      <c r="S449">
        <v>22.9</v>
      </c>
      <c r="T449">
        <v>10.199999999999999</v>
      </c>
      <c r="U449">
        <v>27.9</v>
      </c>
      <c r="V449">
        <v>0</v>
      </c>
      <c r="W449" t="s">
        <v>7</v>
      </c>
      <c r="X449">
        <v>16</v>
      </c>
      <c r="Y449">
        <v>15</v>
      </c>
      <c r="Z449">
        <v>22</v>
      </c>
      <c r="AA449">
        <f t="shared" si="62"/>
        <v>3</v>
      </c>
    </row>
    <row r="450" spans="1:27" x14ac:dyDescent="0.25">
      <c r="A450">
        <v>449</v>
      </c>
      <c r="B450">
        <v>3</v>
      </c>
      <c r="C450">
        <f t="shared" ref="C450:C513" si="63">IF(B450&lt;2,1,0)</f>
        <v>0</v>
      </c>
      <c r="D450">
        <f t="shared" ref="D450:D513" si="64">IF(F450&gt;22,1,0)</f>
        <v>1</v>
      </c>
      <c r="E450">
        <v>2</v>
      </c>
      <c r="F450">
        <v>46</v>
      </c>
      <c r="G450">
        <v>1</v>
      </c>
      <c r="H450">
        <v>0</v>
      </c>
      <c r="I450">
        <v>1</v>
      </c>
      <c r="J450">
        <f t="shared" ref="J450:J513" si="65">IF(E450=3,1,0)</f>
        <v>0</v>
      </c>
      <c r="K450">
        <f t="shared" ref="K450:K513" si="66">IF(E450=4,1,0)</f>
        <v>0</v>
      </c>
      <c r="L450">
        <v>1</v>
      </c>
      <c r="M450">
        <f t="shared" ref="M450:M513" si="67">T450+U450</f>
        <v>17.2</v>
      </c>
      <c r="N450">
        <v>9</v>
      </c>
      <c r="O450">
        <f t="shared" ref="O450:O513" si="68">IF(W450="CTE",1,0)</f>
        <v>0</v>
      </c>
      <c r="P450">
        <f t="shared" ref="P450:P513" si="69">IF(AA450&gt;0,1,0)</f>
        <v>0</v>
      </c>
      <c r="Q450">
        <f t="shared" ref="Q450:Q513" si="70">IF(P450&gt;0,SUM(X450:Z450)/AA450,0)</f>
        <v>0</v>
      </c>
      <c r="R450">
        <v>41425</v>
      </c>
      <c r="S450">
        <v>46.4</v>
      </c>
      <c r="T450">
        <v>6.6</v>
      </c>
      <c r="U450">
        <v>10.6</v>
      </c>
      <c r="V450">
        <v>0</v>
      </c>
      <c r="W450" t="s">
        <v>7</v>
      </c>
      <c r="X450">
        <v>0</v>
      </c>
      <c r="Y450">
        <v>0</v>
      </c>
      <c r="Z450">
        <v>0</v>
      </c>
      <c r="AA450">
        <f t="shared" ref="AA450:AA513" si="71">COUNTIF(X450:Z450,"&gt;0")</f>
        <v>0</v>
      </c>
    </row>
    <row r="451" spans="1:27" x14ac:dyDescent="0.25">
      <c r="A451">
        <v>450</v>
      </c>
      <c r="B451">
        <v>2.1885699999999999</v>
      </c>
      <c r="C451">
        <f t="shared" si="63"/>
        <v>0</v>
      </c>
      <c r="D451">
        <f t="shared" si="64"/>
        <v>0</v>
      </c>
      <c r="E451">
        <v>2</v>
      </c>
      <c r="F451">
        <v>19</v>
      </c>
      <c r="G451">
        <v>1</v>
      </c>
      <c r="H451">
        <v>0</v>
      </c>
      <c r="I451">
        <v>0</v>
      </c>
      <c r="J451">
        <f t="shared" si="65"/>
        <v>0</v>
      </c>
      <c r="K451">
        <f t="shared" si="66"/>
        <v>0</v>
      </c>
      <c r="L451">
        <v>1</v>
      </c>
      <c r="M451">
        <f t="shared" si="67"/>
        <v>34.799999999999997</v>
      </c>
      <c r="N451">
        <v>7</v>
      </c>
      <c r="O451">
        <f t="shared" si="68"/>
        <v>0</v>
      </c>
      <c r="P451">
        <f t="shared" si="69"/>
        <v>1</v>
      </c>
      <c r="Q451">
        <f t="shared" si="70"/>
        <v>18</v>
      </c>
      <c r="R451">
        <v>37511</v>
      </c>
      <c r="S451">
        <v>15.1</v>
      </c>
      <c r="T451">
        <v>6.1</v>
      </c>
      <c r="U451">
        <v>28.7</v>
      </c>
      <c r="V451">
        <v>0</v>
      </c>
      <c r="W451" t="s">
        <v>7</v>
      </c>
      <c r="X451">
        <v>18</v>
      </c>
      <c r="Y451">
        <v>19</v>
      </c>
      <c r="Z451">
        <v>17</v>
      </c>
      <c r="AA451">
        <f t="shared" si="71"/>
        <v>3</v>
      </c>
    </row>
    <row r="452" spans="1:27" x14ac:dyDescent="0.25">
      <c r="A452">
        <v>451</v>
      </c>
      <c r="B452">
        <v>2.75258</v>
      </c>
      <c r="C452">
        <f t="shared" si="63"/>
        <v>0</v>
      </c>
      <c r="D452">
        <f t="shared" si="64"/>
        <v>0</v>
      </c>
      <c r="E452">
        <v>2</v>
      </c>
      <c r="F452">
        <v>18</v>
      </c>
      <c r="G452">
        <v>1</v>
      </c>
      <c r="H452">
        <v>1</v>
      </c>
      <c r="I452">
        <v>0</v>
      </c>
      <c r="J452">
        <f t="shared" si="65"/>
        <v>0</v>
      </c>
      <c r="K452">
        <f t="shared" si="66"/>
        <v>0</v>
      </c>
      <c r="L452">
        <v>1</v>
      </c>
      <c r="M452">
        <f t="shared" si="67"/>
        <v>22</v>
      </c>
      <c r="N452">
        <v>31</v>
      </c>
      <c r="O452">
        <f t="shared" si="68"/>
        <v>1</v>
      </c>
      <c r="P452">
        <f t="shared" si="69"/>
        <v>1</v>
      </c>
      <c r="Q452">
        <f t="shared" si="70"/>
        <v>22.666666666666668</v>
      </c>
      <c r="R452">
        <v>42079</v>
      </c>
      <c r="S452">
        <v>35</v>
      </c>
      <c r="T452">
        <v>7.6</v>
      </c>
      <c r="U452">
        <v>14.4</v>
      </c>
      <c r="V452">
        <v>0</v>
      </c>
      <c r="W452" t="s">
        <v>5</v>
      </c>
      <c r="X452">
        <v>22</v>
      </c>
      <c r="Y452">
        <v>23</v>
      </c>
      <c r="Z452">
        <v>23</v>
      </c>
      <c r="AA452">
        <f t="shared" si="71"/>
        <v>3</v>
      </c>
    </row>
    <row r="453" spans="1:27" x14ac:dyDescent="0.25">
      <c r="A453">
        <v>452</v>
      </c>
      <c r="B453">
        <v>3.2001499999999998</v>
      </c>
      <c r="C453">
        <f t="shared" si="63"/>
        <v>0</v>
      </c>
      <c r="D453">
        <f t="shared" si="64"/>
        <v>0</v>
      </c>
      <c r="E453">
        <v>2</v>
      </c>
      <c r="F453">
        <v>20</v>
      </c>
      <c r="G453">
        <v>1</v>
      </c>
      <c r="H453">
        <v>0</v>
      </c>
      <c r="I453">
        <v>0</v>
      </c>
      <c r="J453">
        <f t="shared" si="65"/>
        <v>0</v>
      </c>
      <c r="K453">
        <f t="shared" si="66"/>
        <v>0</v>
      </c>
      <c r="L453">
        <v>1</v>
      </c>
      <c r="M453">
        <f t="shared" si="67"/>
        <v>22.1</v>
      </c>
      <c r="N453">
        <v>65</v>
      </c>
      <c r="O453">
        <f t="shared" si="68"/>
        <v>0</v>
      </c>
      <c r="P453">
        <f t="shared" si="69"/>
        <v>1</v>
      </c>
      <c r="Q453">
        <f t="shared" si="70"/>
        <v>15</v>
      </c>
      <c r="R453">
        <v>42118</v>
      </c>
      <c r="S453">
        <v>41.4</v>
      </c>
      <c r="T453">
        <v>8.3000000000000007</v>
      </c>
      <c r="U453">
        <v>13.8</v>
      </c>
      <c r="V453">
        <v>0</v>
      </c>
      <c r="W453" t="s">
        <v>7</v>
      </c>
      <c r="X453">
        <v>17</v>
      </c>
      <c r="Y453">
        <v>14</v>
      </c>
      <c r="Z453">
        <v>14</v>
      </c>
      <c r="AA453">
        <f t="shared" si="71"/>
        <v>3</v>
      </c>
    </row>
    <row r="454" spans="1:27" x14ac:dyDescent="0.25">
      <c r="A454">
        <v>453</v>
      </c>
      <c r="B454">
        <v>1.4239999999999999</v>
      </c>
      <c r="C454">
        <f t="shared" si="63"/>
        <v>1</v>
      </c>
      <c r="D454">
        <f t="shared" si="64"/>
        <v>0</v>
      </c>
      <c r="E454">
        <v>2</v>
      </c>
      <c r="F454">
        <v>20</v>
      </c>
      <c r="G454">
        <v>1</v>
      </c>
      <c r="H454">
        <v>0</v>
      </c>
      <c r="I454">
        <v>1</v>
      </c>
      <c r="J454">
        <f t="shared" si="65"/>
        <v>0</v>
      </c>
      <c r="K454">
        <f t="shared" si="66"/>
        <v>0</v>
      </c>
      <c r="L454">
        <v>0</v>
      </c>
      <c r="M454">
        <f t="shared" si="67"/>
        <v>38.200000000000003</v>
      </c>
      <c r="N454">
        <v>12</v>
      </c>
      <c r="O454">
        <f t="shared" si="68"/>
        <v>0</v>
      </c>
      <c r="P454">
        <f t="shared" si="69"/>
        <v>1</v>
      </c>
      <c r="Q454">
        <f t="shared" si="70"/>
        <v>18</v>
      </c>
      <c r="R454">
        <v>57297</v>
      </c>
      <c r="S454">
        <v>23.2</v>
      </c>
      <c r="T454">
        <v>8</v>
      </c>
      <c r="U454">
        <v>30.2</v>
      </c>
      <c r="V454">
        <v>0</v>
      </c>
      <c r="W454" t="s">
        <v>7</v>
      </c>
      <c r="X454">
        <v>19</v>
      </c>
      <c r="Y454">
        <v>15</v>
      </c>
      <c r="Z454">
        <v>20</v>
      </c>
      <c r="AA454">
        <f t="shared" si="71"/>
        <v>3</v>
      </c>
    </row>
    <row r="455" spans="1:27" x14ac:dyDescent="0.25">
      <c r="A455">
        <v>454</v>
      </c>
      <c r="B455">
        <v>2.7264400000000002</v>
      </c>
      <c r="C455">
        <f t="shared" si="63"/>
        <v>0</v>
      </c>
      <c r="D455">
        <f t="shared" si="64"/>
        <v>1</v>
      </c>
      <c r="E455">
        <v>3</v>
      </c>
      <c r="F455">
        <v>23</v>
      </c>
      <c r="G455">
        <v>1</v>
      </c>
      <c r="H455">
        <v>0</v>
      </c>
      <c r="I455">
        <v>0</v>
      </c>
      <c r="J455">
        <f t="shared" si="65"/>
        <v>1</v>
      </c>
      <c r="K455">
        <f t="shared" si="66"/>
        <v>0</v>
      </c>
      <c r="L455">
        <v>1</v>
      </c>
      <c r="M455">
        <f t="shared" si="67"/>
        <v>38.099999999999994</v>
      </c>
      <c r="N455">
        <v>45</v>
      </c>
      <c r="O455">
        <f t="shared" si="68"/>
        <v>0</v>
      </c>
      <c r="P455">
        <f t="shared" si="69"/>
        <v>1</v>
      </c>
      <c r="Q455">
        <f t="shared" si="70"/>
        <v>14.333333333333334</v>
      </c>
      <c r="R455">
        <v>56977</v>
      </c>
      <c r="S455">
        <v>22.9</v>
      </c>
      <c r="T455">
        <v>10.199999999999999</v>
      </c>
      <c r="U455">
        <v>27.9</v>
      </c>
      <c r="V455">
        <v>0</v>
      </c>
      <c r="W455" t="s">
        <v>7</v>
      </c>
      <c r="X455">
        <v>16</v>
      </c>
      <c r="Y455">
        <v>15</v>
      </c>
      <c r="Z455">
        <v>12</v>
      </c>
      <c r="AA455">
        <f t="shared" si="71"/>
        <v>3</v>
      </c>
    </row>
    <row r="456" spans="1:27" x14ac:dyDescent="0.25">
      <c r="A456">
        <v>455</v>
      </c>
      <c r="B456">
        <v>3.2010000000000001</v>
      </c>
      <c r="C456">
        <f t="shared" si="63"/>
        <v>0</v>
      </c>
      <c r="D456">
        <f t="shared" si="64"/>
        <v>0</v>
      </c>
      <c r="E456">
        <v>2</v>
      </c>
      <c r="F456">
        <v>17</v>
      </c>
      <c r="G456">
        <v>0</v>
      </c>
      <c r="H456">
        <v>0</v>
      </c>
      <c r="I456">
        <v>0</v>
      </c>
      <c r="J456">
        <f t="shared" si="65"/>
        <v>0</v>
      </c>
      <c r="K456">
        <f t="shared" si="66"/>
        <v>0</v>
      </c>
      <c r="L456">
        <v>1</v>
      </c>
      <c r="M456">
        <f t="shared" si="67"/>
        <v>17.3</v>
      </c>
      <c r="N456">
        <v>20</v>
      </c>
      <c r="O456">
        <f t="shared" si="68"/>
        <v>0</v>
      </c>
      <c r="P456">
        <f t="shared" si="69"/>
        <v>0</v>
      </c>
      <c r="Q456">
        <f t="shared" si="70"/>
        <v>0</v>
      </c>
      <c r="R456">
        <v>40945</v>
      </c>
      <c r="S456">
        <v>42.9</v>
      </c>
      <c r="T456">
        <v>5.2</v>
      </c>
      <c r="U456">
        <v>12.1</v>
      </c>
      <c r="V456">
        <v>0</v>
      </c>
      <c r="W456" t="s">
        <v>7</v>
      </c>
      <c r="X456">
        <v>0</v>
      </c>
      <c r="Y456">
        <v>0</v>
      </c>
      <c r="Z456">
        <v>0</v>
      </c>
      <c r="AA456">
        <f t="shared" si="71"/>
        <v>0</v>
      </c>
    </row>
    <row r="457" spans="1:27" x14ac:dyDescent="0.25">
      <c r="A457">
        <v>456</v>
      </c>
      <c r="B457">
        <v>2.9328099999999999</v>
      </c>
      <c r="C457">
        <f t="shared" si="63"/>
        <v>0</v>
      </c>
      <c r="D457">
        <f t="shared" si="64"/>
        <v>1</v>
      </c>
      <c r="E457">
        <v>2</v>
      </c>
      <c r="F457">
        <v>24</v>
      </c>
      <c r="G457">
        <v>1</v>
      </c>
      <c r="H457">
        <v>1</v>
      </c>
      <c r="I457">
        <v>0</v>
      </c>
      <c r="J457">
        <f t="shared" si="65"/>
        <v>0</v>
      </c>
      <c r="K457">
        <f t="shared" si="66"/>
        <v>0</v>
      </c>
      <c r="L457">
        <v>1</v>
      </c>
      <c r="M457">
        <f t="shared" si="67"/>
        <v>38.200000000000003</v>
      </c>
      <c r="N457">
        <v>63</v>
      </c>
      <c r="O457">
        <f t="shared" si="68"/>
        <v>1</v>
      </c>
      <c r="P457">
        <f t="shared" si="69"/>
        <v>1</v>
      </c>
      <c r="Q457">
        <f t="shared" si="70"/>
        <v>28</v>
      </c>
      <c r="R457">
        <v>57297</v>
      </c>
      <c r="S457">
        <v>23.2</v>
      </c>
      <c r="T457">
        <v>8</v>
      </c>
      <c r="U457">
        <v>30.2</v>
      </c>
      <c r="V457">
        <v>0</v>
      </c>
      <c r="W457" t="s">
        <v>5</v>
      </c>
      <c r="X457">
        <v>25</v>
      </c>
      <c r="Y457">
        <v>31</v>
      </c>
      <c r="Z457">
        <v>28</v>
      </c>
      <c r="AA457">
        <f t="shared" si="71"/>
        <v>3</v>
      </c>
    </row>
    <row r="458" spans="1:27" x14ac:dyDescent="0.25">
      <c r="A458">
        <v>457</v>
      </c>
      <c r="B458">
        <v>2.5596000000000001</v>
      </c>
      <c r="C458">
        <f t="shared" si="63"/>
        <v>0</v>
      </c>
      <c r="D458">
        <f t="shared" si="64"/>
        <v>0</v>
      </c>
      <c r="E458">
        <v>2</v>
      </c>
      <c r="F458">
        <v>19</v>
      </c>
      <c r="G458">
        <v>1</v>
      </c>
      <c r="H458">
        <v>1</v>
      </c>
      <c r="I458">
        <v>0</v>
      </c>
      <c r="J458">
        <f t="shared" si="65"/>
        <v>0</v>
      </c>
      <c r="K458">
        <f t="shared" si="66"/>
        <v>0</v>
      </c>
      <c r="L458">
        <v>1</v>
      </c>
      <c r="M458">
        <f t="shared" si="67"/>
        <v>22.6</v>
      </c>
      <c r="N458">
        <v>25</v>
      </c>
      <c r="O458">
        <f t="shared" si="68"/>
        <v>0</v>
      </c>
      <c r="P458">
        <f t="shared" si="69"/>
        <v>1</v>
      </c>
      <c r="Q458">
        <f t="shared" si="70"/>
        <v>16.666666666666668</v>
      </c>
      <c r="R458">
        <v>43180</v>
      </c>
      <c r="S458">
        <v>33.6</v>
      </c>
      <c r="T458">
        <v>8.4</v>
      </c>
      <c r="U458">
        <v>14.2</v>
      </c>
      <c r="V458">
        <v>0</v>
      </c>
      <c r="W458" t="s">
        <v>7</v>
      </c>
      <c r="X458">
        <v>15</v>
      </c>
      <c r="Y458">
        <v>15</v>
      </c>
      <c r="Z458">
        <v>20</v>
      </c>
      <c r="AA458">
        <f t="shared" si="71"/>
        <v>3</v>
      </c>
    </row>
    <row r="459" spans="1:27" x14ac:dyDescent="0.25">
      <c r="A459">
        <v>458</v>
      </c>
      <c r="B459">
        <v>3.1581800000000002</v>
      </c>
      <c r="C459">
        <f t="shared" si="63"/>
        <v>0</v>
      </c>
      <c r="D459">
        <f t="shared" si="64"/>
        <v>0</v>
      </c>
      <c r="E459">
        <v>2</v>
      </c>
      <c r="F459">
        <v>20</v>
      </c>
      <c r="G459">
        <v>1</v>
      </c>
      <c r="H459">
        <v>0</v>
      </c>
      <c r="I459">
        <v>0</v>
      </c>
      <c r="J459">
        <f t="shared" si="65"/>
        <v>0</v>
      </c>
      <c r="K459">
        <f t="shared" si="66"/>
        <v>0</v>
      </c>
      <c r="L459">
        <v>1</v>
      </c>
      <c r="M459">
        <f t="shared" si="67"/>
        <v>31.8</v>
      </c>
      <c r="N459">
        <v>49</v>
      </c>
      <c r="O459">
        <f t="shared" si="68"/>
        <v>0</v>
      </c>
      <c r="P459">
        <f t="shared" si="69"/>
        <v>1</v>
      </c>
      <c r="Q459">
        <f t="shared" si="70"/>
        <v>19.666666666666668</v>
      </c>
      <c r="R459">
        <v>39260</v>
      </c>
      <c r="S459">
        <v>23.4</v>
      </c>
      <c r="T459">
        <v>5.8</v>
      </c>
      <c r="U459">
        <v>26</v>
      </c>
      <c r="V459">
        <v>0</v>
      </c>
      <c r="W459" t="s">
        <v>7</v>
      </c>
      <c r="X459">
        <v>19</v>
      </c>
      <c r="Y459">
        <v>19</v>
      </c>
      <c r="Z459">
        <v>21</v>
      </c>
      <c r="AA459">
        <f t="shared" si="71"/>
        <v>3</v>
      </c>
    </row>
    <row r="460" spans="1:27" x14ac:dyDescent="0.25">
      <c r="A460">
        <v>459</v>
      </c>
      <c r="B460">
        <v>3.335</v>
      </c>
      <c r="C460">
        <f t="shared" si="63"/>
        <v>0</v>
      </c>
      <c r="D460">
        <f t="shared" si="64"/>
        <v>1</v>
      </c>
      <c r="E460">
        <v>3</v>
      </c>
      <c r="F460">
        <v>33</v>
      </c>
      <c r="G460">
        <v>0</v>
      </c>
      <c r="H460">
        <v>0</v>
      </c>
      <c r="I460">
        <v>0</v>
      </c>
      <c r="J460">
        <f t="shared" si="65"/>
        <v>1</v>
      </c>
      <c r="K460">
        <f t="shared" si="66"/>
        <v>0</v>
      </c>
      <c r="L460">
        <v>0</v>
      </c>
      <c r="M460">
        <f t="shared" si="67"/>
        <v>17.899999999999999</v>
      </c>
      <c r="N460">
        <v>6</v>
      </c>
      <c r="O460">
        <f t="shared" si="68"/>
        <v>1</v>
      </c>
      <c r="P460">
        <f t="shared" si="69"/>
        <v>1</v>
      </c>
      <c r="Q460">
        <f t="shared" si="70"/>
        <v>20</v>
      </c>
      <c r="R460">
        <v>38366</v>
      </c>
      <c r="S460">
        <v>37.5</v>
      </c>
      <c r="T460">
        <v>6.2</v>
      </c>
      <c r="U460">
        <v>11.7</v>
      </c>
      <c r="V460">
        <v>0</v>
      </c>
      <c r="W460" t="s">
        <v>5</v>
      </c>
      <c r="X460">
        <v>24</v>
      </c>
      <c r="Y460">
        <v>19</v>
      </c>
      <c r="Z460">
        <v>17</v>
      </c>
      <c r="AA460">
        <f t="shared" si="71"/>
        <v>3</v>
      </c>
    </row>
    <row r="461" spans="1:27" x14ac:dyDescent="0.25">
      <c r="A461">
        <v>460</v>
      </c>
      <c r="B461">
        <v>2.6807300000000001</v>
      </c>
      <c r="C461">
        <f t="shared" si="63"/>
        <v>0</v>
      </c>
      <c r="D461">
        <f t="shared" si="64"/>
        <v>1</v>
      </c>
      <c r="E461">
        <v>2</v>
      </c>
      <c r="F461">
        <v>27</v>
      </c>
      <c r="G461">
        <v>0</v>
      </c>
      <c r="H461">
        <v>1</v>
      </c>
      <c r="I461">
        <v>0</v>
      </c>
      <c r="J461">
        <f t="shared" si="65"/>
        <v>0</v>
      </c>
      <c r="K461">
        <f t="shared" si="66"/>
        <v>0</v>
      </c>
      <c r="L461">
        <v>1</v>
      </c>
      <c r="M461">
        <f t="shared" si="67"/>
        <v>15.5</v>
      </c>
      <c r="N461">
        <v>90</v>
      </c>
      <c r="O461">
        <f t="shared" si="68"/>
        <v>1</v>
      </c>
      <c r="P461">
        <f t="shared" si="69"/>
        <v>1</v>
      </c>
      <c r="Q461">
        <f t="shared" si="70"/>
        <v>19.666666666666668</v>
      </c>
      <c r="R461">
        <v>39457</v>
      </c>
      <c r="S461">
        <v>41.4</v>
      </c>
      <c r="T461">
        <v>6</v>
      </c>
      <c r="U461">
        <v>9.5</v>
      </c>
      <c r="V461">
        <v>0</v>
      </c>
      <c r="W461" t="s">
        <v>5</v>
      </c>
      <c r="X461">
        <v>16</v>
      </c>
      <c r="Y461">
        <v>21</v>
      </c>
      <c r="Z461">
        <v>22</v>
      </c>
      <c r="AA461">
        <f t="shared" si="71"/>
        <v>3</v>
      </c>
    </row>
    <row r="462" spans="1:27" x14ac:dyDescent="0.25">
      <c r="A462">
        <v>461</v>
      </c>
      <c r="B462">
        <v>4</v>
      </c>
      <c r="C462">
        <f t="shared" si="63"/>
        <v>0</v>
      </c>
      <c r="D462">
        <f t="shared" si="64"/>
        <v>1</v>
      </c>
      <c r="E462">
        <v>4</v>
      </c>
      <c r="F462">
        <v>28</v>
      </c>
      <c r="G462">
        <v>1</v>
      </c>
      <c r="H462">
        <v>1</v>
      </c>
      <c r="I462">
        <v>0</v>
      </c>
      <c r="J462">
        <f t="shared" si="65"/>
        <v>0</v>
      </c>
      <c r="K462">
        <f t="shared" si="66"/>
        <v>1</v>
      </c>
      <c r="L462">
        <v>1</v>
      </c>
      <c r="M462">
        <f t="shared" si="67"/>
        <v>24.9</v>
      </c>
      <c r="N462">
        <v>3</v>
      </c>
      <c r="O462">
        <f t="shared" si="68"/>
        <v>0</v>
      </c>
      <c r="P462">
        <f t="shared" si="69"/>
        <v>1</v>
      </c>
      <c r="Q462">
        <f t="shared" si="70"/>
        <v>21</v>
      </c>
      <c r="R462">
        <v>39481</v>
      </c>
      <c r="S462">
        <v>33.6</v>
      </c>
      <c r="T462">
        <v>7</v>
      </c>
      <c r="U462">
        <v>17.899999999999999</v>
      </c>
      <c r="V462">
        <v>20</v>
      </c>
      <c r="W462" t="s">
        <v>7</v>
      </c>
      <c r="X462">
        <v>20</v>
      </c>
      <c r="Y462">
        <v>19</v>
      </c>
      <c r="Z462">
        <v>24</v>
      </c>
      <c r="AA462">
        <f t="shared" si="71"/>
        <v>3</v>
      </c>
    </row>
    <row r="463" spans="1:27" x14ac:dyDescent="0.25">
      <c r="A463">
        <v>462</v>
      </c>
      <c r="B463">
        <v>2.3335699999999999</v>
      </c>
      <c r="C463">
        <f t="shared" si="63"/>
        <v>0</v>
      </c>
      <c r="D463">
        <f t="shared" si="64"/>
        <v>1</v>
      </c>
      <c r="E463">
        <v>3</v>
      </c>
      <c r="F463">
        <v>23</v>
      </c>
      <c r="G463">
        <v>1</v>
      </c>
      <c r="H463">
        <v>1</v>
      </c>
      <c r="I463">
        <v>0</v>
      </c>
      <c r="J463">
        <f t="shared" si="65"/>
        <v>1</v>
      </c>
      <c r="K463">
        <f t="shared" si="66"/>
        <v>0</v>
      </c>
      <c r="L463">
        <v>1</v>
      </c>
      <c r="M463">
        <f t="shared" si="67"/>
        <v>13.2</v>
      </c>
      <c r="N463">
        <v>48</v>
      </c>
      <c r="O463">
        <f t="shared" si="68"/>
        <v>1</v>
      </c>
      <c r="P463">
        <f t="shared" si="69"/>
        <v>1</v>
      </c>
      <c r="Q463">
        <f t="shared" si="70"/>
        <v>19.666666666666668</v>
      </c>
      <c r="R463">
        <v>24208</v>
      </c>
      <c r="S463">
        <v>30.4</v>
      </c>
      <c r="T463">
        <v>3.8</v>
      </c>
      <c r="U463">
        <v>9.4</v>
      </c>
      <c r="V463">
        <v>0</v>
      </c>
      <c r="W463" t="s">
        <v>5</v>
      </c>
      <c r="X463">
        <v>18</v>
      </c>
      <c r="Y463">
        <v>21</v>
      </c>
      <c r="Z463">
        <v>20</v>
      </c>
      <c r="AA463">
        <f t="shared" si="71"/>
        <v>3</v>
      </c>
    </row>
    <row r="464" spans="1:27" x14ac:dyDescent="0.25">
      <c r="A464">
        <v>463</v>
      </c>
      <c r="B464">
        <v>2.7583899999999999</v>
      </c>
      <c r="C464">
        <f t="shared" si="63"/>
        <v>0</v>
      </c>
      <c r="D464">
        <f t="shared" si="64"/>
        <v>1</v>
      </c>
      <c r="E464">
        <v>2</v>
      </c>
      <c r="F464">
        <v>36</v>
      </c>
      <c r="G464">
        <v>0</v>
      </c>
      <c r="H464">
        <v>1</v>
      </c>
      <c r="I464">
        <v>0</v>
      </c>
      <c r="J464">
        <f t="shared" si="65"/>
        <v>0</v>
      </c>
      <c r="K464">
        <f t="shared" si="66"/>
        <v>0</v>
      </c>
      <c r="L464">
        <v>0</v>
      </c>
      <c r="M464">
        <f t="shared" si="67"/>
        <v>13.2</v>
      </c>
      <c r="N464">
        <v>97</v>
      </c>
      <c r="O464">
        <f t="shared" si="68"/>
        <v>0</v>
      </c>
      <c r="P464">
        <f t="shared" si="69"/>
        <v>0</v>
      </c>
      <c r="Q464">
        <f t="shared" si="70"/>
        <v>0</v>
      </c>
      <c r="R464">
        <v>32129</v>
      </c>
      <c r="S464">
        <v>37.6</v>
      </c>
      <c r="T464">
        <v>5</v>
      </c>
      <c r="U464">
        <v>8.1999999999999993</v>
      </c>
      <c r="V464">
        <v>0</v>
      </c>
      <c r="W464" t="s">
        <v>7</v>
      </c>
      <c r="X464">
        <v>0</v>
      </c>
      <c r="Y464">
        <v>0</v>
      </c>
      <c r="Z464">
        <v>0</v>
      </c>
      <c r="AA464">
        <f t="shared" si="71"/>
        <v>0</v>
      </c>
    </row>
    <row r="465" spans="1:27" x14ac:dyDescent="0.25">
      <c r="A465">
        <v>464</v>
      </c>
      <c r="B465">
        <v>3.3378700000000001</v>
      </c>
      <c r="C465">
        <f t="shared" si="63"/>
        <v>0</v>
      </c>
      <c r="D465">
        <f t="shared" si="64"/>
        <v>1</v>
      </c>
      <c r="E465">
        <v>2</v>
      </c>
      <c r="F465">
        <v>24</v>
      </c>
      <c r="G465">
        <v>0</v>
      </c>
      <c r="H465">
        <v>1</v>
      </c>
      <c r="I465">
        <v>1</v>
      </c>
      <c r="J465">
        <f t="shared" si="65"/>
        <v>0</v>
      </c>
      <c r="K465">
        <f t="shared" si="66"/>
        <v>0</v>
      </c>
      <c r="L465">
        <v>1</v>
      </c>
      <c r="M465">
        <f t="shared" si="67"/>
        <v>34.799999999999997</v>
      </c>
      <c r="N465">
        <v>76</v>
      </c>
      <c r="O465">
        <f t="shared" si="68"/>
        <v>1</v>
      </c>
      <c r="P465">
        <f t="shared" si="69"/>
        <v>1</v>
      </c>
      <c r="Q465">
        <f t="shared" si="70"/>
        <v>21.666666666666668</v>
      </c>
      <c r="R465">
        <v>37511</v>
      </c>
      <c r="S465">
        <v>15.1</v>
      </c>
      <c r="T465">
        <v>6.1</v>
      </c>
      <c r="U465">
        <v>28.7</v>
      </c>
      <c r="V465">
        <v>0</v>
      </c>
      <c r="W465" t="s">
        <v>5</v>
      </c>
      <c r="X465">
        <v>19</v>
      </c>
      <c r="Y465">
        <v>18</v>
      </c>
      <c r="Z465">
        <v>28</v>
      </c>
      <c r="AA465">
        <f t="shared" si="71"/>
        <v>3</v>
      </c>
    </row>
    <row r="466" spans="1:27" x14ac:dyDescent="0.25">
      <c r="A466">
        <v>465</v>
      </c>
      <c r="B466">
        <v>3.25963</v>
      </c>
      <c r="C466">
        <f t="shared" si="63"/>
        <v>0</v>
      </c>
      <c r="D466">
        <f t="shared" si="64"/>
        <v>1</v>
      </c>
      <c r="E466">
        <v>2</v>
      </c>
      <c r="F466">
        <v>40</v>
      </c>
      <c r="G466">
        <v>0</v>
      </c>
      <c r="H466">
        <v>0</v>
      </c>
      <c r="I466">
        <v>0</v>
      </c>
      <c r="J466">
        <f t="shared" si="65"/>
        <v>0</v>
      </c>
      <c r="K466">
        <f t="shared" si="66"/>
        <v>0</v>
      </c>
      <c r="L466">
        <v>1</v>
      </c>
      <c r="M466">
        <f t="shared" si="67"/>
        <v>35.200000000000003</v>
      </c>
      <c r="N466">
        <v>27</v>
      </c>
      <c r="O466">
        <f t="shared" si="68"/>
        <v>1</v>
      </c>
      <c r="P466">
        <f t="shared" si="69"/>
        <v>1</v>
      </c>
      <c r="Q466">
        <f t="shared" si="70"/>
        <v>19.666666666666668</v>
      </c>
      <c r="R466">
        <v>60050</v>
      </c>
      <c r="S466">
        <v>28.6</v>
      </c>
      <c r="T466">
        <v>9.8000000000000007</v>
      </c>
      <c r="U466">
        <v>25.4</v>
      </c>
      <c r="V466">
        <v>0</v>
      </c>
      <c r="W466" t="s">
        <v>5</v>
      </c>
      <c r="X466">
        <v>16</v>
      </c>
      <c r="Y466">
        <v>24</v>
      </c>
      <c r="Z466">
        <v>19</v>
      </c>
      <c r="AA466">
        <f t="shared" si="71"/>
        <v>3</v>
      </c>
    </row>
    <row r="467" spans="1:27" x14ac:dyDescent="0.25">
      <c r="A467">
        <v>466</v>
      </c>
      <c r="B467">
        <v>3</v>
      </c>
      <c r="C467">
        <f t="shared" si="63"/>
        <v>0</v>
      </c>
      <c r="D467">
        <f t="shared" si="64"/>
        <v>0</v>
      </c>
      <c r="E467">
        <v>3</v>
      </c>
      <c r="F467">
        <v>20</v>
      </c>
      <c r="G467">
        <v>0</v>
      </c>
      <c r="H467">
        <v>0</v>
      </c>
      <c r="I467">
        <v>1</v>
      </c>
      <c r="J467">
        <f t="shared" si="65"/>
        <v>1</v>
      </c>
      <c r="K467">
        <f t="shared" si="66"/>
        <v>0</v>
      </c>
      <c r="L467">
        <v>1</v>
      </c>
      <c r="M467">
        <f t="shared" si="67"/>
        <v>38.099999999999994</v>
      </c>
      <c r="N467">
        <v>3</v>
      </c>
      <c r="O467">
        <f t="shared" si="68"/>
        <v>0</v>
      </c>
      <c r="P467">
        <f t="shared" si="69"/>
        <v>1</v>
      </c>
      <c r="Q467">
        <f t="shared" si="70"/>
        <v>27.333333333333332</v>
      </c>
      <c r="R467">
        <v>56977</v>
      </c>
      <c r="S467">
        <v>22.9</v>
      </c>
      <c r="T467">
        <v>10.199999999999999</v>
      </c>
      <c r="U467">
        <v>27.9</v>
      </c>
      <c r="V467">
        <v>0</v>
      </c>
      <c r="W467" t="s">
        <v>7</v>
      </c>
      <c r="X467">
        <v>26</v>
      </c>
      <c r="Y467">
        <v>25</v>
      </c>
      <c r="Z467">
        <v>31</v>
      </c>
      <c r="AA467">
        <f t="shared" si="71"/>
        <v>3</v>
      </c>
    </row>
    <row r="468" spans="1:27" x14ac:dyDescent="0.25">
      <c r="A468">
        <v>467</v>
      </c>
      <c r="B468">
        <v>3.9587500000000002</v>
      </c>
      <c r="C468">
        <f t="shared" si="63"/>
        <v>0</v>
      </c>
      <c r="D468">
        <f t="shared" si="64"/>
        <v>0</v>
      </c>
      <c r="E468">
        <v>2</v>
      </c>
      <c r="F468">
        <v>19</v>
      </c>
      <c r="G468">
        <v>0</v>
      </c>
      <c r="H468">
        <v>1</v>
      </c>
      <c r="I468">
        <v>1</v>
      </c>
      <c r="J468">
        <f t="shared" si="65"/>
        <v>0</v>
      </c>
      <c r="K468">
        <f t="shared" si="66"/>
        <v>0</v>
      </c>
      <c r="L468">
        <v>1</v>
      </c>
      <c r="M468">
        <f t="shared" si="67"/>
        <v>6.8</v>
      </c>
      <c r="N468">
        <v>8</v>
      </c>
      <c r="O468">
        <f t="shared" si="68"/>
        <v>1</v>
      </c>
      <c r="P468">
        <f t="shared" si="69"/>
        <v>1</v>
      </c>
      <c r="Q468">
        <f t="shared" si="70"/>
        <v>16</v>
      </c>
      <c r="R468">
        <v>27065</v>
      </c>
      <c r="S468">
        <v>43.1</v>
      </c>
      <c r="T468">
        <v>4</v>
      </c>
      <c r="U468">
        <v>2.8</v>
      </c>
      <c r="V468">
        <v>0</v>
      </c>
      <c r="W468" t="s">
        <v>5</v>
      </c>
      <c r="X468">
        <v>17</v>
      </c>
      <c r="Y468">
        <v>16</v>
      </c>
      <c r="Z468">
        <v>15</v>
      </c>
      <c r="AA468">
        <f t="shared" si="71"/>
        <v>3</v>
      </c>
    </row>
    <row r="469" spans="1:27" x14ac:dyDescent="0.25">
      <c r="A469">
        <v>468</v>
      </c>
      <c r="B469">
        <v>2.7208299999999999</v>
      </c>
      <c r="C469">
        <f t="shared" si="63"/>
        <v>0</v>
      </c>
      <c r="D469">
        <f t="shared" si="64"/>
        <v>0</v>
      </c>
      <c r="E469">
        <v>3</v>
      </c>
      <c r="F469">
        <v>19</v>
      </c>
      <c r="G469">
        <v>1</v>
      </c>
      <c r="H469">
        <v>1</v>
      </c>
      <c r="I469">
        <v>0</v>
      </c>
      <c r="J469">
        <f t="shared" si="65"/>
        <v>1</v>
      </c>
      <c r="K469">
        <f t="shared" si="66"/>
        <v>0</v>
      </c>
      <c r="L469">
        <v>0</v>
      </c>
      <c r="M469">
        <f t="shared" si="67"/>
        <v>31.8</v>
      </c>
      <c r="N469">
        <v>12</v>
      </c>
      <c r="O469">
        <f t="shared" si="68"/>
        <v>0</v>
      </c>
      <c r="P469">
        <f t="shared" si="69"/>
        <v>1</v>
      </c>
      <c r="Q469">
        <f t="shared" si="70"/>
        <v>18.666666666666668</v>
      </c>
      <c r="R469">
        <v>39260</v>
      </c>
      <c r="S469">
        <v>23.4</v>
      </c>
      <c r="T469">
        <v>5.8</v>
      </c>
      <c r="U469">
        <v>26</v>
      </c>
      <c r="V469">
        <v>0</v>
      </c>
      <c r="W469" t="s">
        <v>7</v>
      </c>
      <c r="X469">
        <v>20</v>
      </c>
      <c r="Y469">
        <v>16</v>
      </c>
      <c r="Z469">
        <v>20</v>
      </c>
      <c r="AA469">
        <f t="shared" si="71"/>
        <v>3</v>
      </c>
    </row>
    <row r="470" spans="1:27" x14ac:dyDescent="0.25">
      <c r="A470">
        <v>469</v>
      </c>
      <c r="B470">
        <v>2.7255600000000002</v>
      </c>
      <c r="C470">
        <f t="shared" si="63"/>
        <v>0</v>
      </c>
      <c r="D470">
        <f t="shared" si="64"/>
        <v>0</v>
      </c>
      <c r="E470">
        <v>2</v>
      </c>
      <c r="F470">
        <v>20</v>
      </c>
      <c r="G470">
        <v>0</v>
      </c>
      <c r="H470">
        <v>0</v>
      </c>
      <c r="I470">
        <v>1</v>
      </c>
      <c r="J470">
        <f t="shared" si="65"/>
        <v>0</v>
      </c>
      <c r="K470">
        <f t="shared" si="66"/>
        <v>0</v>
      </c>
      <c r="L470">
        <v>1</v>
      </c>
      <c r="M470">
        <f t="shared" si="67"/>
        <v>9.1</v>
      </c>
      <c r="N470">
        <v>63</v>
      </c>
      <c r="O470">
        <f t="shared" si="68"/>
        <v>1</v>
      </c>
      <c r="P470">
        <f t="shared" si="69"/>
        <v>1</v>
      </c>
      <c r="Q470">
        <f t="shared" si="70"/>
        <v>18</v>
      </c>
      <c r="R470">
        <v>40625</v>
      </c>
      <c r="S470">
        <v>46.2</v>
      </c>
      <c r="T470">
        <v>3.8</v>
      </c>
      <c r="U470">
        <v>5.3</v>
      </c>
      <c r="V470">
        <v>0</v>
      </c>
      <c r="W470" t="s">
        <v>5</v>
      </c>
      <c r="X470">
        <v>21</v>
      </c>
      <c r="Y470">
        <v>16</v>
      </c>
      <c r="Z470">
        <v>17</v>
      </c>
      <c r="AA470">
        <f t="shared" si="71"/>
        <v>3</v>
      </c>
    </row>
    <row r="471" spans="1:27" x14ac:dyDescent="0.25">
      <c r="A471">
        <v>470</v>
      </c>
      <c r="B471">
        <v>4</v>
      </c>
      <c r="C471">
        <f t="shared" si="63"/>
        <v>0</v>
      </c>
      <c r="D471">
        <f t="shared" si="64"/>
        <v>1</v>
      </c>
      <c r="E471">
        <v>2</v>
      </c>
      <c r="F471">
        <v>53</v>
      </c>
      <c r="G471">
        <v>1</v>
      </c>
      <c r="H471">
        <v>0</v>
      </c>
      <c r="I471">
        <v>0</v>
      </c>
      <c r="J471">
        <f t="shared" si="65"/>
        <v>0</v>
      </c>
      <c r="K471">
        <f t="shared" si="66"/>
        <v>0</v>
      </c>
      <c r="L471">
        <v>1</v>
      </c>
      <c r="M471">
        <f t="shared" si="67"/>
        <v>17.3</v>
      </c>
      <c r="N471">
        <v>1</v>
      </c>
      <c r="O471">
        <f t="shared" si="68"/>
        <v>1</v>
      </c>
      <c r="P471">
        <f t="shared" si="69"/>
        <v>1</v>
      </c>
      <c r="Q471">
        <f t="shared" si="70"/>
        <v>18.666666666666668</v>
      </c>
      <c r="R471">
        <v>40945</v>
      </c>
      <c r="S471">
        <v>42.9</v>
      </c>
      <c r="T471">
        <v>5.2</v>
      </c>
      <c r="U471">
        <v>12.1</v>
      </c>
      <c r="V471">
        <v>0</v>
      </c>
      <c r="W471" t="s">
        <v>5</v>
      </c>
      <c r="X471">
        <v>21</v>
      </c>
      <c r="Y471">
        <v>15</v>
      </c>
      <c r="Z471">
        <v>20</v>
      </c>
      <c r="AA471">
        <f t="shared" si="71"/>
        <v>3</v>
      </c>
    </row>
    <row r="472" spans="1:27" x14ac:dyDescent="0.25">
      <c r="A472">
        <v>471</v>
      </c>
      <c r="B472">
        <v>4</v>
      </c>
      <c r="C472">
        <f t="shared" si="63"/>
        <v>0</v>
      </c>
      <c r="D472">
        <f t="shared" si="64"/>
        <v>0</v>
      </c>
      <c r="E472">
        <v>2</v>
      </c>
      <c r="F472">
        <v>20</v>
      </c>
      <c r="G472">
        <v>0</v>
      </c>
      <c r="H472">
        <v>1</v>
      </c>
      <c r="I472">
        <v>0</v>
      </c>
      <c r="J472">
        <f t="shared" si="65"/>
        <v>0</v>
      </c>
      <c r="K472">
        <f t="shared" si="66"/>
        <v>0</v>
      </c>
      <c r="L472">
        <v>1</v>
      </c>
      <c r="M472">
        <f t="shared" si="67"/>
        <v>34.799999999999997</v>
      </c>
      <c r="N472">
        <v>5</v>
      </c>
      <c r="O472">
        <f t="shared" si="68"/>
        <v>0</v>
      </c>
      <c r="P472">
        <f t="shared" si="69"/>
        <v>0</v>
      </c>
      <c r="Q472">
        <f t="shared" si="70"/>
        <v>0</v>
      </c>
      <c r="R472">
        <v>37511</v>
      </c>
      <c r="S472">
        <v>15.1</v>
      </c>
      <c r="T472">
        <v>6.1</v>
      </c>
      <c r="U472">
        <v>28.7</v>
      </c>
      <c r="V472">
        <v>0</v>
      </c>
      <c r="W472" t="s">
        <v>7</v>
      </c>
      <c r="X472">
        <v>0</v>
      </c>
      <c r="Y472">
        <v>0</v>
      </c>
      <c r="Z472">
        <v>0</v>
      </c>
      <c r="AA472">
        <f t="shared" si="71"/>
        <v>0</v>
      </c>
    </row>
    <row r="473" spans="1:27" x14ac:dyDescent="0.25">
      <c r="A473">
        <v>472</v>
      </c>
      <c r="B473">
        <v>3.3940899999999998</v>
      </c>
      <c r="C473">
        <f t="shared" si="63"/>
        <v>0</v>
      </c>
      <c r="D473">
        <f t="shared" si="64"/>
        <v>1</v>
      </c>
      <c r="E473">
        <v>2</v>
      </c>
      <c r="F473">
        <v>39</v>
      </c>
      <c r="G473">
        <v>1</v>
      </c>
      <c r="H473">
        <v>1</v>
      </c>
      <c r="I473">
        <v>1</v>
      </c>
      <c r="J473">
        <f t="shared" si="65"/>
        <v>0</v>
      </c>
      <c r="K473">
        <f t="shared" si="66"/>
        <v>0</v>
      </c>
      <c r="L473">
        <v>1</v>
      </c>
      <c r="M473">
        <f t="shared" si="67"/>
        <v>29</v>
      </c>
      <c r="N473">
        <v>22</v>
      </c>
      <c r="O473">
        <f t="shared" si="68"/>
        <v>1</v>
      </c>
      <c r="P473">
        <f t="shared" si="69"/>
        <v>1</v>
      </c>
      <c r="Q473">
        <f t="shared" si="70"/>
        <v>18.666666666666668</v>
      </c>
      <c r="R473">
        <v>60065</v>
      </c>
      <c r="S473">
        <v>29.6</v>
      </c>
      <c r="T473">
        <v>12</v>
      </c>
      <c r="U473">
        <v>17</v>
      </c>
      <c r="V473">
        <v>0</v>
      </c>
      <c r="W473" t="s">
        <v>5</v>
      </c>
      <c r="X473">
        <v>16</v>
      </c>
      <c r="Y473">
        <v>20</v>
      </c>
      <c r="Z473">
        <v>20</v>
      </c>
      <c r="AA473">
        <f t="shared" si="71"/>
        <v>3</v>
      </c>
    </row>
    <row r="474" spans="1:27" x14ac:dyDescent="0.25">
      <c r="A474">
        <v>473</v>
      </c>
      <c r="B474">
        <v>2.8669199999999999</v>
      </c>
      <c r="C474">
        <f t="shared" si="63"/>
        <v>0</v>
      </c>
      <c r="D474">
        <f t="shared" si="64"/>
        <v>1</v>
      </c>
      <c r="E474">
        <v>2</v>
      </c>
      <c r="F474">
        <v>37</v>
      </c>
      <c r="G474">
        <v>0</v>
      </c>
      <c r="H474">
        <v>1</v>
      </c>
      <c r="I474">
        <v>0</v>
      </c>
      <c r="J474">
        <f t="shared" si="65"/>
        <v>0</v>
      </c>
      <c r="K474">
        <f t="shared" si="66"/>
        <v>0</v>
      </c>
      <c r="L474">
        <v>1</v>
      </c>
      <c r="M474">
        <f t="shared" si="67"/>
        <v>23.4</v>
      </c>
      <c r="N474">
        <v>52</v>
      </c>
      <c r="O474">
        <f t="shared" si="68"/>
        <v>1</v>
      </c>
      <c r="P474">
        <f t="shared" si="69"/>
        <v>1</v>
      </c>
      <c r="Q474">
        <f t="shared" si="70"/>
        <v>19</v>
      </c>
      <c r="R474">
        <v>40078</v>
      </c>
      <c r="S474">
        <v>36.799999999999997</v>
      </c>
      <c r="T474">
        <v>8.5</v>
      </c>
      <c r="U474">
        <v>14.9</v>
      </c>
      <c r="V474">
        <v>27</v>
      </c>
      <c r="W474" t="s">
        <v>5</v>
      </c>
      <c r="X474">
        <v>18</v>
      </c>
      <c r="Y474">
        <v>20</v>
      </c>
      <c r="Z474">
        <v>19</v>
      </c>
      <c r="AA474">
        <f t="shared" si="71"/>
        <v>3</v>
      </c>
    </row>
    <row r="475" spans="1:27" x14ac:dyDescent="0.25">
      <c r="A475">
        <v>474</v>
      </c>
      <c r="B475">
        <v>3.5024999999999999</v>
      </c>
      <c r="C475">
        <f t="shared" si="63"/>
        <v>0</v>
      </c>
      <c r="D475">
        <f t="shared" si="64"/>
        <v>1</v>
      </c>
      <c r="E475">
        <v>3</v>
      </c>
      <c r="F475">
        <v>26</v>
      </c>
      <c r="G475">
        <v>0</v>
      </c>
      <c r="H475">
        <v>0</v>
      </c>
      <c r="I475">
        <v>0</v>
      </c>
      <c r="J475">
        <f t="shared" si="65"/>
        <v>1</v>
      </c>
      <c r="K475">
        <f t="shared" si="66"/>
        <v>0</v>
      </c>
      <c r="L475">
        <v>1</v>
      </c>
      <c r="M475">
        <f t="shared" si="67"/>
        <v>13</v>
      </c>
      <c r="N475">
        <v>12</v>
      </c>
      <c r="O475">
        <f t="shared" si="68"/>
        <v>0</v>
      </c>
      <c r="P475">
        <f t="shared" si="69"/>
        <v>1</v>
      </c>
      <c r="Q475">
        <f t="shared" si="70"/>
        <v>13</v>
      </c>
      <c r="R475">
        <v>40316</v>
      </c>
      <c r="S475">
        <v>44.3</v>
      </c>
      <c r="T475">
        <v>5.3</v>
      </c>
      <c r="U475">
        <v>7.7</v>
      </c>
      <c r="V475">
        <v>0</v>
      </c>
      <c r="W475" t="s">
        <v>7</v>
      </c>
      <c r="X475">
        <v>13</v>
      </c>
      <c r="Y475">
        <v>0</v>
      </c>
      <c r="Z475">
        <v>0</v>
      </c>
      <c r="AA475">
        <f t="shared" si="71"/>
        <v>1</v>
      </c>
    </row>
    <row r="476" spans="1:27" x14ac:dyDescent="0.25">
      <c r="A476">
        <v>475</v>
      </c>
      <c r="B476">
        <v>2.5</v>
      </c>
      <c r="C476">
        <f t="shared" si="63"/>
        <v>0</v>
      </c>
      <c r="D476">
        <f t="shared" si="64"/>
        <v>1</v>
      </c>
      <c r="E476">
        <v>2</v>
      </c>
      <c r="F476">
        <v>29</v>
      </c>
      <c r="G476">
        <v>0</v>
      </c>
      <c r="H476">
        <v>1</v>
      </c>
      <c r="I476">
        <v>1</v>
      </c>
      <c r="J476">
        <f t="shared" si="65"/>
        <v>0</v>
      </c>
      <c r="K476">
        <f t="shared" si="66"/>
        <v>0</v>
      </c>
      <c r="L476">
        <v>1</v>
      </c>
      <c r="M476">
        <f t="shared" si="67"/>
        <v>28.799999999999997</v>
      </c>
      <c r="N476">
        <v>34</v>
      </c>
      <c r="O476">
        <f t="shared" si="68"/>
        <v>1</v>
      </c>
      <c r="P476">
        <f t="shared" si="69"/>
        <v>0</v>
      </c>
      <c r="Q476">
        <f t="shared" si="70"/>
        <v>0</v>
      </c>
      <c r="R476">
        <v>25683</v>
      </c>
      <c r="S476">
        <v>21.1</v>
      </c>
      <c r="T476">
        <v>4.9000000000000004</v>
      </c>
      <c r="U476">
        <v>23.9</v>
      </c>
      <c r="V476">
        <v>22</v>
      </c>
      <c r="W476" t="s">
        <v>5</v>
      </c>
      <c r="X476">
        <v>0</v>
      </c>
      <c r="Y476">
        <v>0</v>
      </c>
      <c r="Z476">
        <v>0</v>
      </c>
      <c r="AA476">
        <f t="shared" si="71"/>
        <v>0</v>
      </c>
    </row>
    <row r="477" spans="1:27" x14ac:dyDescent="0.25">
      <c r="A477">
        <v>476</v>
      </c>
      <c r="B477">
        <v>1.8163199999999999</v>
      </c>
      <c r="C477">
        <f t="shared" si="63"/>
        <v>1</v>
      </c>
      <c r="D477">
        <f t="shared" si="64"/>
        <v>0</v>
      </c>
      <c r="E477">
        <v>2</v>
      </c>
      <c r="F477">
        <v>20</v>
      </c>
      <c r="G477">
        <v>1</v>
      </c>
      <c r="H477">
        <v>1</v>
      </c>
      <c r="I477">
        <v>0</v>
      </c>
      <c r="J477">
        <f t="shared" si="65"/>
        <v>0</v>
      </c>
      <c r="K477">
        <f t="shared" si="66"/>
        <v>0</v>
      </c>
      <c r="L477">
        <v>1</v>
      </c>
      <c r="M477">
        <f t="shared" si="67"/>
        <v>20</v>
      </c>
      <c r="N477">
        <v>34</v>
      </c>
      <c r="O477">
        <f t="shared" si="68"/>
        <v>0</v>
      </c>
      <c r="P477">
        <f t="shared" si="69"/>
        <v>1</v>
      </c>
      <c r="Q477">
        <f t="shared" si="70"/>
        <v>15.666666666666666</v>
      </c>
      <c r="R477">
        <v>37076</v>
      </c>
      <c r="S477">
        <v>38</v>
      </c>
      <c r="T477">
        <v>8.9</v>
      </c>
      <c r="U477">
        <v>11.1</v>
      </c>
      <c r="V477">
        <v>0</v>
      </c>
      <c r="W477" t="s">
        <v>7</v>
      </c>
      <c r="X477">
        <v>17</v>
      </c>
      <c r="Y477">
        <v>15</v>
      </c>
      <c r="Z477">
        <v>15</v>
      </c>
      <c r="AA477">
        <f t="shared" si="71"/>
        <v>3</v>
      </c>
    </row>
    <row r="478" spans="1:27" x14ac:dyDescent="0.25">
      <c r="A478">
        <v>477</v>
      </c>
      <c r="B478">
        <v>2.8237800000000002</v>
      </c>
      <c r="C478">
        <f t="shared" si="63"/>
        <v>0</v>
      </c>
      <c r="D478">
        <f t="shared" si="64"/>
        <v>1</v>
      </c>
      <c r="E478">
        <v>2</v>
      </c>
      <c r="F478">
        <v>24</v>
      </c>
      <c r="G478">
        <v>1</v>
      </c>
      <c r="H478">
        <v>1</v>
      </c>
      <c r="I478">
        <v>1</v>
      </c>
      <c r="J478">
        <f t="shared" si="65"/>
        <v>0</v>
      </c>
      <c r="K478">
        <f t="shared" si="66"/>
        <v>0</v>
      </c>
      <c r="L478">
        <v>1</v>
      </c>
      <c r="M478">
        <f t="shared" si="67"/>
        <v>38.200000000000003</v>
      </c>
      <c r="N478">
        <v>119</v>
      </c>
      <c r="O478">
        <f t="shared" si="68"/>
        <v>0</v>
      </c>
      <c r="P478">
        <f t="shared" si="69"/>
        <v>1</v>
      </c>
      <c r="Q478">
        <f t="shared" si="70"/>
        <v>20</v>
      </c>
      <c r="R478">
        <v>57297</v>
      </c>
      <c r="S478">
        <v>23.2</v>
      </c>
      <c r="T478">
        <v>8</v>
      </c>
      <c r="U478">
        <v>30.2</v>
      </c>
      <c r="V478">
        <v>0</v>
      </c>
      <c r="W478" t="s">
        <v>7</v>
      </c>
      <c r="X478">
        <v>20</v>
      </c>
      <c r="Y478">
        <v>20</v>
      </c>
      <c r="Z478">
        <v>20</v>
      </c>
      <c r="AA478">
        <f t="shared" si="71"/>
        <v>3</v>
      </c>
    </row>
    <row r="479" spans="1:27" x14ac:dyDescent="0.25">
      <c r="A479">
        <v>478</v>
      </c>
      <c r="B479">
        <v>1.90381</v>
      </c>
      <c r="C479">
        <f t="shared" si="63"/>
        <v>1</v>
      </c>
      <c r="D479">
        <f t="shared" si="64"/>
        <v>0</v>
      </c>
      <c r="E479">
        <v>2</v>
      </c>
      <c r="F479">
        <v>19</v>
      </c>
      <c r="G479">
        <v>1</v>
      </c>
      <c r="H479">
        <v>1</v>
      </c>
      <c r="I479">
        <v>0</v>
      </c>
      <c r="J479">
        <f t="shared" si="65"/>
        <v>0</v>
      </c>
      <c r="K479">
        <f t="shared" si="66"/>
        <v>0</v>
      </c>
      <c r="L479">
        <v>1</v>
      </c>
      <c r="M479">
        <f t="shared" si="67"/>
        <v>44.8</v>
      </c>
      <c r="N479">
        <v>16</v>
      </c>
      <c r="O479">
        <f t="shared" si="68"/>
        <v>0</v>
      </c>
      <c r="P479">
        <f t="shared" si="69"/>
        <v>1</v>
      </c>
      <c r="Q479">
        <f t="shared" si="70"/>
        <v>20</v>
      </c>
      <c r="R479">
        <v>74742</v>
      </c>
      <c r="S479">
        <v>17.100000000000001</v>
      </c>
      <c r="T479">
        <v>5.9</v>
      </c>
      <c r="U479">
        <v>38.9</v>
      </c>
      <c r="V479">
        <v>0</v>
      </c>
      <c r="W479" t="s">
        <v>7</v>
      </c>
      <c r="X479">
        <v>18</v>
      </c>
      <c r="Y479">
        <v>22</v>
      </c>
      <c r="Z479">
        <v>20</v>
      </c>
      <c r="AA479">
        <f t="shared" si="71"/>
        <v>3</v>
      </c>
    </row>
    <row r="480" spans="1:27" x14ac:dyDescent="0.25">
      <c r="A480">
        <v>479</v>
      </c>
      <c r="B480">
        <v>3.6029800000000001</v>
      </c>
      <c r="C480">
        <f t="shared" si="63"/>
        <v>0</v>
      </c>
      <c r="D480">
        <f t="shared" si="64"/>
        <v>1</v>
      </c>
      <c r="E480">
        <v>2</v>
      </c>
      <c r="F480">
        <v>46</v>
      </c>
      <c r="G480">
        <v>1</v>
      </c>
      <c r="H480">
        <v>0</v>
      </c>
      <c r="I480">
        <v>0</v>
      </c>
      <c r="J480">
        <f t="shared" si="65"/>
        <v>0</v>
      </c>
      <c r="K480">
        <f t="shared" si="66"/>
        <v>0</v>
      </c>
      <c r="L480">
        <v>1</v>
      </c>
      <c r="M480">
        <f t="shared" si="67"/>
        <v>18.600000000000001</v>
      </c>
      <c r="N480">
        <v>47</v>
      </c>
      <c r="O480">
        <f t="shared" si="68"/>
        <v>1</v>
      </c>
      <c r="P480">
        <f t="shared" si="69"/>
        <v>1</v>
      </c>
      <c r="Q480">
        <f t="shared" si="70"/>
        <v>16</v>
      </c>
      <c r="R480">
        <v>38235</v>
      </c>
      <c r="S480">
        <v>41.2</v>
      </c>
      <c r="T480">
        <v>9</v>
      </c>
      <c r="U480">
        <v>9.6</v>
      </c>
      <c r="V480">
        <v>4</v>
      </c>
      <c r="W480" t="s">
        <v>5</v>
      </c>
      <c r="X480">
        <v>16</v>
      </c>
      <c r="Y480">
        <v>0</v>
      </c>
      <c r="Z480">
        <v>0</v>
      </c>
      <c r="AA480">
        <f t="shared" si="71"/>
        <v>1</v>
      </c>
    </row>
    <row r="481" spans="1:27" x14ac:dyDescent="0.25">
      <c r="A481">
        <v>480</v>
      </c>
      <c r="B481">
        <v>3</v>
      </c>
      <c r="C481">
        <f t="shared" si="63"/>
        <v>0</v>
      </c>
      <c r="D481">
        <f t="shared" si="64"/>
        <v>0</v>
      </c>
      <c r="E481">
        <v>2</v>
      </c>
      <c r="F481">
        <v>20</v>
      </c>
      <c r="G481">
        <v>1</v>
      </c>
      <c r="H481">
        <v>0</v>
      </c>
      <c r="I481">
        <v>1</v>
      </c>
      <c r="J481">
        <f t="shared" si="65"/>
        <v>0</v>
      </c>
      <c r="K481">
        <f t="shared" si="66"/>
        <v>0</v>
      </c>
      <c r="L481">
        <v>1</v>
      </c>
      <c r="M481">
        <f t="shared" si="67"/>
        <v>17.3</v>
      </c>
      <c r="N481">
        <v>4</v>
      </c>
      <c r="O481">
        <f t="shared" si="68"/>
        <v>0</v>
      </c>
      <c r="P481">
        <f t="shared" si="69"/>
        <v>1</v>
      </c>
      <c r="Q481">
        <f t="shared" si="70"/>
        <v>21</v>
      </c>
      <c r="R481">
        <v>40945</v>
      </c>
      <c r="S481">
        <v>42.9</v>
      </c>
      <c r="T481">
        <v>5.2</v>
      </c>
      <c r="U481">
        <v>12.1</v>
      </c>
      <c r="V481">
        <v>0</v>
      </c>
      <c r="W481" t="s">
        <v>7</v>
      </c>
      <c r="X481">
        <v>20</v>
      </c>
      <c r="Y481">
        <v>20</v>
      </c>
      <c r="Z481">
        <v>23</v>
      </c>
      <c r="AA481">
        <f t="shared" si="71"/>
        <v>3</v>
      </c>
    </row>
    <row r="482" spans="1:27" x14ac:dyDescent="0.25">
      <c r="A482">
        <v>481</v>
      </c>
      <c r="B482">
        <v>3.23245</v>
      </c>
      <c r="C482">
        <f t="shared" si="63"/>
        <v>0</v>
      </c>
      <c r="D482">
        <f t="shared" si="64"/>
        <v>1</v>
      </c>
      <c r="E482">
        <v>2</v>
      </c>
      <c r="F482">
        <v>50</v>
      </c>
      <c r="G482">
        <v>0</v>
      </c>
      <c r="H482">
        <v>1</v>
      </c>
      <c r="I482">
        <v>0</v>
      </c>
      <c r="J482">
        <f t="shared" si="65"/>
        <v>0</v>
      </c>
      <c r="K482">
        <f t="shared" si="66"/>
        <v>0</v>
      </c>
      <c r="L482">
        <v>1</v>
      </c>
      <c r="M482">
        <f t="shared" si="67"/>
        <v>22</v>
      </c>
      <c r="N482">
        <v>49</v>
      </c>
      <c r="O482">
        <f t="shared" si="68"/>
        <v>1</v>
      </c>
      <c r="P482">
        <f t="shared" si="69"/>
        <v>1</v>
      </c>
      <c r="Q482">
        <f t="shared" si="70"/>
        <v>13.333333333333334</v>
      </c>
      <c r="R482">
        <v>42079</v>
      </c>
      <c r="S482">
        <v>35</v>
      </c>
      <c r="T482">
        <v>7.6</v>
      </c>
      <c r="U482">
        <v>14.4</v>
      </c>
      <c r="V482">
        <v>0</v>
      </c>
      <c r="W482" t="s">
        <v>5</v>
      </c>
      <c r="X482">
        <v>16</v>
      </c>
      <c r="Y482">
        <v>10</v>
      </c>
      <c r="Z482">
        <v>14</v>
      </c>
      <c r="AA482">
        <f t="shared" si="71"/>
        <v>3</v>
      </c>
    </row>
    <row r="483" spans="1:27" x14ac:dyDescent="0.25">
      <c r="A483">
        <v>482</v>
      </c>
      <c r="B483">
        <v>3.33</v>
      </c>
      <c r="C483">
        <f t="shared" si="63"/>
        <v>0</v>
      </c>
      <c r="D483">
        <f t="shared" si="64"/>
        <v>0</v>
      </c>
      <c r="E483">
        <v>2</v>
      </c>
      <c r="F483">
        <v>21</v>
      </c>
      <c r="G483">
        <v>1</v>
      </c>
      <c r="H483">
        <v>1</v>
      </c>
      <c r="I483">
        <v>1</v>
      </c>
      <c r="J483">
        <f t="shared" si="65"/>
        <v>0</v>
      </c>
      <c r="K483">
        <f t="shared" si="66"/>
        <v>0</v>
      </c>
      <c r="L483">
        <v>1</v>
      </c>
      <c r="M483">
        <f t="shared" si="67"/>
        <v>17.899999999999999</v>
      </c>
      <c r="N483">
        <v>5</v>
      </c>
      <c r="O483">
        <f t="shared" si="68"/>
        <v>0</v>
      </c>
      <c r="P483">
        <f t="shared" si="69"/>
        <v>1</v>
      </c>
      <c r="Q483">
        <f t="shared" si="70"/>
        <v>11.666666666666666</v>
      </c>
      <c r="R483">
        <v>33854</v>
      </c>
      <c r="S483">
        <v>44.5</v>
      </c>
      <c r="T483">
        <v>6.8</v>
      </c>
      <c r="U483">
        <v>11.1</v>
      </c>
      <c r="V483">
        <v>21</v>
      </c>
      <c r="W483" t="s">
        <v>7</v>
      </c>
      <c r="X483">
        <v>12</v>
      </c>
      <c r="Y483">
        <v>12</v>
      </c>
      <c r="Z483">
        <v>11</v>
      </c>
      <c r="AA483">
        <f t="shared" si="71"/>
        <v>3</v>
      </c>
    </row>
    <row r="484" spans="1:27" x14ac:dyDescent="0.25">
      <c r="A484">
        <v>483</v>
      </c>
      <c r="B484">
        <v>2</v>
      </c>
      <c r="C484">
        <f t="shared" si="63"/>
        <v>0</v>
      </c>
      <c r="D484">
        <f t="shared" si="64"/>
        <v>0</v>
      </c>
      <c r="E484">
        <v>3</v>
      </c>
      <c r="F484">
        <v>20</v>
      </c>
      <c r="G484">
        <v>1</v>
      </c>
      <c r="H484">
        <v>0</v>
      </c>
      <c r="I484">
        <v>1</v>
      </c>
      <c r="J484">
        <f t="shared" si="65"/>
        <v>1</v>
      </c>
      <c r="K484">
        <f t="shared" si="66"/>
        <v>0</v>
      </c>
      <c r="L484">
        <v>1</v>
      </c>
      <c r="M484">
        <f t="shared" si="67"/>
        <v>13.2</v>
      </c>
      <c r="N484">
        <v>3</v>
      </c>
      <c r="O484">
        <f t="shared" si="68"/>
        <v>1</v>
      </c>
      <c r="P484">
        <f t="shared" si="69"/>
        <v>0</v>
      </c>
      <c r="Q484">
        <f t="shared" si="70"/>
        <v>0</v>
      </c>
      <c r="R484">
        <v>32129</v>
      </c>
      <c r="S484">
        <v>37.6</v>
      </c>
      <c r="T484">
        <v>5</v>
      </c>
      <c r="U484">
        <v>8.1999999999999993</v>
      </c>
      <c r="V484">
        <v>0</v>
      </c>
      <c r="W484" t="s">
        <v>5</v>
      </c>
      <c r="X484">
        <v>0</v>
      </c>
      <c r="Y484">
        <v>0</v>
      </c>
      <c r="Z484">
        <v>0</v>
      </c>
      <c r="AA484">
        <f t="shared" si="71"/>
        <v>0</v>
      </c>
    </row>
    <row r="485" spans="1:27" x14ac:dyDescent="0.25">
      <c r="A485">
        <v>484</v>
      </c>
      <c r="B485">
        <v>2.5113099999999999</v>
      </c>
      <c r="C485">
        <f t="shared" si="63"/>
        <v>0</v>
      </c>
      <c r="D485">
        <f t="shared" si="64"/>
        <v>0</v>
      </c>
      <c r="E485">
        <v>2</v>
      </c>
      <c r="F485">
        <v>22</v>
      </c>
      <c r="G485">
        <v>0</v>
      </c>
      <c r="H485">
        <v>0</v>
      </c>
      <c r="I485">
        <v>0</v>
      </c>
      <c r="J485">
        <f t="shared" si="65"/>
        <v>0</v>
      </c>
      <c r="K485">
        <f t="shared" si="66"/>
        <v>0</v>
      </c>
      <c r="L485">
        <v>1</v>
      </c>
      <c r="M485">
        <f t="shared" si="67"/>
        <v>30.5</v>
      </c>
      <c r="N485">
        <v>84</v>
      </c>
      <c r="O485">
        <f t="shared" si="68"/>
        <v>1</v>
      </c>
      <c r="P485">
        <f t="shared" si="69"/>
        <v>1</v>
      </c>
      <c r="Q485">
        <f t="shared" si="70"/>
        <v>16.333333333333332</v>
      </c>
      <c r="R485">
        <v>60255</v>
      </c>
      <c r="S485">
        <v>27.1</v>
      </c>
      <c r="T485">
        <v>11.2</v>
      </c>
      <c r="U485">
        <v>19.3</v>
      </c>
      <c r="V485">
        <v>0</v>
      </c>
      <c r="W485" t="s">
        <v>5</v>
      </c>
      <c r="X485">
        <v>17</v>
      </c>
      <c r="Y485">
        <v>17</v>
      </c>
      <c r="Z485">
        <v>15</v>
      </c>
      <c r="AA485">
        <f t="shared" si="71"/>
        <v>3</v>
      </c>
    </row>
    <row r="486" spans="1:27" x14ac:dyDescent="0.25">
      <c r="A486">
        <v>485</v>
      </c>
      <c r="B486">
        <v>3.7552599999999998</v>
      </c>
      <c r="C486">
        <f t="shared" si="63"/>
        <v>0</v>
      </c>
      <c r="D486">
        <f t="shared" si="64"/>
        <v>1</v>
      </c>
      <c r="E486">
        <v>2</v>
      </c>
      <c r="F486">
        <v>46</v>
      </c>
      <c r="G486">
        <v>0</v>
      </c>
      <c r="H486">
        <v>1</v>
      </c>
      <c r="I486">
        <v>0</v>
      </c>
      <c r="J486">
        <f t="shared" si="65"/>
        <v>0</v>
      </c>
      <c r="K486">
        <f t="shared" si="66"/>
        <v>0</v>
      </c>
      <c r="L486">
        <v>1</v>
      </c>
      <c r="M486">
        <f t="shared" si="67"/>
        <v>21.6</v>
      </c>
      <c r="N486">
        <v>19</v>
      </c>
      <c r="O486">
        <f t="shared" si="68"/>
        <v>0</v>
      </c>
      <c r="P486">
        <f t="shared" si="69"/>
        <v>0</v>
      </c>
      <c r="Q486">
        <f t="shared" si="70"/>
        <v>0</v>
      </c>
      <c r="R486">
        <v>41591</v>
      </c>
      <c r="S486">
        <v>39.299999999999997</v>
      </c>
      <c r="T486">
        <v>6.8</v>
      </c>
      <c r="U486">
        <v>14.8</v>
      </c>
      <c r="V486">
        <v>0</v>
      </c>
      <c r="W486" t="s">
        <v>7</v>
      </c>
      <c r="X486">
        <v>0</v>
      </c>
      <c r="Y486">
        <v>0</v>
      </c>
      <c r="Z486">
        <v>0</v>
      </c>
      <c r="AA486">
        <f t="shared" si="71"/>
        <v>0</v>
      </c>
    </row>
    <row r="487" spans="1:27" x14ac:dyDescent="0.25">
      <c r="A487">
        <v>486</v>
      </c>
      <c r="B487">
        <v>2.6254200000000001</v>
      </c>
      <c r="C487">
        <f t="shared" si="63"/>
        <v>0</v>
      </c>
      <c r="D487">
        <f t="shared" si="64"/>
        <v>1</v>
      </c>
      <c r="E487">
        <v>3</v>
      </c>
      <c r="F487">
        <v>29</v>
      </c>
      <c r="G487">
        <v>1</v>
      </c>
      <c r="H487">
        <v>1</v>
      </c>
      <c r="I487">
        <v>1</v>
      </c>
      <c r="J487">
        <f t="shared" si="65"/>
        <v>1</v>
      </c>
      <c r="K487">
        <f t="shared" si="66"/>
        <v>0</v>
      </c>
      <c r="L487">
        <v>1</v>
      </c>
      <c r="M487">
        <f t="shared" si="67"/>
        <v>32.6</v>
      </c>
      <c r="N487">
        <v>24</v>
      </c>
      <c r="O487">
        <f t="shared" si="68"/>
        <v>1</v>
      </c>
      <c r="P487">
        <f t="shared" si="69"/>
        <v>1</v>
      </c>
      <c r="Q487">
        <f t="shared" si="70"/>
        <v>12.333333333333334</v>
      </c>
      <c r="R487">
        <v>55275</v>
      </c>
      <c r="S487">
        <v>22.7</v>
      </c>
      <c r="T487">
        <v>7.2</v>
      </c>
      <c r="U487">
        <v>25.4</v>
      </c>
      <c r="V487">
        <v>0</v>
      </c>
      <c r="W487" t="s">
        <v>5</v>
      </c>
      <c r="X487">
        <v>18</v>
      </c>
      <c r="Y487">
        <v>7</v>
      </c>
      <c r="Z487">
        <v>12</v>
      </c>
      <c r="AA487">
        <f t="shared" si="71"/>
        <v>3</v>
      </c>
    </row>
    <row r="488" spans="1:27" x14ac:dyDescent="0.25">
      <c r="A488">
        <v>487</v>
      </c>
      <c r="B488">
        <v>2.7446199999999998</v>
      </c>
      <c r="C488">
        <f t="shared" si="63"/>
        <v>0</v>
      </c>
      <c r="D488">
        <f t="shared" si="64"/>
        <v>0</v>
      </c>
      <c r="E488">
        <v>2</v>
      </c>
      <c r="F488">
        <v>22</v>
      </c>
      <c r="G488">
        <v>1</v>
      </c>
      <c r="H488">
        <v>0</v>
      </c>
      <c r="I488">
        <v>0</v>
      </c>
      <c r="J488">
        <f t="shared" si="65"/>
        <v>0</v>
      </c>
      <c r="K488">
        <f t="shared" si="66"/>
        <v>0</v>
      </c>
      <c r="L488">
        <v>0</v>
      </c>
      <c r="M488">
        <f t="shared" si="67"/>
        <v>41.9</v>
      </c>
      <c r="N488">
        <v>10</v>
      </c>
      <c r="O488">
        <f t="shared" si="68"/>
        <v>0</v>
      </c>
      <c r="P488">
        <f t="shared" si="69"/>
        <v>1</v>
      </c>
      <c r="Q488">
        <f t="shared" si="70"/>
        <v>32.333333333333336</v>
      </c>
      <c r="R488">
        <v>132982</v>
      </c>
      <c r="S488">
        <v>9.6</v>
      </c>
      <c r="T488">
        <v>10.9</v>
      </c>
      <c r="U488">
        <v>31</v>
      </c>
      <c r="V488">
        <v>0</v>
      </c>
      <c r="W488" t="s">
        <v>7</v>
      </c>
      <c r="X488">
        <v>29</v>
      </c>
      <c r="Y488">
        <v>35</v>
      </c>
      <c r="Z488">
        <v>33</v>
      </c>
      <c r="AA488">
        <f t="shared" si="71"/>
        <v>3</v>
      </c>
    </row>
    <row r="489" spans="1:27" x14ac:dyDescent="0.25">
      <c r="A489">
        <v>488</v>
      </c>
      <c r="B489">
        <v>3</v>
      </c>
      <c r="C489">
        <f t="shared" si="63"/>
        <v>0</v>
      </c>
      <c r="D489">
        <f t="shared" si="64"/>
        <v>0</v>
      </c>
      <c r="E489">
        <v>2</v>
      </c>
      <c r="F489">
        <v>18</v>
      </c>
      <c r="G489">
        <v>1</v>
      </c>
      <c r="H489">
        <v>0</v>
      </c>
      <c r="I489">
        <v>1</v>
      </c>
      <c r="J489">
        <f t="shared" si="65"/>
        <v>0</v>
      </c>
      <c r="K489">
        <f t="shared" si="66"/>
        <v>0</v>
      </c>
      <c r="L489">
        <v>1</v>
      </c>
      <c r="M489">
        <f t="shared" si="67"/>
        <v>33</v>
      </c>
      <c r="N489">
        <v>4</v>
      </c>
      <c r="O489">
        <f t="shared" si="68"/>
        <v>1</v>
      </c>
      <c r="P489">
        <f t="shared" si="69"/>
        <v>1</v>
      </c>
      <c r="Q489">
        <f t="shared" si="70"/>
        <v>17</v>
      </c>
      <c r="R489">
        <v>45721</v>
      </c>
      <c r="S489">
        <v>32.1</v>
      </c>
      <c r="T489">
        <v>10.199999999999999</v>
      </c>
      <c r="U489">
        <v>22.8</v>
      </c>
      <c r="V489">
        <v>0</v>
      </c>
      <c r="W489" t="s">
        <v>5</v>
      </c>
      <c r="X489">
        <v>24</v>
      </c>
      <c r="Y489">
        <v>11</v>
      </c>
      <c r="Z489">
        <v>16</v>
      </c>
      <c r="AA489">
        <f t="shared" si="71"/>
        <v>3</v>
      </c>
    </row>
    <row r="490" spans="1:27" x14ac:dyDescent="0.25">
      <c r="A490">
        <v>489</v>
      </c>
      <c r="B490">
        <v>2.97167</v>
      </c>
      <c r="C490">
        <f t="shared" si="63"/>
        <v>0</v>
      </c>
      <c r="D490">
        <f t="shared" si="64"/>
        <v>1</v>
      </c>
      <c r="E490">
        <v>2</v>
      </c>
      <c r="F490">
        <v>30</v>
      </c>
      <c r="G490">
        <v>0</v>
      </c>
      <c r="H490">
        <v>1</v>
      </c>
      <c r="I490">
        <v>0</v>
      </c>
      <c r="J490">
        <f t="shared" si="65"/>
        <v>0</v>
      </c>
      <c r="K490">
        <f t="shared" si="66"/>
        <v>0</v>
      </c>
      <c r="L490">
        <v>1</v>
      </c>
      <c r="M490">
        <f t="shared" si="67"/>
        <v>38</v>
      </c>
      <c r="N490">
        <v>36</v>
      </c>
      <c r="O490">
        <f t="shared" si="68"/>
        <v>1</v>
      </c>
      <c r="P490">
        <f t="shared" si="69"/>
        <v>1</v>
      </c>
      <c r="Q490">
        <f t="shared" si="70"/>
        <v>14.333333333333334</v>
      </c>
      <c r="R490">
        <v>57886</v>
      </c>
      <c r="S490">
        <v>28.2</v>
      </c>
      <c r="T490">
        <v>12.7</v>
      </c>
      <c r="U490">
        <v>25.3</v>
      </c>
      <c r="V490">
        <v>0</v>
      </c>
      <c r="W490" t="s">
        <v>5</v>
      </c>
      <c r="X490">
        <v>16</v>
      </c>
      <c r="Y490">
        <v>13</v>
      </c>
      <c r="Z490">
        <v>14</v>
      </c>
      <c r="AA490">
        <f t="shared" si="71"/>
        <v>3</v>
      </c>
    </row>
    <row r="491" spans="1:27" x14ac:dyDescent="0.25">
      <c r="A491">
        <v>490</v>
      </c>
      <c r="B491">
        <v>2</v>
      </c>
      <c r="C491">
        <f t="shared" si="63"/>
        <v>0</v>
      </c>
      <c r="D491">
        <f t="shared" si="64"/>
        <v>1</v>
      </c>
      <c r="E491">
        <v>2</v>
      </c>
      <c r="F491">
        <v>44</v>
      </c>
      <c r="G491">
        <v>0</v>
      </c>
      <c r="H491">
        <v>1</v>
      </c>
      <c r="I491">
        <v>0</v>
      </c>
      <c r="J491">
        <f t="shared" si="65"/>
        <v>0</v>
      </c>
      <c r="K491">
        <f t="shared" si="66"/>
        <v>0</v>
      </c>
      <c r="L491">
        <v>1</v>
      </c>
      <c r="M491">
        <f t="shared" si="67"/>
        <v>32.6</v>
      </c>
      <c r="N491">
        <v>31</v>
      </c>
      <c r="O491">
        <f t="shared" si="68"/>
        <v>0</v>
      </c>
      <c r="P491">
        <f t="shared" si="69"/>
        <v>0</v>
      </c>
      <c r="Q491">
        <f t="shared" si="70"/>
        <v>0</v>
      </c>
      <c r="R491">
        <v>55275</v>
      </c>
      <c r="S491">
        <v>22.7</v>
      </c>
      <c r="T491">
        <v>7.2</v>
      </c>
      <c r="U491">
        <v>25.4</v>
      </c>
      <c r="V491">
        <v>0</v>
      </c>
      <c r="W491" t="s">
        <v>7</v>
      </c>
      <c r="X491">
        <v>0</v>
      </c>
      <c r="Y491">
        <v>0</v>
      </c>
      <c r="Z491">
        <v>0</v>
      </c>
      <c r="AA491">
        <f t="shared" si="71"/>
        <v>0</v>
      </c>
    </row>
    <row r="492" spans="1:27" x14ac:dyDescent="0.25">
      <c r="A492">
        <v>491</v>
      </c>
      <c r="B492">
        <v>3.375</v>
      </c>
      <c r="C492">
        <f t="shared" si="63"/>
        <v>0</v>
      </c>
      <c r="D492">
        <f t="shared" si="64"/>
        <v>0</v>
      </c>
      <c r="E492">
        <v>2</v>
      </c>
      <c r="F492">
        <v>19</v>
      </c>
      <c r="G492">
        <v>1</v>
      </c>
      <c r="H492">
        <v>1</v>
      </c>
      <c r="I492">
        <v>0</v>
      </c>
      <c r="J492">
        <f t="shared" si="65"/>
        <v>0</v>
      </c>
      <c r="K492">
        <f t="shared" si="66"/>
        <v>0</v>
      </c>
      <c r="L492">
        <v>1</v>
      </c>
      <c r="M492">
        <f t="shared" si="67"/>
        <v>23.4</v>
      </c>
      <c r="N492">
        <v>8</v>
      </c>
      <c r="O492">
        <f t="shared" si="68"/>
        <v>1</v>
      </c>
      <c r="P492">
        <f t="shared" si="69"/>
        <v>1</v>
      </c>
      <c r="Q492">
        <f t="shared" si="70"/>
        <v>10.333333333333334</v>
      </c>
      <c r="R492">
        <v>40078</v>
      </c>
      <c r="S492">
        <v>36.799999999999997</v>
      </c>
      <c r="T492">
        <v>8.5</v>
      </c>
      <c r="U492">
        <v>14.9</v>
      </c>
      <c r="V492">
        <v>0</v>
      </c>
      <c r="W492" t="s">
        <v>5</v>
      </c>
      <c r="X492">
        <v>16</v>
      </c>
      <c r="Y492">
        <v>2</v>
      </c>
      <c r="Z492">
        <v>13</v>
      </c>
      <c r="AA492">
        <f t="shared" si="71"/>
        <v>3</v>
      </c>
    </row>
    <row r="493" spans="1:27" x14ac:dyDescent="0.25">
      <c r="A493">
        <v>492</v>
      </c>
      <c r="B493">
        <v>1.77667</v>
      </c>
      <c r="C493">
        <f t="shared" si="63"/>
        <v>1</v>
      </c>
      <c r="D493">
        <f t="shared" si="64"/>
        <v>0</v>
      </c>
      <c r="E493">
        <v>2</v>
      </c>
      <c r="F493">
        <v>22</v>
      </c>
      <c r="G493">
        <v>1</v>
      </c>
      <c r="H493">
        <v>1</v>
      </c>
      <c r="I493">
        <v>0</v>
      </c>
      <c r="J493">
        <f t="shared" si="65"/>
        <v>0</v>
      </c>
      <c r="K493">
        <f t="shared" si="66"/>
        <v>0</v>
      </c>
      <c r="L493">
        <v>1</v>
      </c>
      <c r="M493">
        <f t="shared" si="67"/>
        <v>31.8</v>
      </c>
      <c r="N493">
        <v>9</v>
      </c>
      <c r="O493">
        <f t="shared" si="68"/>
        <v>1</v>
      </c>
      <c r="P493">
        <f t="shared" si="69"/>
        <v>1</v>
      </c>
      <c r="Q493">
        <f t="shared" si="70"/>
        <v>22</v>
      </c>
      <c r="R493">
        <v>39260</v>
      </c>
      <c r="S493">
        <v>23.4</v>
      </c>
      <c r="T493">
        <v>5.8</v>
      </c>
      <c r="U493">
        <v>26</v>
      </c>
      <c r="V493">
        <v>0</v>
      </c>
      <c r="W493" t="s">
        <v>5</v>
      </c>
      <c r="X493">
        <v>24</v>
      </c>
      <c r="Y493">
        <v>18</v>
      </c>
      <c r="Z493">
        <v>24</v>
      </c>
      <c r="AA493">
        <f t="shared" si="71"/>
        <v>3</v>
      </c>
    </row>
    <row r="494" spans="1:27" x14ac:dyDescent="0.25">
      <c r="A494">
        <v>493</v>
      </c>
      <c r="B494">
        <v>3.3047900000000001</v>
      </c>
      <c r="C494">
        <f t="shared" si="63"/>
        <v>0</v>
      </c>
      <c r="D494">
        <f t="shared" si="64"/>
        <v>1</v>
      </c>
      <c r="E494">
        <v>2</v>
      </c>
      <c r="F494">
        <v>55</v>
      </c>
      <c r="G494">
        <v>0</v>
      </c>
      <c r="H494">
        <v>0</v>
      </c>
      <c r="I494">
        <v>0</v>
      </c>
      <c r="J494">
        <f t="shared" si="65"/>
        <v>0</v>
      </c>
      <c r="K494">
        <f t="shared" si="66"/>
        <v>0</v>
      </c>
      <c r="L494">
        <v>0</v>
      </c>
      <c r="M494">
        <f t="shared" si="67"/>
        <v>32.6</v>
      </c>
      <c r="N494">
        <v>50.33</v>
      </c>
      <c r="O494">
        <f t="shared" si="68"/>
        <v>0</v>
      </c>
      <c r="P494">
        <f t="shared" si="69"/>
        <v>0</v>
      </c>
      <c r="Q494">
        <f t="shared" si="70"/>
        <v>0</v>
      </c>
      <c r="R494">
        <v>55275</v>
      </c>
      <c r="S494">
        <v>22.7</v>
      </c>
      <c r="T494">
        <v>7.2</v>
      </c>
      <c r="U494">
        <v>25.4</v>
      </c>
      <c r="V494">
        <v>0</v>
      </c>
      <c r="W494" t="s">
        <v>7</v>
      </c>
      <c r="X494">
        <v>0</v>
      </c>
      <c r="Y494">
        <v>0</v>
      </c>
      <c r="Z494">
        <v>0</v>
      </c>
      <c r="AA494">
        <f t="shared" si="71"/>
        <v>0</v>
      </c>
    </row>
    <row r="495" spans="1:27" x14ac:dyDescent="0.25">
      <c r="A495">
        <v>494</v>
      </c>
      <c r="B495">
        <v>2.71706</v>
      </c>
      <c r="C495">
        <f t="shared" si="63"/>
        <v>0</v>
      </c>
      <c r="D495">
        <f t="shared" si="64"/>
        <v>1</v>
      </c>
      <c r="E495">
        <v>2</v>
      </c>
      <c r="F495">
        <v>27</v>
      </c>
      <c r="G495">
        <v>1</v>
      </c>
      <c r="H495">
        <v>0</v>
      </c>
      <c r="I495">
        <v>0</v>
      </c>
      <c r="J495">
        <f t="shared" si="65"/>
        <v>0</v>
      </c>
      <c r="K495">
        <f t="shared" si="66"/>
        <v>0</v>
      </c>
      <c r="L495">
        <v>1</v>
      </c>
      <c r="M495">
        <f t="shared" si="67"/>
        <v>23.4</v>
      </c>
      <c r="N495">
        <v>85</v>
      </c>
      <c r="O495">
        <f t="shared" si="68"/>
        <v>1</v>
      </c>
      <c r="P495">
        <f t="shared" si="69"/>
        <v>1</v>
      </c>
      <c r="Q495">
        <f t="shared" si="70"/>
        <v>14.666666666666666</v>
      </c>
      <c r="R495">
        <v>40078</v>
      </c>
      <c r="S495">
        <v>36.799999999999997</v>
      </c>
      <c r="T495">
        <v>8.5</v>
      </c>
      <c r="U495">
        <v>14.9</v>
      </c>
      <c r="V495">
        <v>0</v>
      </c>
      <c r="W495" t="s">
        <v>5</v>
      </c>
      <c r="X495">
        <v>13</v>
      </c>
      <c r="Y495">
        <v>15</v>
      </c>
      <c r="Z495">
        <v>16</v>
      </c>
      <c r="AA495">
        <f t="shared" si="71"/>
        <v>3</v>
      </c>
    </row>
    <row r="496" spans="1:27" x14ac:dyDescent="0.25">
      <c r="A496">
        <v>495</v>
      </c>
      <c r="B496">
        <v>3</v>
      </c>
      <c r="C496">
        <f t="shared" si="63"/>
        <v>0</v>
      </c>
      <c r="D496">
        <f t="shared" si="64"/>
        <v>0</v>
      </c>
      <c r="E496">
        <v>2</v>
      </c>
      <c r="F496">
        <v>19</v>
      </c>
      <c r="G496">
        <v>1</v>
      </c>
      <c r="H496">
        <v>1</v>
      </c>
      <c r="I496">
        <v>0</v>
      </c>
      <c r="J496">
        <f t="shared" si="65"/>
        <v>0</v>
      </c>
      <c r="K496">
        <f t="shared" si="66"/>
        <v>0</v>
      </c>
      <c r="L496">
        <v>1</v>
      </c>
      <c r="M496">
        <f t="shared" si="67"/>
        <v>20</v>
      </c>
      <c r="N496">
        <v>3</v>
      </c>
      <c r="O496">
        <f t="shared" si="68"/>
        <v>1</v>
      </c>
      <c r="P496">
        <f t="shared" si="69"/>
        <v>1</v>
      </c>
      <c r="Q496">
        <f t="shared" si="70"/>
        <v>22.333333333333332</v>
      </c>
      <c r="R496">
        <v>37076</v>
      </c>
      <c r="S496">
        <v>38</v>
      </c>
      <c r="T496">
        <v>8.9</v>
      </c>
      <c r="U496">
        <v>11.1</v>
      </c>
      <c r="V496">
        <v>0</v>
      </c>
      <c r="W496" t="s">
        <v>5</v>
      </c>
      <c r="X496">
        <v>19</v>
      </c>
      <c r="Y496">
        <v>21</v>
      </c>
      <c r="Z496">
        <v>27</v>
      </c>
      <c r="AA496">
        <f t="shared" si="71"/>
        <v>3</v>
      </c>
    </row>
    <row r="497" spans="1:27" x14ac:dyDescent="0.25">
      <c r="A497">
        <v>496</v>
      </c>
      <c r="B497">
        <v>4</v>
      </c>
      <c r="C497">
        <f t="shared" si="63"/>
        <v>0</v>
      </c>
      <c r="D497">
        <f t="shared" si="64"/>
        <v>1</v>
      </c>
      <c r="E497">
        <v>2</v>
      </c>
      <c r="F497">
        <v>39</v>
      </c>
      <c r="G497">
        <v>0</v>
      </c>
      <c r="H497">
        <v>0</v>
      </c>
      <c r="I497">
        <v>0</v>
      </c>
      <c r="J497">
        <f t="shared" si="65"/>
        <v>0</v>
      </c>
      <c r="K497">
        <f t="shared" si="66"/>
        <v>0</v>
      </c>
      <c r="L497">
        <v>1</v>
      </c>
      <c r="M497">
        <f t="shared" si="67"/>
        <v>36.9</v>
      </c>
      <c r="N497">
        <v>6</v>
      </c>
      <c r="O497">
        <f t="shared" si="68"/>
        <v>1</v>
      </c>
      <c r="P497">
        <f t="shared" si="69"/>
        <v>0</v>
      </c>
      <c r="Q497">
        <f t="shared" si="70"/>
        <v>0</v>
      </c>
      <c r="R497">
        <v>37289</v>
      </c>
      <c r="S497">
        <v>10.6</v>
      </c>
      <c r="T497">
        <v>5.4</v>
      </c>
      <c r="U497">
        <v>31.5</v>
      </c>
      <c r="V497">
        <v>36</v>
      </c>
      <c r="W497" t="s">
        <v>5</v>
      </c>
      <c r="X497">
        <v>0</v>
      </c>
      <c r="Y497">
        <v>0</v>
      </c>
      <c r="Z497">
        <v>0</v>
      </c>
      <c r="AA497">
        <f t="shared" si="71"/>
        <v>0</v>
      </c>
    </row>
    <row r="498" spans="1:27" x14ac:dyDescent="0.25">
      <c r="A498">
        <v>497</v>
      </c>
      <c r="B498">
        <v>1.534</v>
      </c>
      <c r="C498">
        <f t="shared" si="63"/>
        <v>1</v>
      </c>
      <c r="D498">
        <f t="shared" si="64"/>
        <v>1</v>
      </c>
      <c r="E498">
        <v>2</v>
      </c>
      <c r="F498">
        <v>30</v>
      </c>
      <c r="G498">
        <v>1</v>
      </c>
      <c r="H498">
        <v>1</v>
      </c>
      <c r="I498">
        <v>0</v>
      </c>
      <c r="J498">
        <f t="shared" si="65"/>
        <v>0</v>
      </c>
      <c r="K498">
        <f t="shared" si="66"/>
        <v>0</v>
      </c>
      <c r="L498">
        <v>1</v>
      </c>
      <c r="M498">
        <f t="shared" si="67"/>
        <v>36.9</v>
      </c>
      <c r="N498">
        <v>23</v>
      </c>
      <c r="O498">
        <f t="shared" si="68"/>
        <v>0</v>
      </c>
      <c r="P498">
        <f t="shared" si="69"/>
        <v>0</v>
      </c>
      <c r="Q498">
        <f t="shared" si="70"/>
        <v>0</v>
      </c>
      <c r="R498">
        <v>37289</v>
      </c>
      <c r="S498">
        <v>10.6</v>
      </c>
      <c r="T498">
        <v>5.4</v>
      </c>
      <c r="U498">
        <v>31.5</v>
      </c>
      <c r="V498">
        <v>47</v>
      </c>
      <c r="W498" t="s">
        <v>7</v>
      </c>
      <c r="X498">
        <v>0</v>
      </c>
      <c r="Y498">
        <v>0</v>
      </c>
      <c r="Z498">
        <v>0</v>
      </c>
      <c r="AA498">
        <f t="shared" si="71"/>
        <v>0</v>
      </c>
    </row>
    <row r="499" spans="1:27" x14ac:dyDescent="0.25">
      <c r="A499">
        <v>498</v>
      </c>
      <c r="B499">
        <v>3.9217599999999999</v>
      </c>
      <c r="C499">
        <f t="shared" si="63"/>
        <v>0</v>
      </c>
      <c r="D499">
        <f t="shared" si="64"/>
        <v>1</v>
      </c>
      <c r="E499">
        <v>2</v>
      </c>
      <c r="F499">
        <v>57</v>
      </c>
      <c r="G499">
        <v>0</v>
      </c>
      <c r="H499">
        <v>1</v>
      </c>
      <c r="I499">
        <v>1</v>
      </c>
      <c r="J499">
        <f t="shared" si="65"/>
        <v>0</v>
      </c>
      <c r="K499">
        <f t="shared" si="66"/>
        <v>0</v>
      </c>
      <c r="L499">
        <v>1</v>
      </c>
      <c r="M499">
        <f t="shared" si="67"/>
        <v>13</v>
      </c>
      <c r="N499">
        <v>52</v>
      </c>
      <c r="O499">
        <f t="shared" si="68"/>
        <v>1</v>
      </c>
      <c r="P499">
        <f t="shared" si="69"/>
        <v>1</v>
      </c>
      <c r="Q499">
        <f t="shared" si="70"/>
        <v>21</v>
      </c>
      <c r="R499">
        <v>40316</v>
      </c>
      <c r="S499">
        <v>44.3</v>
      </c>
      <c r="T499">
        <v>5.3</v>
      </c>
      <c r="U499">
        <v>7.7</v>
      </c>
      <c r="V499">
        <v>18.66</v>
      </c>
      <c r="W499" t="s">
        <v>5</v>
      </c>
      <c r="X499">
        <v>24</v>
      </c>
      <c r="Y499">
        <v>16</v>
      </c>
      <c r="Z499">
        <v>23</v>
      </c>
      <c r="AA499">
        <f t="shared" si="71"/>
        <v>3</v>
      </c>
    </row>
    <row r="500" spans="1:27" x14ac:dyDescent="0.25">
      <c r="A500">
        <v>499</v>
      </c>
      <c r="B500">
        <v>4</v>
      </c>
      <c r="C500">
        <f t="shared" si="63"/>
        <v>0</v>
      </c>
      <c r="D500">
        <f t="shared" si="64"/>
        <v>0</v>
      </c>
      <c r="E500">
        <v>2</v>
      </c>
      <c r="F500">
        <v>17</v>
      </c>
      <c r="G500">
        <v>0</v>
      </c>
      <c r="H500">
        <v>0</v>
      </c>
      <c r="I500">
        <v>0</v>
      </c>
      <c r="J500">
        <f t="shared" si="65"/>
        <v>0</v>
      </c>
      <c r="K500">
        <f t="shared" si="66"/>
        <v>0</v>
      </c>
      <c r="L500">
        <v>1</v>
      </c>
      <c r="M500">
        <f t="shared" si="67"/>
        <v>17.8</v>
      </c>
      <c r="N500">
        <v>3</v>
      </c>
      <c r="O500">
        <f t="shared" si="68"/>
        <v>0</v>
      </c>
      <c r="P500">
        <f t="shared" si="69"/>
        <v>1</v>
      </c>
      <c r="Q500">
        <f t="shared" si="70"/>
        <v>18.666666666666668</v>
      </c>
      <c r="R500">
        <v>44924</v>
      </c>
      <c r="S500">
        <v>42.2</v>
      </c>
      <c r="T500">
        <v>8.4</v>
      </c>
      <c r="U500">
        <v>9.4</v>
      </c>
      <c r="V500">
        <v>0</v>
      </c>
      <c r="W500" t="s">
        <v>7</v>
      </c>
      <c r="X500">
        <v>18</v>
      </c>
      <c r="Y500">
        <v>16</v>
      </c>
      <c r="Z500">
        <v>22</v>
      </c>
      <c r="AA500">
        <f t="shared" si="71"/>
        <v>3</v>
      </c>
    </row>
    <row r="501" spans="1:27" x14ac:dyDescent="0.25">
      <c r="A501">
        <v>500</v>
      </c>
      <c r="B501">
        <v>2.08188</v>
      </c>
      <c r="C501">
        <f t="shared" si="63"/>
        <v>0</v>
      </c>
      <c r="D501">
        <f t="shared" si="64"/>
        <v>1</v>
      </c>
      <c r="E501">
        <v>2</v>
      </c>
      <c r="F501">
        <v>29</v>
      </c>
      <c r="G501">
        <v>1</v>
      </c>
      <c r="H501">
        <v>1</v>
      </c>
      <c r="I501">
        <v>1</v>
      </c>
      <c r="J501">
        <f t="shared" si="65"/>
        <v>0</v>
      </c>
      <c r="K501">
        <f t="shared" si="66"/>
        <v>0</v>
      </c>
      <c r="L501">
        <v>1</v>
      </c>
      <c r="M501">
        <f t="shared" si="67"/>
        <v>22.6</v>
      </c>
      <c r="N501">
        <v>16</v>
      </c>
      <c r="O501">
        <f t="shared" si="68"/>
        <v>1</v>
      </c>
      <c r="P501">
        <f t="shared" si="69"/>
        <v>1</v>
      </c>
      <c r="Q501">
        <f t="shared" si="70"/>
        <v>14.333333333333334</v>
      </c>
      <c r="R501">
        <v>43180</v>
      </c>
      <c r="S501">
        <v>33.6</v>
      </c>
      <c r="T501">
        <v>8.4</v>
      </c>
      <c r="U501">
        <v>14.2</v>
      </c>
      <c r="V501">
        <v>9</v>
      </c>
      <c r="W501" t="s">
        <v>5</v>
      </c>
      <c r="X501">
        <v>17</v>
      </c>
      <c r="Y501">
        <v>11</v>
      </c>
      <c r="Z501">
        <v>15</v>
      </c>
      <c r="AA501">
        <f t="shared" si="71"/>
        <v>3</v>
      </c>
    </row>
    <row r="502" spans="1:27" x14ac:dyDescent="0.25">
      <c r="A502">
        <v>501</v>
      </c>
      <c r="B502">
        <v>2.3768899999999999</v>
      </c>
      <c r="C502">
        <f t="shared" si="63"/>
        <v>0</v>
      </c>
      <c r="D502">
        <f t="shared" si="64"/>
        <v>1</v>
      </c>
      <c r="E502">
        <v>2</v>
      </c>
      <c r="F502">
        <v>25</v>
      </c>
      <c r="G502">
        <v>0</v>
      </c>
      <c r="H502">
        <v>1</v>
      </c>
      <c r="I502">
        <v>0</v>
      </c>
      <c r="J502">
        <f t="shared" si="65"/>
        <v>0</v>
      </c>
      <c r="K502">
        <f t="shared" si="66"/>
        <v>0</v>
      </c>
      <c r="L502">
        <v>1</v>
      </c>
      <c r="M502">
        <f t="shared" si="67"/>
        <v>15.700000000000001</v>
      </c>
      <c r="N502">
        <v>61</v>
      </c>
      <c r="O502">
        <f t="shared" si="68"/>
        <v>1</v>
      </c>
      <c r="P502">
        <f t="shared" si="69"/>
        <v>1</v>
      </c>
      <c r="Q502">
        <f t="shared" si="70"/>
        <v>18.666666666666668</v>
      </c>
      <c r="R502">
        <v>44271</v>
      </c>
      <c r="S502">
        <v>48.7</v>
      </c>
      <c r="T502">
        <v>5.9</v>
      </c>
      <c r="U502">
        <v>9.8000000000000007</v>
      </c>
      <c r="V502">
        <v>0</v>
      </c>
      <c r="W502" t="s">
        <v>5</v>
      </c>
      <c r="X502">
        <v>17</v>
      </c>
      <c r="Y502">
        <v>16</v>
      </c>
      <c r="Z502">
        <v>23</v>
      </c>
      <c r="AA502">
        <f t="shared" si="71"/>
        <v>3</v>
      </c>
    </row>
    <row r="503" spans="1:27" x14ac:dyDescent="0.25">
      <c r="A503">
        <v>502</v>
      </c>
      <c r="B503">
        <v>3.7766700000000002</v>
      </c>
      <c r="C503">
        <f t="shared" si="63"/>
        <v>0</v>
      </c>
      <c r="D503">
        <f t="shared" si="64"/>
        <v>0</v>
      </c>
      <c r="E503">
        <v>2</v>
      </c>
      <c r="F503">
        <v>21</v>
      </c>
      <c r="G503">
        <v>1</v>
      </c>
      <c r="H503">
        <v>0</v>
      </c>
      <c r="I503">
        <v>0</v>
      </c>
      <c r="J503">
        <f t="shared" si="65"/>
        <v>0</v>
      </c>
      <c r="K503">
        <f t="shared" si="66"/>
        <v>0</v>
      </c>
      <c r="L503">
        <v>1</v>
      </c>
      <c r="M503">
        <f t="shared" si="67"/>
        <v>34.799999999999997</v>
      </c>
      <c r="N503">
        <v>9</v>
      </c>
      <c r="O503">
        <f t="shared" si="68"/>
        <v>0</v>
      </c>
      <c r="P503">
        <f t="shared" si="69"/>
        <v>1</v>
      </c>
      <c r="Q503">
        <f t="shared" si="70"/>
        <v>23.666666666666668</v>
      </c>
      <c r="R503">
        <v>37511</v>
      </c>
      <c r="S503">
        <v>15.1</v>
      </c>
      <c r="T503">
        <v>6.1</v>
      </c>
      <c r="U503">
        <v>28.7</v>
      </c>
      <c r="V503">
        <v>0</v>
      </c>
      <c r="W503" t="s">
        <v>7</v>
      </c>
      <c r="X503">
        <v>20</v>
      </c>
      <c r="Y503">
        <v>26</v>
      </c>
      <c r="Z503">
        <v>25</v>
      </c>
      <c r="AA503">
        <f t="shared" si="71"/>
        <v>3</v>
      </c>
    </row>
    <row r="504" spans="1:27" x14ac:dyDescent="0.25">
      <c r="A504">
        <v>503</v>
      </c>
      <c r="B504">
        <v>3.3762400000000001</v>
      </c>
      <c r="C504">
        <f t="shared" si="63"/>
        <v>0</v>
      </c>
      <c r="D504">
        <f t="shared" si="64"/>
        <v>1</v>
      </c>
      <c r="E504">
        <v>2</v>
      </c>
      <c r="F504">
        <v>27</v>
      </c>
      <c r="G504">
        <v>1</v>
      </c>
      <c r="H504">
        <v>1</v>
      </c>
      <c r="I504">
        <v>0</v>
      </c>
      <c r="J504">
        <f t="shared" si="65"/>
        <v>0</v>
      </c>
      <c r="K504">
        <f t="shared" si="66"/>
        <v>0</v>
      </c>
      <c r="L504">
        <v>1</v>
      </c>
      <c r="M504">
        <f t="shared" si="67"/>
        <v>29.8</v>
      </c>
      <c r="N504">
        <v>93</v>
      </c>
      <c r="O504">
        <f t="shared" si="68"/>
        <v>0</v>
      </c>
      <c r="P504">
        <f t="shared" si="69"/>
        <v>1</v>
      </c>
      <c r="Q504">
        <f t="shared" si="70"/>
        <v>17.333333333333332</v>
      </c>
      <c r="R504">
        <v>51587</v>
      </c>
      <c r="S504">
        <v>33.9</v>
      </c>
      <c r="T504">
        <v>11.2</v>
      </c>
      <c r="U504">
        <v>18.600000000000001</v>
      </c>
      <c r="V504">
        <v>0</v>
      </c>
      <c r="W504" t="s">
        <v>7</v>
      </c>
      <c r="X504">
        <v>16</v>
      </c>
      <c r="Y504">
        <v>19</v>
      </c>
      <c r="Z504">
        <v>17</v>
      </c>
      <c r="AA504">
        <f t="shared" si="71"/>
        <v>3</v>
      </c>
    </row>
    <row r="505" spans="1:27" x14ac:dyDescent="0.25">
      <c r="A505">
        <v>504</v>
      </c>
      <c r="B505">
        <v>1.9709099999999999</v>
      </c>
      <c r="C505">
        <f t="shared" si="63"/>
        <v>1</v>
      </c>
      <c r="D505">
        <f t="shared" si="64"/>
        <v>0</v>
      </c>
      <c r="E505">
        <v>3</v>
      </c>
      <c r="F505">
        <v>22</v>
      </c>
      <c r="G505">
        <v>0</v>
      </c>
      <c r="H505">
        <v>1</v>
      </c>
      <c r="I505">
        <v>1</v>
      </c>
      <c r="J505">
        <f t="shared" si="65"/>
        <v>1</v>
      </c>
      <c r="K505">
        <f t="shared" si="66"/>
        <v>0</v>
      </c>
      <c r="L505">
        <v>1</v>
      </c>
      <c r="M505">
        <f t="shared" si="67"/>
        <v>13.2</v>
      </c>
      <c r="N505">
        <v>19</v>
      </c>
      <c r="O505">
        <f t="shared" si="68"/>
        <v>0</v>
      </c>
      <c r="P505">
        <f t="shared" si="69"/>
        <v>1</v>
      </c>
      <c r="Q505">
        <f t="shared" si="70"/>
        <v>9.3333333333333339</v>
      </c>
      <c r="R505">
        <v>24208</v>
      </c>
      <c r="S505">
        <v>30.4</v>
      </c>
      <c r="T505">
        <v>3.8</v>
      </c>
      <c r="U505">
        <v>9.4</v>
      </c>
      <c r="V505">
        <v>0</v>
      </c>
      <c r="W505" t="s">
        <v>7</v>
      </c>
      <c r="X505">
        <v>15</v>
      </c>
      <c r="Y505">
        <v>8</v>
      </c>
      <c r="Z505">
        <v>5</v>
      </c>
      <c r="AA505">
        <f t="shared" si="71"/>
        <v>3</v>
      </c>
    </row>
    <row r="506" spans="1:27" x14ac:dyDescent="0.25">
      <c r="A506">
        <v>505</v>
      </c>
      <c r="B506">
        <v>3.1523699999999999</v>
      </c>
      <c r="C506">
        <f t="shared" si="63"/>
        <v>0</v>
      </c>
      <c r="D506">
        <f t="shared" si="64"/>
        <v>1</v>
      </c>
      <c r="E506">
        <v>2</v>
      </c>
      <c r="F506">
        <v>24</v>
      </c>
      <c r="G506">
        <v>1</v>
      </c>
      <c r="H506">
        <v>1</v>
      </c>
      <c r="I506">
        <v>0</v>
      </c>
      <c r="J506">
        <f t="shared" si="65"/>
        <v>0</v>
      </c>
      <c r="K506">
        <f t="shared" si="66"/>
        <v>0</v>
      </c>
      <c r="L506">
        <v>1</v>
      </c>
      <c r="M506">
        <f t="shared" si="67"/>
        <v>34.799999999999997</v>
      </c>
      <c r="N506">
        <v>60</v>
      </c>
      <c r="O506">
        <f t="shared" si="68"/>
        <v>1</v>
      </c>
      <c r="P506">
        <f t="shared" si="69"/>
        <v>1</v>
      </c>
      <c r="Q506">
        <f t="shared" si="70"/>
        <v>18</v>
      </c>
      <c r="R506">
        <v>37511</v>
      </c>
      <c r="S506">
        <v>15.1</v>
      </c>
      <c r="T506">
        <v>6.1</v>
      </c>
      <c r="U506">
        <v>28.7</v>
      </c>
      <c r="V506">
        <v>0</v>
      </c>
      <c r="W506" t="s">
        <v>5</v>
      </c>
      <c r="X506">
        <v>15</v>
      </c>
      <c r="Y506">
        <v>20</v>
      </c>
      <c r="Z506">
        <v>19</v>
      </c>
      <c r="AA506">
        <f t="shared" si="71"/>
        <v>3</v>
      </c>
    </row>
    <row r="507" spans="1:27" x14ac:dyDescent="0.25">
      <c r="A507">
        <v>506</v>
      </c>
      <c r="B507">
        <v>2.5728599999999999</v>
      </c>
      <c r="C507">
        <f t="shared" si="63"/>
        <v>0</v>
      </c>
      <c r="D507">
        <f t="shared" si="64"/>
        <v>0</v>
      </c>
      <c r="E507">
        <v>3</v>
      </c>
      <c r="F507">
        <v>21</v>
      </c>
      <c r="G507">
        <v>1</v>
      </c>
      <c r="H507">
        <v>1</v>
      </c>
      <c r="I507">
        <v>1</v>
      </c>
      <c r="J507">
        <f t="shared" si="65"/>
        <v>1</v>
      </c>
      <c r="K507">
        <f t="shared" si="66"/>
        <v>0</v>
      </c>
      <c r="L507">
        <v>1</v>
      </c>
      <c r="M507">
        <f t="shared" si="67"/>
        <v>13.4</v>
      </c>
      <c r="N507">
        <v>7</v>
      </c>
      <c r="O507">
        <f t="shared" si="68"/>
        <v>0</v>
      </c>
      <c r="P507">
        <f t="shared" si="69"/>
        <v>1</v>
      </c>
      <c r="Q507">
        <f t="shared" si="70"/>
        <v>20</v>
      </c>
      <c r="R507">
        <v>17188</v>
      </c>
      <c r="S507">
        <v>33</v>
      </c>
      <c r="T507">
        <v>3.1</v>
      </c>
      <c r="U507">
        <v>10.3</v>
      </c>
      <c r="V507">
        <v>0</v>
      </c>
      <c r="W507" t="s">
        <v>7</v>
      </c>
      <c r="X507">
        <v>17</v>
      </c>
      <c r="Y507">
        <v>17</v>
      </c>
      <c r="Z507">
        <v>26</v>
      </c>
      <c r="AA507">
        <f t="shared" si="71"/>
        <v>3</v>
      </c>
    </row>
    <row r="508" spans="1:27" x14ac:dyDescent="0.25">
      <c r="A508">
        <v>507</v>
      </c>
      <c r="B508">
        <v>3.5228199999999998</v>
      </c>
      <c r="C508">
        <f t="shared" si="63"/>
        <v>0</v>
      </c>
      <c r="D508">
        <f t="shared" si="64"/>
        <v>0</v>
      </c>
      <c r="E508">
        <v>2</v>
      </c>
      <c r="F508">
        <v>19</v>
      </c>
      <c r="G508">
        <v>1</v>
      </c>
      <c r="H508">
        <v>1</v>
      </c>
      <c r="I508">
        <v>1</v>
      </c>
      <c r="J508">
        <f t="shared" si="65"/>
        <v>0</v>
      </c>
      <c r="K508">
        <f t="shared" si="66"/>
        <v>0</v>
      </c>
      <c r="L508">
        <v>1</v>
      </c>
      <c r="M508">
        <f t="shared" si="67"/>
        <v>41.4</v>
      </c>
      <c r="N508">
        <v>45</v>
      </c>
      <c r="O508">
        <f t="shared" si="68"/>
        <v>1</v>
      </c>
      <c r="P508">
        <f t="shared" si="69"/>
        <v>1</v>
      </c>
      <c r="Q508">
        <f t="shared" si="70"/>
        <v>27.333333333333332</v>
      </c>
      <c r="R508">
        <v>76309</v>
      </c>
      <c r="S508">
        <v>19.5</v>
      </c>
      <c r="T508">
        <v>7</v>
      </c>
      <c r="U508">
        <v>34.4</v>
      </c>
      <c r="V508">
        <v>0</v>
      </c>
      <c r="W508" t="s">
        <v>5</v>
      </c>
      <c r="X508">
        <v>29</v>
      </c>
      <c r="Y508">
        <v>27</v>
      </c>
      <c r="Z508">
        <v>26</v>
      </c>
      <c r="AA508">
        <f t="shared" si="71"/>
        <v>3</v>
      </c>
    </row>
    <row r="509" spans="1:27" x14ac:dyDescent="0.25">
      <c r="A509">
        <v>508</v>
      </c>
      <c r="B509">
        <v>2.9542000000000002</v>
      </c>
      <c r="C509">
        <f t="shared" si="63"/>
        <v>0</v>
      </c>
      <c r="D509">
        <f t="shared" si="64"/>
        <v>1</v>
      </c>
      <c r="E509">
        <v>2</v>
      </c>
      <c r="F509">
        <v>38</v>
      </c>
      <c r="G509">
        <v>1</v>
      </c>
      <c r="H509">
        <v>1</v>
      </c>
      <c r="I509">
        <v>0</v>
      </c>
      <c r="J509">
        <f t="shared" si="65"/>
        <v>0</v>
      </c>
      <c r="K509">
        <f t="shared" si="66"/>
        <v>0</v>
      </c>
      <c r="L509">
        <v>1</v>
      </c>
      <c r="M509">
        <f t="shared" si="67"/>
        <v>36.5</v>
      </c>
      <c r="N509">
        <v>84</v>
      </c>
      <c r="O509">
        <f t="shared" si="68"/>
        <v>0</v>
      </c>
      <c r="P509">
        <f t="shared" si="69"/>
        <v>1</v>
      </c>
      <c r="Q509">
        <f t="shared" si="70"/>
        <v>19.333333333333332</v>
      </c>
      <c r="R509">
        <v>45587</v>
      </c>
      <c r="S509">
        <v>18</v>
      </c>
      <c r="T509">
        <v>6</v>
      </c>
      <c r="U509">
        <v>30.5</v>
      </c>
      <c r="V509">
        <v>0</v>
      </c>
      <c r="W509" t="s">
        <v>7</v>
      </c>
      <c r="X509">
        <v>17</v>
      </c>
      <c r="Y509">
        <v>21</v>
      </c>
      <c r="Z509">
        <v>20</v>
      </c>
      <c r="AA509">
        <f t="shared" si="71"/>
        <v>3</v>
      </c>
    </row>
    <row r="510" spans="1:27" x14ac:dyDescent="0.25">
      <c r="A510">
        <v>509</v>
      </c>
      <c r="B510">
        <v>2.1639400000000002</v>
      </c>
      <c r="C510">
        <f t="shared" si="63"/>
        <v>0</v>
      </c>
      <c r="D510">
        <f t="shared" si="64"/>
        <v>0</v>
      </c>
      <c r="E510">
        <v>2</v>
      </c>
      <c r="F510">
        <v>21</v>
      </c>
      <c r="G510">
        <v>0</v>
      </c>
      <c r="H510">
        <v>0</v>
      </c>
      <c r="I510">
        <v>1</v>
      </c>
      <c r="J510">
        <f t="shared" si="65"/>
        <v>0</v>
      </c>
      <c r="K510">
        <f t="shared" si="66"/>
        <v>0</v>
      </c>
      <c r="L510">
        <v>1</v>
      </c>
      <c r="M510">
        <f t="shared" si="67"/>
        <v>16.899999999999999</v>
      </c>
      <c r="N510">
        <v>71</v>
      </c>
      <c r="O510">
        <f t="shared" si="68"/>
        <v>1</v>
      </c>
      <c r="P510">
        <f t="shared" si="69"/>
        <v>1</v>
      </c>
      <c r="Q510">
        <f t="shared" si="70"/>
        <v>20</v>
      </c>
      <c r="R510">
        <v>39650</v>
      </c>
      <c r="S510">
        <v>49.6</v>
      </c>
      <c r="T510">
        <v>7.9</v>
      </c>
      <c r="U510">
        <v>9</v>
      </c>
      <c r="V510">
        <v>0</v>
      </c>
      <c r="W510" t="s">
        <v>5</v>
      </c>
      <c r="X510">
        <v>22</v>
      </c>
      <c r="Y510">
        <v>19</v>
      </c>
      <c r="Z510">
        <v>19</v>
      </c>
      <c r="AA510">
        <f t="shared" si="71"/>
        <v>3</v>
      </c>
    </row>
    <row r="511" spans="1:27" x14ac:dyDescent="0.25">
      <c r="A511">
        <v>510</v>
      </c>
      <c r="B511">
        <v>2.5410300000000001</v>
      </c>
      <c r="C511">
        <f t="shared" si="63"/>
        <v>0</v>
      </c>
      <c r="D511">
        <f t="shared" si="64"/>
        <v>0</v>
      </c>
      <c r="E511">
        <v>2</v>
      </c>
      <c r="F511">
        <v>22</v>
      </c>
      <c r="G511">
        <v>1</v>
      </c>
      <c r="H511">
        <v>1</v>
      </c>
      <c r="I511">
        <v>0</v>
      </c>
      <c r="J511">
        <f t="shared" si="65"/>
        <v>0</v>
      </c>
      <c r="K511">
        <f t="shared" si="66"/>
        <v>0</v>
      </c>
      <c r="L511">
        <v>1</v>
      </c>
      <c r="M511">
        <f t="shared" si="67"/>
        <v>29.8</v>
      </c>
      <c r="N511">
        <v>28</v>
      </c>
      <c r="O511">
        <f t="shared" si="68"/>
        <v>1</v>
      </c>
      <c r="P511">
        <f t="shared" si="69"/>
        <v>1</v>
      </c>
      <c r="Q511">
        <f t="shared" si="70"/>
        <v>24</v>
      </c>
      <c r="R511">
        <v>51587</v>
      </c>
      <c r="S511">
        <v>33.9</v>
      </c>
      <c r="T511">
        <v>11.2</v>
      </c>
      <c r="U511">
        <v>18.600000000000001</v>
      </c>
      <c r="V511">
        <v>29</v>
      </c>
      <c r="W511" t="s">
        <v>5</v>
      </c>
      <c r="X511">
        <v>24</v>
      </c>
      <c r="Y511">
        <v>23</v>
      </c>
      <c r="Z511">
        <v>25</v>
      </c>
      <c r="AA511">
        <f t="shared" si="71"/>
        <v>3</v>
      </c>
    </row>
    <row r="512" spans="1:27" x14ac:dyDescent="0.25">
      <c r="A512">
        <v>511</v>
      </c>
      <c r="B512">
        <v>2.2186499999999998</v>
      </c>
      <c r="C512">
        <f t="shared" si="63"/>
        <v>0</v>
      </c>
      <c r="D512">
        <f t="shared" si="64"/>
        <v>0</v>
      </c>
      <c r="E512">
        <v>2</v>
      </c>
      <c r="F512">
        <v>20</v>
      </c>
      <c r="G512">
        <v>1</v>
      </c>
      <c r="H512">
        <v>1</v>
      </c>
      <c r="I512">
        <v>1</v>
      </c>
      <c r="J512">
        <f t="shared" si="65"/>
        <v>0</v>
      </c>
      <c r="K512">
        <f t="shared" si="66"/>
        <v>0</v>
      </c>
      <c r="L512">
        <v>1</v>
      </c>
      <c r="M512">
        <f t="shared" si="67"/>
        <v>17.7</v>
      </c>
      <c r="N512">
        <v>49</v>
      </c>
      <c r="O512">
        <f t="shared" si="68"/>
        <v>0</v>
      </c>
      <c r="P512">
        <f t="shared" si="69"/>
        <v>1</v>
      </c>
      <c r="Q512">
        <f t="shared" si="70"/>
        <v>24</v>
      </c>
      <c r="R512">
        <v>41011</v>
      </c>
      <c r="S512">
        <v>43.2</v>
      </c>
      <c r="T512">
        <v>6</v>
      </c>
      <c r="U512">
        <v>11.7</v>
      </c>
      <c r="V512">
        <v>0</v>
      </c>
      <c r="W512" t="s">
        <v>7</v>
      </c>
      <c r="X512">
        <v>24</v>
      </c>
      <c r="Y512">
        <v>22</v>
      </c>
      <c r="Z512">
        <v>26</v>
      </c>
      <c r="AA512">
        <f t="shared" si="71"/>
        <v>3</v>
      </c>
    </row>
    <row r="513" spans="1:27" x14ac:dyDescent="0.25">
      <c r="A513">
        <v>512</v>
      </c>
      <c r="B513">
        <v>1.67</v>
      </c>
      <c r="C513">
        <f t="shared" si="63"/>
        <v>1</v>
      </c>
      <c r="D513">
        <f t="shared" si="64"/>
        <v>0</v>
      </c>
      <c r="E513">
        <v>4</v>
      </c>
      <c r="F513">
        <v>20</v>
      </c>
      <c r="G513">
        <v>1</v>
      </c>
      <c r="H513">
        <v>0</v>
      </c>
      <c r="I513">
        <v>1</v>
      </c>
      <c r="J513">
        <f t="shared" si="65"/>
        <v>0</v>
      </c>
      <c r="K513">
        <f t="shared" si="66"/>
        <v>1</v>
      </c>
      <c r="L513">
        <v>0</v>
      </c>
      <c r="M513">
        <f t="shared" si="67"/>
        <v>17.799999999999997</v>
      </c>
      <c r="N513">
        <v>2</v>
      </c>
      <c r="O513">
        <f t="shared" si="68"/>
        <v>0</v>
      </c>
      <c r="P513">
        <f t="shared" si="69"/>
        <v>1</v>
      </c>
      <c r="Q513">
        <f t="shared" si="70"/>
        <v>14.666666666666666</v>
      </c>
      <c r="R513">
        <v>43516</v>
      </c>
      <c r="S513">
        <v>41.6</v>
      </c>
      <c r="T513">
        <v>7.1</v>
      </c>
      <c r="U513">
        <v>10.7</v>
      </c>
      <c r="V513">
        <v>0</v>
      </c>
      <c r="W513" t="s">
        <v>7</v>
      </c>
      <c r="X513">
        <v>13</v>
      </c>
      <c r="Y513">
        <v>16</v>
      </c>
      <c r="Z513">
        <v>15</v>
      </c>
      <c r="AA513">
        <f t="shared" si="71"/>
        <v>3</v>
      </c>
    </row>
    <row r="514" spans="1:27" x14ac:dyDescent="0.25">
      <c r="A514">
        <v>513</v>
      </c>
      <c r="B514">
        <v>2.605</v>
      </c>
      <c r="C514">
        <f t="shared" ref="C514:C577" si="72">IF(B514&lt;2,1,0)</f>
        <v>0</v>
      </c>
      <c r="D514">
        <f t="shared" ref="D514:D577" si="73">IF(F514&gt;22,1,0)</f>
        <v>0</v>
      </c>
      <c r="E514">
        <v>2</v>
      </c>
      <c r="F514">
        <v>18</v>
      </c>
      <c r="G514">
        <v>1</v>
      </c>
      <c r="H514">
        <v>0</v>
      </c>
      <c r="I514">
        <v>1</v>
      </c>
      <c r="J514">
        <f t="shared" ref="J514:J577" si="74">IF(E514=3,1,0)</f>
        <v>0</v>
      </c>
      <c r="K514">
        <f t="shared" ref="K514:K577" si="75">IF(E514=4,1,0)</f>
        <v>0</v>
      </c>
      <c r="L514">
        <v>1</v>
      </c>
      <c r="M514">
        <f t="shared" ref="M514:M577" si="76">T514+U514</f>
        <v>38.099999999999994</v>
      </c>
      <c r="N514">
        <v>16</v>
      </c>
      <c r="O514">
        <f t="shared" ref="O514:O577" si="77">IF(W514="CTE",1,0)</f>
        <v>1</v>
      </c>
      <c r="P514">
        <f t="shared" ref="P514:P577" si="78">IF(AA514&gt;0,1,0)</f>
        <v>1</v>
      </c>
      <c r="Q514">
        <f t="shared" ref="Q514:Q577" si="79">IF(P514&gt;0,SUM(X514:Z514)/AA514,0)</f>
        <v>14</v>
      </c>
      <c r="R514">
        <v>56977</v>
      </c>
      <c r="S514">
        <v>22.9</v>
      </c>
      <c r="T514">
        <v>10.199999999999999</v>
      </c>
      <c r="U514">
        <v>27.9</v>
      </c>
      <c r="V514">
        <v>0</v>
      </c>
      <c r="W514" t="s">
        <v>5</v>
      </c>
      <c r="X514">
        <v>15</v>
      </c>
      <c r="Y514">
        <v>13</v>
      </c>
      <c r="Z514">
        <v>14</v>
      </c>
      <c r="AA514">
        <f t="shared" ref="AA514:AA577" si="80">COUNTIF(X514:Z514,"&gt;0")</f>
        <v>3</v>
      </c>
    </row>
    <row r="515" spans="1:27" x14ac:dyDescent="0.25">
      <c r="A515">
        <v>514</v>
      </c>
      <c r="B515">
        <v>3.0778799999999999</v>
      </c>
      <c r="C515">
        <f t="shared" si="72"/>
        <v>0</v>
      </c>
      <c r="D515">
        <f t="shared" si="73"/>
        <v>1</v>
      </c>
      <c r="E515">
        <v>4</v>
      </c>
      <c r="F515">
        <v>29</v>
      </c>
      <c r="G515">
        <v>0</v>
      </c>
      <c r="H515">
        <v>0</v>
      </c>
      <c r="I515">
        <v>0</v>
      </c>
      <c r="J515">
        <f t="shared" si="74"/>
        <v>0</v>
      </c>
      <c r="K515">
        <f t="shared" si="75"/>
        <v>1</v>
      </c>
      <c r="L515">
        <v>0</v>
      </c>
      <c r="M515">
        <f t="shared" si="76"/>
        <v>13.4</v>
      </c>
      <c r="N515">
        <v>52</v>
      </c>
      <c r="O515">
        <f t="shared" si="77"/>
        <v>1</v>
      </c>
      <c r="P515">
        <f t="shared" si="78"/>
        <v>0</v>
      </c>
      <c r="Q515">
        <f t="shared" si="79"/>
        <v>0</v>
      </c>
      <c r="R515">
        <v>17188</v>
      </c>
      <c r="S515">
        <v>33</v>
      </c>
      <c r="T515">
        <v>3.1</v>
      </c>
      <c r="U515">
        <v>10.3</v>
      </c>
      <c r="V515">
        <v>0</v>
      </c>
      <c r="W515" t="s">
        <v>5</v>
      </c>
      <c r="X515">
        <v>0</v>
      </c>
      <c r="Y515">
        <v>0</v>
      </c>
      <c r="Z515">
        <v>0</v>
      </c>
      <c r="AA515">
        <f t="shared" si="80"/>
        <v>0</v>
      </c>
    </row>
    <row r="516" spans="1:27" x14ac:dyDescent="0.25">
      <c r="A516">
        <v>515</v>
      </c>
      <c r="B516">
        <v>3.835</v>
      </c>
      <c r="C516">
        <f t="shared" si="72"/>
        <v>0</v>
      </c>
      <c r="D516">
        <f t="shared" si="73"/>
        <v>0</v>
      </c>
      <c r="E516">
        <v>4</v>
      </c>
      <c r="F516">
        <v>18</v>
      </c>
      <c r="G516">
        <v>1</v>
      </c>
      <c r="H516">
        <v>1</v>
      </c>
      <c r="I516">
        <v>0</v>
      </c>
      <c r="J516">
        <f t="shared" si="74"/>
        <v>0</v>
      </c>
      <c r="K516">
        <f t="shared" si="75"/>
        <v>1</v>
      </c>
      <c r="L516">
        <v>1</v>
      </c>
      <c r="M516">
        <f t="shared" si="76"/>
        <v>38</v>
      </c>
      <c r="N516">
        <v>6</v>
      </c>
      <c r="O516">
        <f t="shared" si="77"/>
        <v>1</v>
      </c>
      <c r="P516">
        <f t="shared" si="78"/>
        <v>1</v>
      </c>
      <c r="Q516">
        <f t="shared" si="79"/>
        <v>21</v>
      </c>
      <c r="R516">
        <v>57886</v>
      </c>
      <c r="S516">
        <v>28.2</v>
      </c>
      <c r="T516">
        <v>12.7</v>
      </c>
      <c r="U516">
        <v>25.3</v>
      </c>
      <c r="V516">
        <v>0</v>
      </c>
      <c r="W516" t="s">
        <v>5</v>
      </c>
      <c r="X516">
        <v>23</v>
      </c>
      <c r="Y516">
        <v>20</v>
      </c>
      <c r="Z516">
        <v>20</v>
      </c>
      <c r="AA516">
        <f t="shared" si="80"/>
        <v>3</v>
      </c>
    </row>
    <row r="517" spans="1:27" x14ac:dyDescent="0.25">
      <c r="A517">
        <v>516</v>
      </c>
      <c r="B517">
        <v>2.03667</v>
      </c>
      <c r="C517">
        <f t="shared" si="72"/>
        <v>0</v>
      </c>
      <c r="D517">
        <f t="shared" si="73"/>
        <v>1</v>
      </c>
      <c r="E517">
        <v>2</v>
      </c>
      <c r="F517">
        <v>23</v>
      </c>
      <c r="G517">
        <v>1</v>
      </c>
      <c r="H517">
        <v>1</v>
      </c>
      <c r="I517">
        <v>1</v>
      </c>
      <c r="J517">
        <f t="shared" si="74"/>
        <v>0</v>
      </c>
      <c r="K517">
        <f t="shared" si="75"/>
        <v>0</v>
      </c>
      <c r="L517">
        <v>1</v>
      </c>
      <c r="M517">
        <f t="shared" si="76"/>
        <v>38</v>
      </c>
      <c r="N517">
        <v>27</v>
      </c>
      <c r="O517">
        <f t="shared" si="77"/>
        <v>1</v>
      </c>
      <c r="P517">
        <f t="shared" si="78"/>
        <v>1</v>
      </c>
      <c r="Q517">
        <f t="shared" si="79"/>
        <v>15.666666666666666</v>
      </c>
      <c r="R517">
        <v>57886</v>
      </c>
      <c r="S517">
        <v>28.2</v>
      </c>
      <c r="T517">
        <v>12.7</v>
      </c>
      <c r="U517">
        <v>25.3</v>
      </c>
      <c r="V517">
        <v>0</v>
      </c>
      <c r="W517" t="s">
        <v>5</v>
      </c>
      <c r="X517">
        <v>18</v>
      </c>
      <c r="Y517">
        <v>11</v>
      </c>
      <c r="Z517">
        <v>18</v>
      </c>
      <c r="AA517">
        <f t="shared" si="80"/>
        <v>3</v>
      </c>
    </row>
    <row r="518" spans="1:27" x14ac:dyDescent="0.25">
      <c r="A518">
        <v>517</v>
      </c>
      <c r="B518">
        <v>3.6179399999999999</v>
      </c>
      <c r="C518">
        <f t="shared" si="72"/>
        <v>0</v>
      </c>
      <c r="D518">
        <f t="shared" si="73"/>
        <v>1</v>
      </c>
      <c r="E518">
        <v>2</v>
      </c>
      <c r="F518">
        <v>49</v>
      </c>
      <c r="G518">
        <v>1</v>
      </c>
      <c r="H518">
        <v>1</v>
      </c>
      <c r="I518">
        <v>0</v>
      </c>
      <c r="J518">
        <f t="shared" si="74"/>
        <v>0</v>
      </c>
      <c r="K518">
        <f t="shared" si="75"/>
        <v>0</v>
      </c>
      <c r="L518">
        <v>1</v>
      </c>
      <c r="M518">
        <f t="shared" si="76"/>
        <v>31.8</v>
      </c>
      <c r="N518">
        <v>31</v>
      </c>
      <c r="O518">
        <f t="shared" si="77"/>
        <v>0</v>
      </c>
      <c r="P518">
        <f t="shared" si="78"/>
        <v>1</v>
      </c>
      <c r="Q518">
        <f t="shared" si="79"/>
        <v>10.666666666666666</v>
      </c>
      <c r="R518">
        <v>39260</v>
      </c>
      <c r="S518">
        <v>23.4</v>
      </c>
      <c r="T518">
        <v>5.8</v>
      </c>
      <c r="U518">
        <v>26</v>
      </c>
      <c r="V518">
        <v>12</v>
      </c>
      <c r="W518" t="s">
        <v>7</v>
      </c>
      <c r="X518">
        <v>1</v>
      </c>
      <c r="Y518">
        <v>14</v>
      </c>
      <c r="Z518">
        <v>17</v>
      </c>
      <c r="AA518">
        <f t="shared" si="80"/>
        <v>3</v>
      </c>
    </row>
    <row r="519" spans="1:27" x14ac:dyDescent="0.25">
      <c r="A519">
        <v>518</v>
      </c>
      <c r="B519">
        <v>1</v>
      </c>
      <c r="C519">
        <f t="shared" si="72"/>
        <v>1</v>
      </c>
      <c r="D519">
        <f t="shared" si="73"/>
        <v>0</v>
      </c>
      <c r="E519">
        <v>2</v>
      </c>
      <c r="F519">
        <v>18</v>
      </c>
      <c r="G519">
        <v>1</v>
      </c>
      <c r="H519">
        <v>1</v>
      </c>
      <c r="I519">
        <v>0</v>
      </c>
      <c r="J519">
        <f t="shared" si="74"/>
        <v>0</v>
      </c>
      <c r="K519">
        <f t="shared" si="75"/>
        <v>0</v>
      </c>
      <c r="L519">
        <v>1</v>
      </c>
      <c r="M519">
        <f t="shared" si="76"/>
        <v>34.799999999999997</v>
      </c>
      <c r="N519">
        <v>4</v>
      </c>
      <c r="O519">
        <f t="shared" si="77"/>
        <v>1</v>
      </c>
      <c r="P519">
        <f t="shared" si="78"/>
        <v>1</v>
      </c>
      <c r="Q519">
        <f t="shared" si="79"/>
        <v>26</v>
      </c>
      <c r="R519">
        <v>37511</v>
      </c>
      <c r="S519">
        <v>15.1</v>
      </c>
      <c r="T519">
        <v>6.1</v>
      </c>
      <c r="U519">
        <v>28.7</v>
      </c>
      <c r="V519">
        <v>0</v>
      </c>
      <c r="W519" t="s">
        <v>5</v>
      </c>
      <c r="X519">
        <v>26</v>
      </c>
      <c r="Y519">
        <v>27</v>
      </c>
      <c r="Z519">
        <v>25</v>
      </c>
      <c r="AA519">
        <f t="shared" si="80"/>
        <v>3</v>
      </c>
    </row>
    <row r="520" spans="1:27" x14ac:dyDescent="0.25">
      <c r="A520">
        <v>519</v>
      </c>
      <c r="B520">
        <v>3.06908</v>
      </c>
      <c r="C520">
        <f t="shared" si="72"/>
        <v>0</v>
      </c>
      <c r="D520">
        <f t="shared" si="73"/>
        <v>1</v>
      </c>
      <c r="E520">
        <v>2</v>
      </c>
      <c r="F520">
        <v>33</v>
      </c>
      <c r="G520">
        <v>0</v>
      </c>
      <c r="H520">
        <v>1</v>
      </c>
      <c r="I520">
        <v>0</v>
      </c>
      <c r="J520">
        <f t="shared" si="74"/>
        <v>0</v>
      </c>
      <c r="K520">
        <f t="shared" si="75"/>
        <v>0</v>
      </c>
      <c r="L520">
        <v>1</v>
      </c>
      <c r="M520">
        <f t="shared" si="76"/>
        <v>13.2</v>
      </c>
      <c r="N520">
        <v>87</v>
      </c>
      <c r="O520">
        <f t="shared" si="77"/>
        <v>1</v>
      </c>
      <c r="P520">
        <f t="shared" si="78"/>
        <v>1</v>
      </c>
      <c r="Q520">
        <f t="shared" si="79"/>
        <v>19.333333333333332</v>
      </c>
      <c r="R520">
        <v>24208</v>
      </c>
      <c r="S520">
        <v>30.4</v>
      </c>
      <c r="T520">
        <v>3.8</v>
      </c>
      <c r="U520">
        <v>9.4</v>
      </c>
      <c r="V520">
        <v>0</v>
      </c>
      <c r="W520" t="s">
        <v>5</v>
      </c>
      <c r="X520">
        <v>15</v>
      </c>
      <c r="Y520">
        <v>23</v>
      </c>
      <c r="Z520">
        <v>20</v>
      </c>
      <c r="AA520">
        <f t="shared" si="80"/>
        <v>3</v>
      </c>
    </row>
    <row r="521" spans="1:27" x14ac:dyDescent="0.25">
      <c r="A521">
        <v>520</v>
      </c>
      <c r="B521">
        <v>2.27833</v>
      </c>
      <c r="C521">
        <f t="shared" si="72"/>
        <v>0</v>
      </c>
      <c r="D521">
        <f t="shared" si="73"/>
        <v>1</v>
      </c>
      <c r="E521">
        <v>2</v>
      </c>
      <c r="F521">
        <v>25</v>
      </c>
      <c r="G521">
        <v>1</v>
      </c>
      <c r="H521">
        <v>1</v>
      </c>
      <c r="I521">
        <v>0</v>
      </c>
      <c r="J521">
        <f t="shared" si="74"/>
        <v>0</v>
      </c>
      <c r="K521">
        <f t="shared" si="75"/>
        <v>0</v>
      </c>
      <c r="L521">
        <v>1</v>
      </c>
      <c r="M521">
        <f t="shared" si="76"/>
        <v>15.4</v>
      </c>
      <c r="N521">
        <v>18</v>
      </c>
      <c r="O521">
        <f t="shared" si="77"/>
        <v>1</v>
      </c>
      <c r="P521">
        <f t="shared" si="78"/>
        <v>1</v>
      </c>
      <c r="Q521">
        <f t="shared" si="79"/>
        <v>23.666666666666668</v>
      </c>
      <c r="R521">
        <v>36447</v>
      </c>
      <c r="S521">
        <v>40.700000000000003</v>
      </c>
      <c r="T521">
        <v>6.9</v>
      </c>
      <c r="U521">
        <v>8.5</v>
      </c>
      <c r="V521">
        <v>0</v>
      </c>
      <c r="W521" t="s">
        <v>5</v>
      </c>
      <c r="X521">
        <v>21</v>
      </c>
      <c r="Y521">
        <v>19</v>
      </c>
      <c r="Z521">
        <v>31</v>
      </c>
      <c r="AA521">
        <f t="shared" si="80"/>
        <v>3</v>
      </c>
    </row>
    <row r="522" spans="1:27" x14ac:dyDescent="0.25">
      <c r="A522">
        <v>521</v>
      </c>
      <c r="B522">
        <v>3.6666699999999999</v>
      </c>
      <c r="C522">
        <f t="shared" si="72"/>
        <v>0</v>
      </c>
      <c r="D522">
        <f t="shared" si="73"/>
        <v>0</v>
      </c>
      <c r="E522">
        <v>2</v>
      </c>
      <c r="F522">
        <v>21</v>
      </c>
      <c r="G522">
        <v>1</v>
      </c>
      <c r="H522">
        <v>1</v>
      </c>
      <c r="I522">
        <v>0</v>
      </c>
      <c r="J522">
        <f t="shared" si="74"/>
        <v>0</v>
      </c>
      <c r="K522">
        <f t="shared" si="75"/>
        <v>0</v>
      </c>
      <c r="L522">
        <v>1</v>
      </c>
      <c r="M522">
        <f t="shared" si="76"/>
        <v>16.8</v>
      </c>
      <c r="N522">
        <v>9</v>
      </c>
      <c r="O522">
        <f t="shared" si="77"/>
        <v>0</v>
      </c>
      <c r="P522">
        <f t="shared" si="78"/>
        <v>1</v>
      </c>
      <c r="Q522">
        <f t="shared" si="79"/>
        <v>24</v>
      </c>
      <c r="R522">
        <v>38919</v>
      </c>
      <c r="S522">
        <v>46.5</v>
      </c>
      <c r="T522">
        <v>7.2</v>
      </c>
      <c r="U522">
        <v>9.6</v>
      </c>
      <c r="V522">
        <v>0</v>
      </c>
      <c r="W522" t="s">
        <v>7</v>
      </c>
      <c r="X522">
        <v>25</v>
      </c>
      <c r="Y522">
        <v>22</v>
      </c>
      <c r="Z522">
        <v>25</v>
      </c>
      <c r="AA522">
        <f t="shared" si="80"/>
        <v>3</v>
      </c>
    </row>
    <row r="523" spans="1:27" x14ac:dyDescent="0.25">
      <c r="A523">
        <v>522</v>
      </c>
      <c r="B523">
        <v>2.7641200000000001</v>
      </c>
      <c r="C523">
        <f t="shared" si="72"/>
        <v>0</v>
      </c>
      <c r="D523">
        <f t="shared" si="73"/>
        <v>1</v>
      </c>
      <c r="E523">
        <v>2</v>
      </c>
      <c r="F523">
        <v>26</v>
      </c>
      <c r="G523">
        <v>0</v>
      </c>
      <c r="H523">
        <v>1</v>
      </c>
      <c r="I523">
        <v>0</v>
      </c>
      <c r="J523">
        <f t="shared" si="74"/>
        <v>0</v>
      </c>
      <c r="K523">
        <f t="shared" si="75"/>
        <v>0</v>
      </c>
      <c r="L523">
        <v>1</v>
      </c>
      <c r="M523">
        <f t="shared" si="76"/>
        <v>19.399999999999999</v>
      </c>
      <c r="N523">
        <v>34</v>
      </c>
      <c r="O523">
        <f t="shared" si="77"/>
        <v>1</v>
      </c>
      <c r="P523">
        <f t="shared" si="78"/>
        <v>1</v>
      </c>
      <c r="Q523">
        <f t="shared" si="79"/>
        <v>17.333333333333332</v>
      </c>
      <c r="R523">
        <v>36111</v>
      </c>
      <c r="S523">
        <v>39.5</v>
      </c>
      <c r="T523">
        <v>7.7</v>
      </c>
      <c r="U523">
        <v>11.7</v>
      </c>
      <c r="V523">
        <v>0</v>
      </c>
      <c r="W523" t="s">
        <v>5</v>
      </c>
      <c r="X523">
        <v>16</v>
      </c>
      <c r="Y523">
        <v>16</v>
      </c>
      <c r="Z523">
        <v>20</v>
      </c>
      <c r="AA523">
        <f t="shared" si="80"/>
        <v>3</v>
      </c>
    </row>
    <row r="524" spans="1:27" x14ac:dyDescent="0.25">
      <c r="A524">
        <v>523</v>
      </c>
      <c r="B524">
        <v>3.3433299999999999</v>
      </c>
      <c r="C524">
        <f t="shared" si="72"/>
        <v>0</v>
      </c>
      <c r="D524">
        <f t="shared" si="73"/>
        <v>1</v>
      </c>
      <c r="E524">
        <v>2</v>
      </c>
      <c r="F524">
        <v>56</v>
      </c>
      <c r="G524">
        <v>0</v>
      </c>
      <c r="H524">
        <v>0</v>
      </c>
      <c r="I524">
        <v>0</v>
      </c>
      <c r="J524">
        <f t="shared" si="74"/>
        <v>0</v>
      </c>
      <c r="K524">
        <f t="shared" si="75"/>
        <v>0</v>
      </c>
      <c r="L524">
        <v>1</v>
      </c>
      <c r="M524">
        <f t="shared" si="76"/>
        <v>29.8</v>
      </c>
      <c r="N524">
        <v>33</v>
      </c>
      <c r="O524">
        <f t="shared" si="77"/>
        <v>1</v>
      </c>
      <c r="P524">
        <f t="shared" si="78"/>
        <v>1</v>
      </c>
      <c r="Q524">
        <f t="shared" si="79"/>
        <v>14.666666666666666</v>
      </c>
      <c r="R524">
        <v>51587</v>
      </c>
      <c r="S524">
        <v>33.9</v>
      </c>
      <c r="T524">
        <v>11.2</v>
      </c>
      <c r="U524">
        <v>18.600000000000001</v>
      </c>
      <c r="V524">
        <v>3</v>
      </c>
      <c r="W524" t="s">
        <v>5</v>
      </c>
      <c r="X524">
        <v>14</v>
      </c>
      <c r="Y524">
        <v>14</v>
      </c>
      <c r="Z524">
        <v>16</v>
      </c>
      <c r="AA524">
        <f t="shared" si="80"/>
        <v>3</v>
      </c>
    </row>
    <row r="525" spans="1:27" x14ac:dyDescent="0.25">
      <c r="A525">
        <v>524</v>
      </c>
      <c r="B525">
        <v>1.84</v>
      </c>
      <c r="C525">
        <f t="shared" si="72"/>
        <v>1</v>
      </c>
      <c r="D525">
        <f t="shared" si="73"/>
        <v>1</v>
      </c>
      <c r="E525">
        <v>2</v>
      </c>
      <c r="F525">
        <v>30</v>
      </c>
      <c r="G525">
        <v>0</v>
      </c>
      <c r="H525">
        <v>0</v>
      </c>
      <c r="I525">
        <v>1</v>
      </c>
      <c r="J525">
        <f t="shared" si="74"/>
        <v>0</v>
      </c>
      <c r="K525">
        <f t="shared" si="75"/>
        <v>0</v>
      </c>
      <c r="L525">
        <v>1</v>
      </c>
      <c r="M525">
        <f t="shared" si="76"/>
        <v>44.8</v>
      </c>
      <c r="N525">
        <v>16</v>
      </c>
      <c r="O525">
        <f t="shared" si="77"/>
        <v>0</v>
      </c>
      <c r="P525">
        <f t="shared" si="78"/>
        <v>1</v>
      </c>
      <c r="Q525">
        <f t="shared" si="79"/>
        <v>18</v>
      </c>
      <c r="R525">
        <v>74742</v>
      </c>
      <c r="S525">
        <v>17.100000000000001</v>
      </c>
      <c r="T525">
        <v>5.9</v>
      </c>
      <c r="U525">
        <v>38.9</v>
      </c>
      <c r="V525">
        <v>0</v>
      </c>
      <c r="W525" t="s">
        <v>7</v>
      </c>
      <c r="X525">
        <v>16</v>
      </c>
      <c r="Y525">
        <v>15</v>
      </c>
      <c r="Z525">
        <v>23</v>
      </c>
      <c r="AA525">
        <f t="shared" si="80"/>
        <v>3</v>
      </c>
    </row>
    <row r="526" spans="1:27" x14ac:dyDescent="0.25">
      <c r="A526">
        <v>525</v>
      </c>
      <c r="B526">
        <v>2.6</v>
      </c>
      <c r="C526">
        <f t="shared" si="72"/>
        <v>0</v>
      </c>
      <c r="D526">
        <f t="shared" si="73"/>
        <v>0</v>
      </c>
      <c r="E526">
        <v>2</v>
      </c>
      <c r="F526">
        <v>20</v>
      </c>
      <c r="G526">
        <v>1</v>
      </c>
      <c r="H526">
        <v>1</v>
      </c>
      <c r="I526">
        <v>0</v>
      </c>
      <c r="J526">
        <f t="shared" si="74"/>
        <v>0</v>
      </c>
      <c r="K526">
        <f t="shared" si="75"/>
        <v>0</v>
      </c>
      <c r="L526">
        <v>1</v>
      </c>
      <c r="M526">
        <f t="shared" si="76"/>
        <v>44.8</v>
      </c>
      <c r="N526">
        <v>10</v>
      </c>
      <c r="O526">
        <f t="shared" si="77"/>
        <v>0</v>
      </c>
      <c r="P526">
        <f t="shared" si="78"/>
        <v>0</v>
      </c>
      <c r="Q526">
        <f t="shared" si="79"/>
        <v>0</v>
      </c>
      <c r="R526">
        <v>74742</v>
      </c>
      <c r="S526">
        <v>17.100000000000001</v>
      </c>
      <c r="T526">
        <v>5.9</v>
      </c>
      <c r="U526">
        <v>38.9</v>
      </c>
      <c r="V526">
        <v>20</v>
      </c>
      <c r="W526" t="s">
        <v>7</v>
      </c>
      <c r="X526">
        <v>0</v>
      </c>
      <c r="Y526">
        <v>0</v>
      </c>
      <c r="Z526">
        <v>0</v>
      </c>
      <c r="AA526">
        <f t="shared" si="80"/>
        <v>0</v>
      </c>
    </row>
    <row r="527" spans="1:27" x14ac:dyDescent="0.25">
      <c r="A527">
        <v>526</v>
      </c>
      <c r="B527">
        <v>2.3777300000000001</v>
      </c>
      <c r="C527">
        <f t="shared" si="72"/>
        <v>0</v>
      </c>
      <c r="D527">
        <f t="shared" si="73"/>
        <v>0</v>
      </c>
      <c r="E527">
        <v>2</v>
      </c>
      <c r="F527">
        <v>22</v>
      </c>
      <c r="G527">
        <v>1</v>
      </c>
      <c r="H527">
        <v>1</v>
      </c>
      <c r="I527">
        <v>0</v>
      </c>
      <c r="J527">
        <f t="shared" si="74"/>
        <v>0</v>
      </c>
      <c r="K527">
        <f t="shared" si="75"/>
        <v>0</v>
      </c>
      <c r="L527">
        <v>1</v>
      </c>
      <c r="M527">
        <f t="shared" si="76"/>
        <v>15.5</v>
      </c>
      <c r="N527">
        <v>22</v>
      </c>
      <c r="O527">
        <f t="shared" si="77"/>
        <v>1</v>
      </c>
      <c r="P527">
        <f t="shared" si="78"/>
        <v>1</v>
      </c>
      <c r="Q527">
        <f t="shared" si="79"/>
        <v>20.5</v>
      </c>
      <c r="R527">
        <v>39457</v>
      </c>
      <c r="S527">
        <v>41.4</v>
      </c>
      <c r="T527">
        <v>6</v>
      </c>
      <c r="U527">
        <v>9.5</v>
      </c>
      <c r="V527">
        <v>0</v>
      </c>
      <c r="W527" t="s">
        <v>5</v>
      </c>
      <c r="X527">
        <v>22</v>
      </c>
      <c r="Y527">
        <v>19</v>
      </c>
      <c r="Z527">
        <v>0</v>
      </c>
      <c r="AA527">
        <f t="shared" si="80"/>
        <v>2</v>
      </c>
    </row>
    <row r="528" spans="1:27" x14ac:dyDescent="0.25">
      <c r="A528">
        <v>527</v>
      </c>
      <c r="B528">
        <v>2.2966700000000002</v>
      </c>
      <c r="C528">
        <f t="shared" si="72"/>
        <v>0</v>
      </c>
      <c r="D528">
        <f t="shared" si="73"/>
        <v>0</v>
      </c>
      <c r="E528">
        <v>3</v>
      </c>
      <c r="F528">
        <v>21</v>
      </c>
      <c r="G528">
        <v>0</v>
      </c>
      <c r="H528">
        <v>1</v>
      </c>
      <c r="I528">
        <v>0</v>
      </c>
      <c r="J528">
        <f t="shared" si="74"/>
        <v>1</v>
      </c>
      <c r="K528">
        <f t="shared" si="75"/>
        <v>0</v>
      </c>
      <c r="L528">
        <v>1</v>
      </c>
      <c r="M528">
        <f t="shared" si="76"/>
        <v>13.4</v>
      </c>
      <c r="N528">
        <v>24</v>
      </c>
      <c r="O528">
        <f t="shared" si="77"/>
        <v>1</v>
      </c>
      <c r="P528">
        <f t="shared" si="78"/>
        <v>1</v>
      </c>
      <c r="Q528">
        <f t="shared" si="79"/>
        <v>16.333333333333332</v>
      </c>
      <c r="R528">
        <v>17188</v>
      </c>
      <c r="S528">
        <v>33</v>
      </c>
      <c r="T528">
        <v>3.1</v>
      </c>
      <c r="U528">
        <v>10.3</v>
      </c>
      <c r="V528">
        <v>0</v>
      </c>
      <c r="W528" t="s">
        <v>5</v>
      </c>
      <c r="X528">
        <v>14</v>
      </c>
      <c r="Y528">
        <v>18</v>
      </c>
      <c r="Z528">
        <v>17</v>
      </c>
      <c r="AA528">
        <f t="shared" si="80"/>
        <v>3</v>
      </c>
    </row>
    <row r="529" spans="1:27" x14ac:dyDescent="0.25">
      <c r="A529">
        <v>528</v>
      </c>
      <c r="B529">
        <v>3.6666699999999999</v>
      </c>
      <c r="C529">
        <f t="shared" si="72"/>
        <v>0</v>
      </c>
      <c r="D529">
        <f t="shared" si="73"/>
        <v>0</v>
      </c>
      <c r="E529">
        <v>2</v>
      </c>
      <c r="F529">
        <v>19</v>
      </c>
      <c r="G529">
        <v>1</v>
      </c>
      <c r="H529">
        <v>0</v>
      </c>
      <c r="I529">
        <v>0</v>
      </c>
      <c r="J529">
        <f t="shared" si="74"/>
        <v>0</v>
      </c>
      <c r="K529">
        <f t="shared" si="75"/>
        <v>0</v>
      </c>
      <c r="L529">
        <v>1</v>
      </c>
      <c r="M529">
        <f t="shared" si="76"/>
        <v>38.200000000000003</v>
      </c>
      <c r="N529">
        <v>9</v>
      </c>
      <c r="O529">
        <f t="shared" si="77"/>
        <v>0</v>
      </c>
      <c r="P529">
        <f t="shared" si="78"/>
        <v>1</v>
      </c>
      <c r="Q529">
        <f t="shared" si="79"/>
        <v>13.666666666666666</v>
      </c>
      <c r="R529">
        <v>57297</v>
      </c>
      <c r="S529">
        <v>23.2</v>
      </c>
      <c r="T529">
        <v>8</v>
      </c>
      <c r="U529">
        <v>30.2</v>
      </c>
      <c r="V529">
        <v>0</v>
      </c>
      <c r="W529" t="s">
        <v>7</v>
      </c>
      <c r="X529">
        <v>14</v>
      </c>
      <c r="Y529">
        <v>13</v>
      </c>
      <c r="Z529">
        <v>14</v>
      </c>
      <c r="AA529">
        <f t="shared" si="80"/>
        <v>3</v>
      </c>
    </row>
    <row r="530" spans="1:27" x14ac:dyDescent="0.25">
      <c r="A530">
        <v>529</v>
      </c>
      <c r="B530">
        <v>2</v>
      </c>
      <c r="C530">
        <f t="shared" si="72"/>
        <v>0</v>
      </c>
      <c r="D530">
        <f t="shared" si="73"/>
        <v>0</v>
      </c>
      <c r="E530">
        <v>4</v>
      </c>
      <c r="F530">
        <v>21</v>
      </c>
      <c r="G530">
        <v>0</v>
      </c>
      <c r="H530">
        <v>0</v>
      </c>
      <c r="I530">
        <v>0</v>
      </c>
      <c r="J530">
        <f t="shared" si="74"/>
        <v>0</v>
      </c>
      <c r="K530">
        <f t="shared" si="75"/>
        <v>1</v>
      </c>
      <c r="L530">
        <v>0</v>
      </c>
      <c r="M530">
        <f t="shared" si="76"/>
        <v>16.299999999999997</v>
      </c>
      <c r="N530">
        <v>3</v>
      </c>
      <c r="O530">
        <f t="shared" si="77"/>
        <v>0</v>
      </c>
      <c r="P530">
        <f t="shared" si="78"/>
        <v>0</v>
      </c>
      <c r="Q530">
        <f t="shared" si="79"/>
        <v>0</v>
      </c>
      <c r="R530">
        <v>40274</v>
      </c>
      <c r="S530">
        <v>45.8</v>
      </c>
      <c r="T530">
        <v>5.0999999999999996</v>
      </c>
      <c r="U530">
        <v>11.2</v>
      </c>
      <c r="V530">
        <v>0</v>
      </c>
      <c r="W530" t="s">
        <v>7</v>
      </c>
      <c r="X530">
        <v>0</v>
      </c>
      <c r="Y530">
        <v>0</v>
      </c>
      <c r="Z530">
        <v>0</v>
      </c>
      <c r="AA530">
        <f t="shared" si="80"/>
        <v>0</v>
      </c>
    </row>
    <row r="531" spans="1:27" x14ac:dyDescent="0.25">
      <c r="A531">
        <v>530</v>
      </c>
      <c r="B531">
        <v>3.7087500000000002</v>
      </c>
      <c r="C531">
        <f t="shared" si="72"/>
        <v>0</v>
      </c>
      <c r="D531">
        <f t="shared" si="73"/>
        <v>1</v>
      </c>
      <c r="E531">
        <v>3</v>
      </c>
      <c r="F531">
        <v>36</v>
      </c>
      <c r="G531">
        <v>0</v>
      </c>
      <c r="H531">
        <v>1</v>
      </c>
      <c r="I531">
        <v>0</v>
      </c>
      <c r="J531">
        <f t="shared" si="74"/>
        <v>1</v>
      </c>
      <c r="K531">
        <f t="shared" si="75"/>
        <v>0</v>
      </c>
      <c r="L531">
        <v>1</v>
      </c>
      <c r="M531">
        <f t="shared" si="76"/>
        <v>17.3</v>
      </c>
      <c r="N531">
        <v>24</v>
      </c>
      <c r="O531">
        <f t="shared" si="77"/>
        <v>1</v>
      </c>
      <c r="P531">
        <f t="shared" si="78"/>
        <v>0</v>
      </c>
      <c r="Q531">
        <f t="shared" si="79"/>
        <v>0</v>
      </c>
      <c r="R531">
        <v>40945</v>
      </c>
      <c r="S531">
        <v>42.9</v>
      </c>
      <c r="T531">
        <v>5.2</v>
      </c>
      <c r="U531">
        <v>12.1</v>
      </c>
      <c r="V531">
        <v>0</v>
      </c>
      <c r="W531" t="s">
        <v>5</v>
      </c>
      <c r="X531">
        <v>0</v>
      </c>
      <c r="Y531">
        <v>0</v>
      </c>
      <c r="Z531">
        <v>0</v>
      </c>
      <c r="AA531">
        <f t="shared" si="80"/>
        <v>0</v>
      </c>
    </row>
    <row r="532" spans="1:27" x14ac:dyDescent="0.25">
      <c r="A532">
        <v>531</v>
      </c>
      <c r="B532">
        <v>3.0625</v>
      </c>
      <c r="C532">
        <f t="shared" si="72"/>
        <v>0</v>
      </c>
      <c r="D532">
        <f t="shared" si="73"/>
        <v>0</v>
      </c>
      <c r="E532">
        <v>2</v>
      </c>
      <c r="F532">
        <v>18</v>
      </c>
      <c r="G532">
        <v>1</v>
      </c>
      <c r="H532">
        <v>1</v>
      </c>
      <c r="I532">
        <v>1</v>
      </c>
      <c r="J532">
        <f t="shared" si="74"/>
        <v>0</v>
      </c>
      <c r="K532">
        <f t="shared" si="75"/>
        <v>0</v>
      </c>
      <c r="L532">
        <v>1</v>
      </c>
      <c r="M532">
        <f t="shared" si="76"/>
        <v>24.4</v>
      </c>
      <c r="N532">
        <v>21</v>
      </c>
      <c r="O532">
        <f t="shared" si="77"/>
        <v>0</v>
      </c>
      <c r="P532">
        <f t="shared" si="78"/>
        <v>1</v>
      </c>
      <c r="Q532">
        <f t="shared" si="79"/>
        <v>19</v>
      </c>
      <c r="R532">
        <v>41033</v>
      </c>
      <c r="S532">
        <v>41.7</v>
      </c>
      <c r="T532">
        <v>7.9</v>
      </c>
      <c r="U532">
        <v>16.5</v>
      </c>
      <c r="V532">
        <v>0</v>
      </c>
      <c r="W532" t="s">
        <v>7</v>
      </c>
      <c r="X532">
        <v>16</v>
      </c>
      <c r="Y532">
        <v>20</v>
      </c>
      <c r="Z532">
        <v>21</v>
      </c>
      <c r="AA532">
        <f t="shared" si="80"/>
        <v>3</v>
      </c>
    </row>
    <row r="533" spans="1:27" x14ac:dyDescent="0.25">
      <c r="A533">
        <v>532</v>
      </c>
      <c r="B533">
        <v>2.8264300000000002</v>
      </c>
      <c r="C533">
        <f t="shared" si="72"/>
        <v>0</v>
      </c>
      <c r="D533">
        <f t="shared" si="73"/>
        <v>1</v>
      </c>
      <c r="E533">
        <v>2</v>
      </c>
      <c r="F533">
        <v>28</v>
      </c>
      <c r="G533">
        <v>1</v>
      </c>
      <c r="H533">
        <v>1</v>
      </c>
      <c r="I533">
        <v>0</v>
      </c>
      <c r="J533">
        <f t="shared" si="74"/>
        <v>0</v>
      </c>
      <c r="K533">
        <f t="shared" si="75"/>
        <v>0</v>
      </c>
      <c r="L533">
        <v>1</v>
      </c>
      <c r="M533">
        <f t="shared" si="76"/>
        <v>32.6</v>
      </c>
      <c r="N533">
        <v>39</v>
      </c>
      <c r="O533">
        <f t="shared" si="77"/>
        <v>1</v>
      </c>
      <c r="P533">
        <f t="shared" si="78"/>
        <v>1</v>
      </c>
      <c r="Q533">
        <f t="shared" si="79"/>
        <v>16</v>
      </c>
      <c r="R533">
        <v>55275</v>
      </c>
      <c r="S533">
        <v>22.7</v>
      </c>
      <c r="T533">
        <v>7.2</v>
      </c>
      <c r="U533">
        <v>25.4</v>
      </c>
      <c r="V533">
        <v>0</v>
      </c>
      <c r="W533" t="s">
        <v>5</v>
      </c>
      <c r="X533">
        <v>16</v>
      </c>
      <c r="Y533">
        <v>17</v>
      </c>
      <c r="Z533">
        <v>15</v>
      </c>
      <c r="AA533">
        <f t="shared" si="80"/>
        <v>3</v>
      </c>
    </row>
    <row r="534" spans="1:27" x14ac:dyDescent="0.25">
      <c r="A534">
        <v>533</v>
      </c>
      <c r="B534">
        <v>2.5176799999999999</v>
      </c>
      <c r="C534">
        <f t="shared" si="72"/>
        <v>0</v>
      </c>
      <c r="D534">
        <f t="shared" si="73"/>
        <v>0</v>
      </c>
      <c r="E534">
        <v>2</v>
      </c>
      <c r="F534">
        <v>20</v>
      </c>
      <c r="G534">
        <v>1</v>
      </c>
      <c r="H534">
        <v>1</v>
      </c>
      <c r="I534">
        <v>0</v>
      </c>
      <c r="J534">
        <f t="shared" si="74"/>
        <v>0</v>
      </c>
      <c r="K534">
        <f t="shared" si="75"/>
        <v>0</v>
      </c>
      <c r="L534">
        <v>1</v>
      </c>
      <c r="M534">
        <f t="shared" si="76"/>
        <v>40</v>
      </c>
      <c r="N534">
        <v>53</v>
      </c>
      <c r="O534">
        <f t="shared" si="77"/>
        <v>0</v>
      </c>
      <c r="P534">
        <f t="shared" si="78"/>
        <v>1</v>
      </c>
      <c r="Q534">
        <f t="shared" si="79"/>
        <v>22.5</v>
      </c>
      <c r="R534">
        <v>54629</v>
      </c>
      <c r="S534">
        <v>20.5</v>
      </c>
      <c r="T534">
        <v>8</v>
      </c>
      <c r="U534">
        <v>32</v>
      </c>
      <c r="V534">
        <v>0</v>
      </c>
      <c r="W534" t="s">
        <v>7</v>
      </c>
      <c r="X534">
        <v>0</v>
      </c>
      <c r="Y534">
        <v>21</v>
      </c>
      <c r="Z534">
        <v>24</v>
      </c>
      <c r="AA534">
        <f t="shared" si="80"/>
        <v>2</v>
      </c>
    </row>
    <row r="535" spans="1:27" x14ac:dyDescent="0.25">
      <c r="A535">
        <v>534</v>
      </c>
      <c r="B535">
        <v>2.6657099999999998</v>
      </c>
      <c r="C535">
        <f t="shared" si="72"/>
        <v>0</v>
      </c>
      <c r="D535">
        <f t="shared" si="73"/>
        <v>0</v>
      </c>
      <c r="E535">
        <v>2</v>
      </c>
      <c r="F535">
        <v>19</v>
      </c>
      <c r="G535">
        <v>1</v>
      </c>
      <c r="H535">
        <v>1</v>
      </c>
      <c r="I535">
        <v>1</v>
      </c>
      <c r="J535">
        <f t="shared" si="74"/>
        <v>0</v>
      </c>
      <c r="K535">
        <f t="shared" si="75"/>
        <v>0</v>
      </c>
      <c r="L535">
        <v>1</v>
      </c>
      <c r="M535">
        <f t="shared" si="76"/>
        <v>22.6</v>
      </c>
      <c r="N535">
        <v>14</v>
      </c>
      <c r="O535">
        <f t="shared" si="77"/>
        <v>0</v>
      </c>
      <c r="P535">
        <f t="shared" si="78"/>
        <v>1</v>
      </c>
      <c r="Q535">
        <f t="shared" si="79"/>
        <v>17.333333333333332</v>
      </c>
      <c r="R535">
        <v>43180</v>
      </c>
      <c r="S535">
        <v>33.6</v>
      </c>
      <c r="T535">
        <v>8.4</v>
      </c>
      <c r="U535">
        <v>14.2</v>
      </c>
      <c r="V535">
        <v>0</v>
      </c>
      <c r="W535" t="s">
        <v>7</v>
      </c>
      <c r="X535">
        <v>18</v>
      </c>
      <c r="Y535">
        <v>14</v>
      </c>
      <c r="Z535">
        <v>20</v>
      </c>
      <c r="AA535">
        <f t="shared" si="80"/>
        <v>3</v>
      </c>
    </row>
    <row r="536" spans="1:27" x14ac:dyDescent="0.25">
      <c r="A536">
        <v>535</v>
      </c>
      <c r="B536">
        <v>2.6446700000000001</v>
      </c>
      <c r="C536">
        <f t="shared" si="72"/>
        <v>0</v>
      </c>
      <c r="D536">
        <f t="shared" si="73"/>
        <v>0</v>
      </c>
      <c r="E536">
        <v>2</v>
      </c>
      <c r="F536">
        <v>21</v>
      </c>
      <c r="G536">
        <v>0</v>
      </c>
      <c r="H536">
        <v>1</v>
      </c>
      <c r="I536">
        <v>0</v>
      </c>
      <c r="J536">
        <f t="shared" si="74"/>
        <v>0</v>
      </c>
      <c r="K536">
        <f t="shared" si="75"/>
        <v>0</v>
      </c>
      <c r="L536">
        <v>1</v>
      </c>
      <c r="M536">
        <f t="shared" si="76"/>
        <v>40</v>
      </c>
      <c r="N536">
        <v>85</v>
      </c>
      <c r="O536">
        <f t="shared" si="77"/>
        <v>1</v>
      </c>
      <c r="P536">
        <f t="shared" si="78"/>
        <v>1</v>
      </c>
      <c r="Q536">
        <f t="shared" si="79"/>
        <v>21.333333333333332</v>
      </c>
      <c r="R536">
        <v>54629</v>
      </c>
      <c r="S536">
        <v>20.5</v>
      </c>
      <c r="T536">
        <v>8</v>
      </c>
      <c r="U536">
        <v>32</v>
      </c>
      <c r="V536">
        <v>9</v>
      </c>
      <c r="W536" t="s">
        <v>5</v>
      </c>
      <c r="X536">
        <v>20</v>
      </c>
      <c r="Y536">
        <v>21</v>
      </c>
      <c r="Z536">
        <v>23</v>
      </c>
      <c r="AA536">
        <f t="shared" si="80"/>
        <v>3</v>
      </c>
    </row>
    <row r="537" spans="1:27" x14ac:dyDescent="0.25">
      <c r="A537">
        <v>536</v>
      </c>
      <c r="B537">
        <v>3</v>
      </c>
      <c r="C537">
        <f t="shared" si="72"/>
        <v>0</v>
      </c>
      <c r="D537">
        <f t="shared" si="73"/>
        <v>1</v>
      </c>
      <c r="E537">
        <v>2</v>
      </c>
      <c r="F537">
        <v>26</v>
      </c>
      <c r="G537">
        <v>0</v>
      </c>
      <c r="H537">
        <v>1</v>
      </c>
      <c r="I537">
        <v>0</v>
      </c>
      <c r="J537">
        <f t="shared" si="74"/>
        <v>0</v>
      </c>
      <c r="K537">
        <f t="shared" si="75"/>
        <v>0</v>
      </c>
      <c r="L537">
        <v>1</v>
      </c>
      <c r="M537">
        <f t="shared" si="76"/>
        <v>18.7</v>
      </c>
      <c r="N537">
        <v>3</v>
      </c>
      <c r="O537">
        <f t="shared" si="77"/>
        <v>1</v>
      </c>
      <c r="P537">
        <f t="shared" si="78"/>
        <v>1</v>
      </c>
      <c r="Q537">
        <f t="shared" si="79"/>
        <v>14.666666666666666</v>
      </c>
      <c r="R537">
        <v>40202</v>
      </c>
      <c r="S537">
        <v>41.2</v>
      </c>
      <c r="T537">
        <v>9</v>
      </c>
      <c r="U537">
        <v>9.6999999999999993</v>
      </c>
      <c r="V537">
        <v>0</v>
      </c>
      <c r="W537" t="s">
        <v>5</v>
      </c>
      <c r="X537">
        <v>14</v>
      </c>
      <c r="Y537">
        <v>16</v>
      </c>
      <c r="Z537">
        <v>14</v>
      </c>
      <c r="AA537">
        <f t="shared" si="80"/>
        <v>3</v>
      </c>
    </row>
    <row r="538" spans="1:27" x14ac:dyDescent="0.25">
      <c r="A538">
        <v>537</v>
      </c>
      <c r="B538">
        <v>2.49613</v>
      </c>
      <c r="C538">
        <f t="shared" si="72"/>
        <v>0</v>
      </c>
      <c r="D538">
        <f t="shared" si="73"/>
        <v>1</v>
      </c>
      <c r="E538">
        <v>3</v>
      </c>
      <c r="F538">
        <v>29</v>
      </c>
      <c r="G538">
        <v>0</v>
      </c>
      <c r="H538">
        <v>1</v>
      </c>
      <c r="I538">
        <v>1</v>
      </c>
      <c r="J538">
        <f t="shared" si="74"/>
        <v>1</v>
      </c>
      <c r="K538">
        <f t="shared" si="75"/>
        <v>0</v>
      </c>
      <c r="L538">
        <v>1</v>
      </c>
      <c r="M538">
        <f t="shared" si="76"/>
        <v>15.4</v>
      </c>
      <c r="N538">
        <v>76</v>
      </c>
      <c r="O538">
        <f t="shared" si="77"/>
        <v>1</v>
      </c>
      <c r="P538">
        <f t="shared" si="78"/>
        <v>1</v>
      </c>
      <c r="Q538">
        <f t="shared" si="79"/>
        <v>14.666666666666666</v>
      </c>
      <c r="R538">
        <v>36447</v>
      </c>
      <c r="S538">
        <v>40.700000000000003</v>
      </c>
      <c r="T538">
        <v>6.9</v>
      </c>
      <c r="U538">
        <v>8.5</v>
      </c>
      <c r="V538">
        <v>0</v>
      </c>
      <c r="W538" t="s">
        <v>5</v>
      </c>
      <c r="X538">
        <v>14</v>
      </c>
      <c r="Y538">
        <v>14</v>
      </c>
      <c r="Z538">
        <v>16</v>
      </c>
      <c r="AA538">
        <f t="shared" si="80"/>
        <v>3</v>
      </c>
    </row>
    <row r="539" spans="1:27" x14ac:dyDescent="0.25">
      <c r="A539">
        <v>538</v>
      </c>
      <c r="B539">
        <v>2.6892299999999998</v>
      </c>
      <c r="C539">
        <f t="shared" si="72"/>
        <v>0</v>
      </c>
      <c r="D539">
        <f t="shared" si="73"/>
        <v>0</v>
      </c>
      <c r="E539">
        <v>2</v>
      </c>
      <c r="F539">
        <v>19</v>
      </c>
      <c r="G539">
        <v>1</v>
      </c>
      <c r="H539">
        <v>1</v>
      </c>
      <c r="I539">
        <v>0</v>
      </c>
      <c r="J539">
        <f t="shared" si="74"/>
        <v>0</v>
      </c>
      <c r="K539">
        <f t="shared" si="75"/>
        <v>0</v>
      </c>
      <c r="L539">
        <v>1</v>
      </c>
      <c r="M539">
        <f t="shared" si="76"/>
        <v>40</v>
      </c>
      <c r="N539">
        <v>13</v>
      </c>
      <c r="O539">
        <f t="shared" si="77"/>
        <v>1</v>
      </c>
      <c r="P539">
        <f t="shared" si="78"/>
        <v>1</v>
      </c>
      <c r="Q539">
        <f t="shared" si="79"/>
        <v>13.666666666666666</v>
      </c>
      <c r="R539">
        <v>54629</v>
      </c>
      <c r="S539">
        <v>20.5</v>
      </c>
      <c r="T539">
        <v>8</v>
      </c>
      <c r="U539">
        <v>32</v>
      </c>
      <c r="V539">
        <v>0</v>
      </c>
      <c r="W539" t="s">
        <v>5</v>
      </c>
      <c r="X539">
        <v>16</v>
      </c>
      <c r="Y539">
        <v>10</v>
      </c>
      <c r="Z539">
        <v>15</v>
      </c>
      <c r="AA539">
        <f t="shared" si="80"/>
        <v>3</v>
      </c>
    </row>
    <row r="540" spans="1:27" x14ac:dyDescent="0.25">
      <c r="A540">
        <v>539</v>
      </c>
      <c r="B540">
        <v>2.6930200000000002</v>
      </c>
      <c r="C540">
        <f t="shared" si="72"/>
        <v>0</v>
      </c>
      <c r="D540">
        <f t="shared" si="73"/>
        <v>1</v>
      </c>
      <c r="E540">
        <v>2</v>
      </c>
      <c r="F540">
        <v>23</v>
      </c>
      <c r="G540">
        <v>1</v>
      </c>
      <c r="H540">
        <v>1</v>
      </c>
      <c r="I540">
        <v>0</v>
      </c>
      <c r="J540">
        <f t="shared" si="74"/>
        <v>0</v>
      </c>
      <c r="K540">
        <f t="shared" si="75"/>
        <v>0</v>
      </c>
      <c r="L540">
        <v>1</v>
      </c>
      <c r="M540">
        <f t="shared" si="76"/>
        <v>22.8</v>
      </c>
      <c r="N540">
        <v>63</v>
      </c>
      <c r="O540">
        <f t="shared" si="77"/>
        <v>1</v>
      </c>
      <c r="P540">
        <f t="shared" si="78"/>
        <v>1</v>
      </c>
      <c r="Q540">
        <f t="shared" si="79"/>
        <v>17.333333333333332</v>
      </c>
      <c r="R540">
        <v>45000</v>
      </c>
      <c r="S540">
        <v>38.6</v>
      </c>
      <c r="T540">
        <v>12.9</v>
      </c>
      <c r="U540">
        <v>9.9</v>
      </c>
      <c r="V540">
        <v>0</v>
      </c>
      <c r="W540" t="s">
        <v>5</v>
      </c>
      <c r="X540">
        <v>19</v>
      </c>
      <c r="Y540">
        <v>19</v>
      </c>
      <c r="Z540">
        <v>14</v>
      </c>
      <c r="AA540">
        <f t="shared" si="80"/>
        <v>3</v>
      </c>
    </row>
    <row r="541" spans="1:27" x14ac:dyDescent="0.25">
      <c r="A541">
        <v>540</v>
      </c>
      <c r="B541">
        <v>2.4449999999999998</v>
      </c>
      <c r="C541">
        <f t="shared" si="72"/>
        <v>0</v>
      </c>
      <c r="D541">
        <f t="shared" si="73"/>
        <v>1</v>
      </c>
      <c r="E541">
        <v>2</v>
      </c>
      <c r="F541">
        <v>25</v>
      </c>
      <c r="G541">
        <v>1</v>
      </c>
      <c r="H541">
        <v>0</v>
      </c>
      <c r="I541">
        <v>0</v>
      </c>
      <c r="J541">
        <f t="shared" si="74"/>
        <v>0</v>
      </c>
      <c r="K541">
        <f t="shared" si="75"/>
        <v>0</v>
      </c>
      <c r="L541">
        <v>1</v>
      </c>
      <c r="M541">
        <f t="shared" si="76"/>
        <v>16.8</v>
      </c>
      <c r="N541">
        <v>18</v>
      </c>
      <c r="O541">
        <f t="shared" si="77"/>
        <v>1</v>
      </c>
      <c r="P541">
        <f t="shared" si="78"/>
        <v>0</v>
      </c>
      <c r="Q541">
        <f t="shared" si="79"/>
        <v>0</v>
      </c>
      <c r="R541">
        <v>42500</v>
      </c>
      <c r="S541">
        <v>48</v>
      </c>
      <c r="T541">
        <v>5.4</v>
      </c>
      <c r="U541">
        <v>11.4</v>
      </c>
      <c r="V541">
        <v>21</v>
      </c>
      <c r="W541" t="s">
        <v>5</v>
      </c>
      <c r="X541">
        <v>0</v>
      </c>
      <c r="Y541">
        <v>0</v>
      </c>
      <c r="Z541">
        <v>0</v>
      </c>
      <c r="AA541">
        <f t="shared" si="80"/>
        <v>0</v>
      </c>
    </row>
    <row r="542" spans="1:27" x14ac:dyDescent="0.25">
      <c r="A542">
        <v>541</v>
      </c>
      <c r="B542">
        <v>3.2273700000000001</v>
      </c>
      <c r="C542">
        <f t="shared" si="72"/>
        <v>0</v>
      </c>
      <c r="D542">
        <f t="shared" si="73"/>
        <v>0</v>
      </c>
      <c r="E542">
        <v>3</v>
      </c>
      <c r="F542">
        <v>20</v>
      </c>
      <c r="G542">
        <v>1</v>
      </c>
      <c r="H542">
        <v>0</v>
      </c>
      <c r="I542">
        <v>0</v>
      </c>
      <c r="J542">
        <f t="shared" si="74"/>
        <v>1</v>
      </c>
      <c r="K542">
        <f t="shared" si="75"/>
        <v>0</v>
      </c>
      <c r="L542">
        <v>1</v>
      </c>
      <c r="M542">
        <f t="shared" si="76"/>
        <v>34.799999999999997</v>
      </c>
      <c r="N542">
        <v>38</v>
      </c>
      <c r="O542">
        <f t="shared" si="77"/>
        <v>0</v>
      </c>
      <c r="P542">
        <f t="shared" si="78"/>
        <v>1</v>
      </c>
      <c r="Q542">
        <f t="shared" si="79"/>
        <v>15</v>
      </c>
      <c r="R542">
        <v>37511</v>
      </c>
      <c r="S542">
        <v>15.1</v>
      </c>
      <c r="T542">
        <v>6.1</v>
      </c>
      <c r="U542">
        <v>28.7</v>
      </c>
      <c r="V542">
        <v>7</v>
      </c>
      <c r="W542" t="s">
        <v>7</v>
      </c>
      <c r="X542">
        <v>16</v>
      </c>
      <c r="Y542">
        <v>16</v>
      </c>
      <c r="Z542">
        <v>13</v>
      </c>
      <c r="AA542">
        <f t="shared" si="80"/>
        <v>3</v>
      </c>
    </row>
    <row r="543" spans="1:27" x14ac:dyDescent="0.25">
      <c r="A543">
        <v>542</v>
      </c>
      <c r="B543">
        <v>3.19672</v>
      </c>
      <c r="C543">
        <f t="shared" si="72"/>
        <v>0</v>
      </c>
      <c r="D543">
        <f t="shared" si="73"/>
        <v>0</v>
      </c>
      <c r="E543">
        <v>2</v>
      </c>
      <c r="F543">
        <v>20</v>
      </c>
      <c r="G543">
        <v>1</v>
      </c>
      <c r="H543">
        <v>1</v>
      </c>
      <c r="I543">
        <v>0</v>
      </c>
      <c r="J543">
        <f t="shared" si="74"/>
        <v>0</v>
      </c>
      <c r="K543">
        <f t="shared" si="75"/>
        <v>0</v>
      </c>
      <c r="L543">
        <v>1</v>
      </c>
      <c r="M543">
        <f t="shared" si="76"/>
        <v>45.3</v>
      </c>
      <c r="N543">
        <v>61</v>
      </c>
      <c r="O543">
        <f t="shared" si="77"/>
        <v>1</v>
      </c>
      <c r="P543">
        <f t="shared" si="78"/>
        <v>1</v>
      </c>
      <c r="Q543">
        <f t="shared" si="79"/>
        <v>17.666666666666668</v>
      </c>
      <c r="R543">
        <v>54410</v>
      </c>
      <c r="S543">
        <v>13.8</v>
      </c>
      <c r="T543">
        <v>6.9</v>
      </c>
      <c r="U543">
        <v>38.4</v>
      </c>
      <c r="V543">
        <v>0</v>
      </c>
      <c r="W543" t="s">
        <v>5</v>
      </c>
      <c r="X543">
        <v>15</v>
      </c>
      <c r="Y543">
        <v>19</v>
      </c>
      <c r="Z543">
        <v>19</v>
      </c>
      <c r="AA543">
        <f t="shared" si="80"/>
        <v>3</v>
      </c>
    </row>
    <row r="544" spans="1:27" x14ac:dyDescent="0.25">
      <c r="A544">
        <v>543</v>
      </c>
      <c r="B544">
        <v>2.8</v>
      </c>
      <c r="C544">
        <f t="shared" si="72"/>
        <v>0</v>
      </c>
      <c r="D544">
        <f t="shared" si="73"/>
        <v>1</v>
      </c>
      <c r="E544">
        <v>3</v>
      </c>
      <c r="F544">
        <v>54</v>
      </c>
      <c r="G544">
        <v>0</v>
      </c>
      <c r="H544">
        <v>1</v>
      </c>
      <c r="I544">
        <v>1</v>
      </c>
      <c r="J544">
        <f t="shared" si="74"/>
        <v>1</v>
      </c>
      <c r="K544">
        <f t="shared" si="75"/>
        <v>0</v>
      </c>
      <c r="L544">
        <v>1</v>
      </c>
      <c r="M544">
        <f t="shared" si="76"/>
        <v>13.2</v>
      </c>
      <c r="N544">
        <v>15</v>
      </c>
      <c r="O544">
        <f t="shared" si="77"/>
        <v>1</v>
      </c>
      <c r="P544">
        <f t="shared" si="78"/>
        <v>1</v>
      </c>
      <c r="Q544">
        <f t="shared" si="79"/>
        <v>15.333333333333334</v>
      </c>
      <c r="R544">
        <v>24208</v>
      </c>
      <c r="S544">
        <v>30.4</v>
      </c>
      <c r="T544">
        <v>3.8</v>
      </c>
      <c r="U544">
        <v>9.4</v>
      </c>
      <c r="V544">
        <v>0</v>
      </c>
      <c r="W544" t="s">
        <v>5</v>
      </c>
      <c r="X544">
        <v>13</v>
      </c>
      <c r="Y544">
        <v>13</v>
      </c>
      <c r="Z544">
        <v>20</v>
      </c>
      <c r="AA544">
        <f t="shared" si="80"/>
        <v>3</v>
      </c>
    </row>
    <row r="545" spans="1:27" x14ac:dyDescent="0.25">
      <c r="A545">
        <v>544</v>
      </c>
      <c r="B545">
        <v>3.6671399999999998</v>
      </c>
      <c r="C545">
        <f t="shared" si="72"/>
        <v>0</v>
      </c>
      <c r="D545">
        <f t="shared" si="73"/>
        <v>0</v>
      </c>
      <c r="E545">
        <v>2</v>
      </c>
      <c r="F545">
        <v>18</v>
      </c>
      <c r="G545">
        <v>0</v>
      </c>
      <c r="H545">
        <v>1</v>
      </c>
      <c r="I545">
        <v>0</v>
      </c>
      <c r="J545">
        <f t="shared" si="74"/>
        <v>0</v>
      </c>
      <c r="K545">
        <f t="shared" si="75"/>
        <v>0</v>
      </c>
      <c r="L545">
        <v>1</v>
      </c>
      <c r="M545">
        <f t="shared" si="76"/>
        <v>22.4</v>
      </c>
      <c r="N545">
        <v>14</v>
      </c>
      <c r="O545">
        <f t="shared" si="77"/>
        <v>0</v>
      </c>
      <c r="P545">
        <f t="shared" si="78"/>
        <v>1</v>
      </c>
      <c r="Q545">
        <f t="shared" si="79"/>
        <v>16</v>
      </c>
      <c r="R545">
        <v>40546</v>
      </c>
      <c r="S545">
        <v>35.4</v>
      </c>
      <c r="T545">
        <v>7.5</v>
      </c>
      <c r="U545">
        <v>14.9</v>
      </c>
      <c r="V545">
        <v>3</v>
      </c>
      <c r="W545" t="s">
        <v>7</v>
      </c>
      <c r="X545">
        <v>19</v>
      </c>
      <c r="Y545">
        <v>16</v>
      </c>
      <c r="Z545">
        <v>13</v>
      </c>
      <c r="AA545">
        <f t="shared" si="80"/>
        <v>3</v>
      </c>
    </row>
    <row r="546" spans="1:27" x14ac:dyDescent="0.25">
      <c r="A546">
        <v>545</v>
      </c>
      <c r="B546">
        <v>2.6955300000000002</v>
      </c>
      <c r="C546">
        <f t="shared" si="72"/>
        <v>0</v>
      </c>
      <c r="D546">
        <f t="shared" si="73"/>
        <v>1</v>
      </c>
      <c r="E546">
        <v>2</v>
      </c>
      <c r="F546">
        <v>33</v>
      </c>
      <c r="G546">
        <v>1</v>
      </c>
      <c r="H546">
        <v>1</v>
      </c>
      <c r="I546">
        <v>0</v>
      </c>
      <c r="J546">
        <f t="shared" si="74"/>
        <v>0</v>
      </c>
      <c r="K546">
        <f t="shared" si="75"/>
        <v>0</v>
      </c>
      <c r="L546">
        <v>1</v>
      </c>
      <c r="M546">
        <f t="shared" si="76"/>
        <v>31.799999999999997</v>
      </c>
      <c r="N546">
        <v>44</v>
      </c>
      <c r="O546">
        <f t="shared" si="77"/>
        <v>1</v>
      </c>
      <c r="P546">
        <f t="shared" si="78"/>
        <v>0</v>
      </c>
      <c r="Q546">
        <f t="shared" si="79"/>
        <v>0</v>
      </c>
      <c r="R546">
        <v>46095</v>
      </c>
      <c r="S546">
        <v>26.7</v>
      </c>
      <c r="T546">
        <v>7.9</v>
      </c>
      <c r="U546">
        <v>23.9</v>
      </c>
      <c r="V546">
        <v>0</v>
      </c>
      <c r="W546" t="s">
        <v>5</v>
      </c>
      <c r="X546">
        <v>0</v>
      </c>
      <c r="Y546">
        <v>0</v>
      </c>
      <c r="Z546">
        <v>0</v>
      </c>
      <c r="AA546">
        <f t="shared" si="80"/>
        <v>0</v>
      </c>
    </row>
    <row r="547" spans="1:27" x14ac:dyDescent="0.25">
      <c r="A547">
        <v>546</v>
      </c>
      <c r="B547">
        <v>2.2315399999999999</v>
      </c>
      <c r="C547">
        <f t="shared" si="72"/>
        <v>0</v>
      </c>
      <c r="D547">
        <f t="shared" si="73"/>
        <v>0</v>
      </c>
      <c r="E547">
        <v>2</v>
      </c>
      <c r="F547">
        <v>19</v>
      </c>
      <c r="G547">
        <v>1</v>
      </c>
      <c r="H547">
        <v>1</v>
      </c>
      <c r="I547">
        <v>1</v>
      </c>
      <c r="J547">
        <f t="shared" si="74"/>
        <v>0</v>
      </c>
      <c r="K547">
        <f t="shared" si="75"/>
        <v>0</v>
      </c>
      <c r="L547">
        <v>1</v>
      </c>
      <c r="M547">
        <f t="shared" si="76"/>
        <v>22.6</v>
      </c>
      <c r="N547">
        <v>13</v>
      </c>
      <c r="O547">
        <f t="shared" si="77"/>
        <v>1</v>
      </c>
      <c r="P547">
        <f t="shared" si="78"/>
        <v>1</v>
      </c>
      <c r="Q547">
        <f t="shared" si="79"/>
        <v>23.333333333333332</v>
      </c>
      <c r="R547">
        <v>43180</v>
      </c>
      <c r="S547">
        <v>33.6</v>
      </c>
      <c r="T547">
        <v>8.4</v>
      </c>
      <c r="U547">
        <v>14.2</v>
      </c>
      <c r="V547">
        <v>0</v>
      </c>
      <c r="W547" t="s">
        <v>5</v>
      </c>
      <c r="X547">
        <v>19</v>
      </c>
      <c r="Y547">
        <v>26</v>
      </c>
      <c r="Z547">
        <v>25</v>
      </c>
      <c r="AA547">
        <f t="shared" si="80"/>
        <v>3</v>
      </c>
    </row>
    <row r="548" spans="1:27" x14ac:dyDescent="0.25">
      <c r="A548">
        <v>547</v>
      </c>
      <c r="B548">
        <v>2.0873699999999999</v>
      </c>
      <c r="C548">
        <f t="shared" si="72"/>
        <v>0</v>
      </c>
      <c r="D548">
        <f t="shared" si="73"/>
        <v>0</v>
      </c>
      <c r="E548">
        <v>2</v>
      </c>
      <c r="F548">
        <v>21</v>
      </c>
      <c r="G548">
        <v>0</v>
      </c>
      <c r="H548">
        <v>1</v>
      </c>
      <c r="I548">
        <v>1</v>
      </c>
      <c r="J548">
        <f t="shared" si="74"/>
        <v>0</v>
      </c>
      <c r="K548">
        <f t="shared" si="75"/>
        <v>0</v>
      </c>
      <c r="L548">
        <v>0</v>
      </c>
      <c r="M548">
        <f t="shared" si="76"/>
        <v>15.4</v>
      </c>
      <c r="N548">
        <v>19</v>
      </c>
      <c r="O548">
        <f t="shared" si="77"/>
        <v>0</v>
      </c>
      <c r="P548">
        <f t="shared" si="78"/>
        <v>1</v>
      </c>
      <c r="Q548">
        <f t="shared" si="79"/>
        <v>16.5</v>
      </c>
      <c r="R548">
        <v>36447</v>
      </c>
      <c r="S548">
        <v>40.700000000000003</v>
      </c>
      <c r="T548">
        <v>6.9</v>
      </c>
      <c r="U548">
        <v>8.5</v>
      </c>
      <c r="V548">
        <v>0</v>
      </c>
      <c r="W548" t="s">
        <v>7</v>
      </c>
      <c r="X548">
        <v>19</v>
      </c>
      <c r="Y548">
        <v>0</v>
      </c>
      <c r="Z548">
        <v>14</v>
      </c>
      <c r="AA548">
        <f t="shared" si="80"/>
        <v>2</v>
      </c>
    </row>
    <row r="549" spans="1:27" x14ac:dyDescent="0.25">
      <c r="A549">
        <v>548</v>
      </c>
      <c r="B549">
        <v>3.6922199999999998</v>
      </c>
      <c r="C549">
        <f t="shared" si="72"/>
        <v>0</v>
      </c>
      <c r="D549">
        <f t="shared" si="73"/>
        <v>0</v>
      </c>
      <c r="E549">
        <v>2</v>
      </c>
      <c r="F549">
        <v>18</v>
      </c>
      <c r="G549">
        <v>1</v>
      </c>
      <c r="H549">
        <v>1</v>
      </c>
      <c r="I549">
        <v>1</v>
      </c>
      <c r="J549">
        <f t="shared" si="74"/>
        <v>0</v>
      </c>
      <c r="K549">
        <f t="shared" si="75"/>
        <v>0</v>
      </c>
      <c r="L549">
        <v>1</v>
      </c>
      <c r="M549">
        <f t="shared" si="76"/>
        <v>22.200000000000003</v>
      </c>
      <c r="N549">
        <v>27</v>
      </c>
      <c r="O549">
        <f t="shared" si="77"/>
        <v>0</v>
      </c>
      <c r="P549">
        <f t="shared" si="78"/>
        <v>1</v>
      </c>
      <c r="Q549">
        <f t="shared" si="79"/>
        <v>26.666666666666668</v>
      </c>
      <c r="R549">
        <v>42212</v>
      </c>
      <c r="S549">
        <v>38.799999999999997</v>
      </c>
      <c r="T549">
        <v>8.4</v>
      </c>
      <c r="U549">
        <v>13.8</v>
      </c>
      <c r="V549">
        <v>0</v>
      </c>
      <c r="W549" t="s">
        <v>7</v>
      </c>
      <c r="X549">
        <v>29</v>
      </c>
      <c r="Y549">
        <v>24</v>
      </c>
      <c r="Z549">
        <v>27</v>
      </c>
      <c r="AA549">
        <f t="shared" si="80"/>
        <v>3</v>
      </c>
    </row>
    <row r="550" spans="1:27" x14ac:dyDescent="0.25">
      <c r="A550">
        <v>549</v>
      </c>
      <c r="B550">
        <v>1.9570000000000001</v>
      </c>
      <c r="C550">
        <f t="shared" si="72"/>
        <v>1</v>
      </c>
      <c r="D550">
        <f t="shared" si="73"/>
        <v>0</v>
      </c>
      <c r="E550">
        <v>4</v>
      </c>
      <c r="F550">
        <v>21</v>
      </c>
      <c r="G550">
        <v>1</v>
      </c>
      <c r="H550">
        <v>0</v>
      </c>
      <c r="I550">
        <v>0</v>
      </c>
      <c r="J550">
        <f t="shared" si="74"/>
        <v>0</v>
      </c>
      <c r="K550">
        <f t="shared" si="75"/>
        <v>1</v>
      </c>
      <c r="L550">
        <v>1</v>
      </c>
      <c r="M550">
        <f t="shared" si="76"/>
        <v>29</v>
      </c>
      <c r="N550">
        <v>92</v>
      </c>
      <c r="O550">
        <f t="shared" si="77"/>
        <v>1</v>
      </c>
      <c r="P550">
        <f t="shared" si="78"/>
        <v>1</v>
      </c>
      <c r="Q550">
        <f t="shared" si="79"/>
        <v>15.333333333333334</v>
      </c>
      <c r="R550">
        <v>60065</v>
      </c>
      <c r="S550">
        <v>29.6</v>
      </c>
      <c r="T550">
        <v>12</v>
      </c>
      <c r="U550">
        <v>17</v>
      </c>
      <c r="V550">
        <v>0</v>
      </c>
      <c r="W550" t="s">
        <v>5</v>
      </c>
      <c r="X550">
        <v>18</v>
      </c>
      <c r="Y550">
        <v>11</v>
      </c>
      <c r="Z550">
        <v>17</v>
      </c>
      <c r="AA550">
        <f t="shared" si="80"/>
        <v>3</v>
      </c>
    </row>
    <row r="551" spans="1:27" x14ac:dyDescent="0.25">
      <c r="A551">
        <v>550</v>
      </c>
      <c r="B551">
        <v>3</v>
      </c>
      <c r="C551">
        <f t="shared" si="72"/>
        <v>0</v>
      </c>
      <c r="D551">
        <f t="shared" si="73"/>
        <v>0</v>
      </c>
      <c r="E551">
        <v>3</v>
      </c>
      <c r="F551">
        <v>19</v>
      </c>
      <c r="G551">
        <v>0</v>
      </c>
      <c r="H551">
        <v>0</v>
      </c>
      <c r="I551">
        <v>0</v>
      </c>
      <c r="J551">
        <f t="shared" si="74"/>
        <v>1</v>
      </c>
      <c r="K551">
        <f t="shared" si="75"/>
        <v>0</v>
      </c>
      <c r="L551">
        <v>1</v>
      </c>
      <c r="M551">
        <f t="shared" si="76"/>
        <v>32.6</v>
      </c>
      <c r="N551">
        <v>17</v>
      </c>
      <c r="O551">
        <f t="shared" si="77"/>
        <v>0</v>
      </c>
      <c r="P551">
        <f t="shared" si="78"/>
        <v>0</v>
      </c>
      <c r="Q551">
        <f t="shared" si="79"/>
        <v>0</v>
      </c>
      <c r="R551">
        <v>55275</v>
      </c>
      <c r="S551">
        <v>22.7</v>
      </c>
      <c r="T551">
        <v>7.2</v>
      </c>
      <c r="U551">
        <v>25.4</v>
      </c>
      <c r="V551">
        <v>0</v>
      </c>
      <c r="W551" t="s">
        <v>7</v>
      </c>
      <c r="X551">
        <v>0</v>
      </c>
      <c r="Y551">
        <v>0</v>
      </c>
      <c r="Z551">
        <v>0</v>
      </c>
      <c r="AA551">
        <f t="shared" si="80"/>
        <v>0</v>
      </c>
    </row>
    <row r="552" spans="1:27" x14ac:dyDescent="0.25">
      <c r="A552">
        <v>551</v>
      </c>
      <c r="B552">
        <v>2.3663400000000001</v>
      </c>
      <c r="C552">
        <f t="shared" si="72"/>
        <v>0</v>
      </c>
      <c r="D552">
        <f t="shared" si="73"/>
        <v>1</v>
      </c>
      <c r="E552">
        <v>3</v>
      </c>
      <c r="F552">
        <v>33</v>
      </c>
      <c r="G552">
        <v>0</v>
      </c>
      <c r="H552">
        <v>1</v>
      </c>
      <c r="I552">
        <v>0</v>
      </c>
      <c r="J552">
        <f t="shared" si="74"/>
        <v>1</v>
      </c>
      <c r="K552">
        <f t="shared" si="75"/>
        <v>0</v>
      </c>
      <c r="L552">
        <v>1</v>
      </c>
      <c r="M552">
        <f t="shared" si="76"/>
        <v>15.5</v>
      </c>
      <c r="N552">
        <v>99</v>
      </c>
      <c r="O552">
        <f t="shared" si="77"/>
        <v>1</v>
      </c>
      <c r="P552">
        <f t="shared" si="78"/>
        <v>1</v>
      </c>
      <c r="Q552">
        <f t="shared" si="79"/>
        <v>10</v>
      </c>
      <c r="R552">
        <v>39457</v>
      </c>
      <c r="S552">
        <v>41.4</v>
      </c>
      <c r="T552">
        <v>6</v>
      </c>
      <c r="U552">
        <v>9.5</v>
      </c>
      <c r="V552">
        <v>0</v>
      </c>
      <c r="W552" t="s">
        <v>5</v>
      </c>
      <c r="X552">
        <v>11</v>
      </c>
      <c r="Y552">
        <v>8</v>
      </c>
      <c r="Z552">
        <v>11</v>
      </c>
      <c r="AA552">
        <f t="shared" si="80"/>
        <v>3</v>
      </c>
    </row>
    <row r="553" spans="1:27" x14ac:dyDescent="0.25">
      <c r="A553">
        <v>552</v>
      </c>
      <c r="B553">
        <v>1.02538</v>
      </c>
      <c r="C553">
        <f t="shared" si="72"/>
        <v>1</v>
      </c>
      <c r="D553">
        <f t="shared" si="73"/>
        <v>0</v>
      </c>
      <c r="E553">
        <v>2</v>
      </c>
      <c r="F553">
        <v>22</v>
      </c>
      <c r="G553">
        <v>0</v>
      </c>
      <c r="H553">
        <v>1</v>
      </c>
      <c r="I553">
        <v>0</v>
      </c>
      <c r="J553">
        <f t="shared" si="74"/>
        <v>0</v>
      </c>
      <c r="K553">
        <f t="shared" si="75"/>
        <v>0</v>
      </c>
      <c r="L553">
        <v>1</v>
      </c>
      <c r="M553">
        <f t="shared" si="76"/>
        <v>41.9</v>
      </c>
      <c r="N553">
        <v>7</v>
      </c>
      <c r="O553">
        <f t="shared" si="77"/>
        <v>0</v>
      </c>
      <c r="P553">
        <f t="shared" si="78"/>
        <v>1</v>
      </c>
      <c r="Q553">
        <f t="shared" si="79"/>
        <v>18.666666666666668</v>
      </c>
      <c r="R553">
        <v>132982</v>
      </c>
      <c r="S553">
        <v>9.6</v>
      </c>
      <c r="T553">
        <v>10.9</v>
      </c>
      <c r="U553">
        <v>31</v>
      </c>
      <c r="V553">
        <v>0</v>
      </c>
      <c r="W553" t="s">
        <v>7</v>
      </c>
      <c r="X553">
        <v>23</v>
      </c>
      <c r="Y553">
        <v>20</v>
      </c>
      <c r="Z553">
        <v>13</v>
      </c>
      <c r="AA553">
        <f t="shared" si="80"/>
        <v>3</v>
      </c>
    </row>
    <row r="554" spans="1:27" x14ac:dyDescent="0.25">
      <c r="A554">
        <v>553</v>
      </c>
      <c r="B554">
        <v>3.5</v>
      </c>
      <c r="C554">
        <f t="shared" si="72"/>
        <v>0</v>
      </c>
      <c r="D554">
        <f t="shared" si="73"/>
        <v>0</v>
      </c>
      <c r="E554">
        <v>2</v>
      </c>
      <c r="F554">
        <v>19</v>
      </c>
      <c r="G554">
        <v>0</v>
      </c>
      <c r="H554">
        <v>0</v>
      </c>
      <c r="I554">
        <v>0</v>
      </c>
      <c r="J554">
        <f t="shared" si="74"/>
        <v>0</v>
      </c>
      <c r="K554">
        <f t="shared" si="75"/>
        <v>0</v>
      </c>
      <c r="L554">
        <v>0</v>
      </c>
      <c r="M554">
        <f t="shared" si="76"/>
        <v>38.200000000000003</v>
      </c>
      <c r="N554">
        <v>8</v>
      </c>
      <c r="O554">
        <f t="shared" si="77"/>
        <v>0</v>
      </c>
      <c r="P554">
        <f t="shared" si="78"/>
        <v>0</v>
      </c>
      <c r="Q554">
        <f t="shared" si="79"/>
        <v>0</v>
      </c>
      <c r="R554">
        <v>57297</v>
      </c>
      <c r="S554">
        <v>23.2</v>
      </c>
      <c r="T554">
        <v>8</v>
      </c>
      <c r="U554">
        <v>30.2</v>
      </c>
      <c r="V554">
        <v>0</v>
      </c>
      <c r="W554" t="s">
        <v>7</v>
      </c>
      <c r="X554">
        <v>0</v>
      </c>
      <c r="Y554">
        <v>0</v>
      </c>
      <c r="Z554">
        <v>0</v>
      </c>
      <c r="AA554">
        <f t="shared" si="80"/>
        <v>0</v>
      </c>
    </row>
    <row r="555" spans="1:27" x14ac:dyDescent="0.25">
      <c r="A555">
        <v>554</v>
      </c>
      <c r="B555">
        <v>1.4991699999999999</v>
      </c>
      <c r="C555">
        <f t="shared" si="72"/>
        <v>1</v>
      </c>
      <c r="D555">
        <f t="shared" si="73"/>
        <v>0</v>
      </c>
      <c r="E555">
        <v>2</v>
      </c>
      <c r="F555">
        <v>20</v>
      </c>
      <c r="G555">
        <v>1</v>
      </c>
      <c r="H555">
        <v>0</v>
      </c>
      <c r="I555">
        <v>1</v>
      </c>
      <c r="J555">
        <f t="shared" si="74"/>
        <v>0</v>
      </c>
      <c r="K555">
        <f t="shared" si="75"/>
        <v>0</v>
      </c>
      <c r="L555">
        <v>1</v>
      </c>
      <c r="M555">
        <f t="shared" si="76"/>
        <v>20</v>
      </c>
      <c r="N555">
        <v>12</v>
      </c>
      <c r="O555">
        <f t="shared" si="77"/>
        <v>0</v>
      </c>
      <c r="P555">
        <f t="shared" si="78"/>
        <v>1</v>
      </c>
      <c r="Q555">
        <f t="shared" si="79"/>
        <v>19</v>
      </c>
      <c r="R555">
        <v>30208</v>
      </c>
      <c r="S555">
        <v>44.1</v>
      </c>
      <c r="T555">
        <v>7.9</v>
      </c>
      <c r="U555">
        <v>12.1</v>
      </c>
      <c r="V555">
        <v>0</v>
      </c>
      <c r="W555" t="s">
        <v>7</v>
      </c>
      <c r="X555">
        <v>18</v>
      </c>
      <c r="Y555">
        <v>20</v>
      </c>
      <c r="Z555">
        <v>19</v>
      </c>
      <c r="AA555">
        <f t="shared" si="80"/>
        <v>3</v>
      </c>
    </row>
    <row r="556" spans="1:27" x14ac:dyDescent="0.25">
      <c r="A556">
        <v>555</v>
      </c>
      <c r="B556">
        <v>3.665</v>
      </c>
      <c r="C556">
        <f t="shared" si="72"/>
        <v>0</v>
      </c>
      <c r="D556">
        <f t="shared" si="73"/>
        <v>0</v>
      </c>
      <c r="E556">
        <v>2</v>
      </c>
      <c r="F556">
        <v>22</v>
      </c>
      <c r="G556">
        <v>0</v>
      </c>
      <c r="H556">
        <v>1</v>
      </c>
      <c r="I556">
        <v>1</v>
      </c>
      <c r="J556">
        <f t="shared" si="74"/>
        <v>0</v>
      </c>
      <c r="K556">
        <f t="shared" si="75"/>
        <v>0</v>
      </c>
      <c r="L556">
        <v>1</v>
      </c>
      <c r="M556">
        <f t="shared" si="76"/>
        <v>26.8</v>
      </c>
      <c r="N556">
        <v>6</v>
      </c>
      <c r="O556">
        <f t="shared" si="77"/>
        <v>0</v>
      </c>
      <c r="P556">
        <f t="shared" si="78"/>
        <v>1</v>
      </c>
      <c r="Q556">
        <f t="shared" si="79"/>
        <v>22.333333333333332</v>
      </c>
      <c r="R556">
        <v>47649</v>
      </c>
      <c r="S556">
        <v>33.6</v>
      </c>
      <c r="T556">
        <v>8.1999999999999993</v>
      </c>
      <c r="U556">
        <v>18.600000000000001</v>
      </c>
      <c r="V556">
        <v>0</v>
      </c>
      <c r="W556" t="s">
        <v>7</v>
      </c>
      <c r="X556">
        <v>17</v>
      </c>
      <c r="Y556">
        <v>22</v>
      </c>
      <c r="Z556">
        <v>28</v>
      </c>
      <c r="AA556">
        <f t="shared" si="80"/>
        <v>3</v>
      </c>
    </row>
    <row r="557" spans="1:27" x14ac:dyDescent="0.25">
      <c r="A557">
        <v>556</v>
      </c>
      <c r="B557">
        <v>3.8702200000000002</v>
      </c>
      <c r="C557">
        <f t="shared" si="72"/>
        <v>0</v>
      </c>
      <c r="D557">
        <f t="shared" si="73"/>
        <v>0</v>
      </c>
      <c r="E557">
        <v>2</v>
      </c>
      <c r="F557">
        <v>19</v>
      </c>
      <c r="G557">
        <v>0</v>
      </c>
      <c r="H557">
        <v>1</v>
      </c>
      <c r="I557">
        <v>1</v>
      </c>
      <c r="J557">
        <f t="shared" si="74"/>
        <v>0</v>
      </c>
      <c r="K557">
        <f t="shared" si="75"/>
        <v>0</v>
      </c>
      <c r="L557">
        <v>1</v>
      </c>
      <c r="M557">
        <f t="shared" si="76"/>
        <v>23.6</v>
      </c>
      <c r="N557">
        <v>50</v>
      </c>
      <c r="O557">
        <f t="shared" si="77"/>
        <v>1</v>
      </c>
      <c r="P557">
        <f t="shared" si="78"/>
        <v>1</v>
      </c>
      <c r="Q557">
        <f t="shared" si="79"/>
        <v>19.333333333333332</v>
      </c>
      <c r="R557">
        <v>46944</v>
      </c>
      <c r="S557">
        <v>41.6</v>
      </c>
      <c r="T557">
        <v>8.1</v>
      </c>
      <c r="U557">
        <v>15.5</v>
      </c>
      <c r="V557">
        <v>0</v>
      </c>
      <c r="W557" t="s">
        <v>5</v>
      </c>
      <c r="X557">
        <v>19</v>
      </c>
      <c r="Y557">
        <v>20</v>
      </c>
      <c r="Z557">
        <v>19</v>
      </c>
      <c r="AA557">
        <f t="shared" si="80"/>
        <v>3</v>
      </c>
    </row>
    <row r="558" spans="1:27" x14ac:dyDescent="0.25">
      <c r="A558">
        <v>557</v>
      </c>
      <c r="B558">
        <v>3.02271</v>
      </c>
      <c r="C558">
        <f t="shared" si="72"/>
        <v>0</v>
      </c>
      <c r="D558">
        <f t="shared" si="73"/>
        <v>1</v>
      </c>
      <c r="E558">
        <v>2</v>
      </c>
      <c r="F558">
        <v>33</v>
      </c>
      <c r="G558">
        <v>1</v>
      </c>
      <c r="H558">
        <v>1</v>
      </c>
      <c r="I558">
        <v>1</v>
      </c>
      <c r="J558">
        <f t="shared" si="74"/>
        <v>0</v>
      </c>
      <c r="K558">
        <f t="shared" si="75"/>
        <v>0</v>
      </c>
      <c r="L558">
        <v>0</v>
      </c>
      <c r="M558">
        <f t="shared" si="76"/>
        <v>15.5</v>
      </c>
      <c r="N558">
        <v>59</v>
      </c>
      <c r="O558">
        <f t="shared" si="77"/>
        <v>1</v>
      </c>
      <c r="P558">
        <f t="shared" si="78"/>
        <v>1</v>
      </c>
      <c r="Q558">
        <f t="shared" si="79"/>
        <v>13.666666666666666</v>
      </c>
      <c r="R558">
        <v>39457</v>
      </c>
      <c r="S558">
        <v>41.4</v>
      </c>
      <c r="T558">
        <v>6</v>
      </c>
      <c r="U558">
        <v>9.5</v>
      </c>
      <c r="V558">
        <v>0</v>
      </c>
      <c r="W558" t="s">
        <v>5</v>
      </c>
      <c r="X558">
        <v>16</v>
      </c>
      <c r="Y558">
        <v>13</v>
      </c>
      <c r="Z558">
        <v>12</v>
      </c>
      <c r="AA558">
        <f t="shared" si="80"/>
        <v>3</v>
      </c>
    </row>
    <row r="559" spans="1:27" x14ac:dyDescent="0.25">
      <c r="A559">
        <v>558</v>
      </c>
      <c r="B559">
        <v>2.4369100000000001</v>
      </c>
      <c r="C559">
        <f t="shared" si="72"/>
        <v>0</v>
      </c>
      <c r="D559">
        <f t="shared" si="73"/>
        <v>0</v>
      </c>
      <c r="E559">
        <v>2</v>
      </c>
      <c r="F559">
        <v>20</v>
      </c>
      <c r="G559">
        <v>1</v>
      </c>
      <c r="H559">
        <v>0</v>
      </c>
      <c r="I559">
        <v>1</v>
      </c>
      <c r="J559">
        <f t="shared" si="74"/>
        <v>0</v>
      </c>
      <c r="K559">
        <f t="shared" si="75"/>
        <v>0</v>
      </c>
      <c r="L559">
        <v>1</v>
      </c>
      <c r="M559">
        <f t="shared" si="76"/>
        <v>29.9</v>
      </c>
      <c r="N559">
        <v>51</v>
      </c>
      <c r="O559">
        <f t="shared" si="77"/>
        <v>1</v>
      </c>
      <c r="P559">
        <f t="shared" si="78"/>
        <v>1</v>
      </c>
      <c r="Q559">
        <f t="shared" si="79"/>
        <v>15.333333333333334</v>
      </c>
      <c r="R559">
        <v>43148</v>
      </c>
      <c r="S559">
        <v>30.6</v>
      </c>
      <c r="T559">
        <v>8.1</v>
      </c>
      <c r="U559">
        <v>21.8</v>
      </c>
      <c r="V559">
        <v>0</v>
      </c>
      <c r="W559" t="s">
        <v>5</v>
      </c>
      <c r="X559">
        <v>15</v>
      </c>
      <c r="Y559">
        <v>13</v>
      </c>
      <c r="Z559">
        <v>18</v>
      </c>
      <c r="AA559">
        <f t="shared" si="80"/>
        <v>3</v>
      </c>
    </row>
    <row r="560" spans="1:27" x14ac:dyDescent="0.25">
      <c r="A560">
        <v>559</v>
      </c>
      <c r="B560">
        <v>2.3214299999999999</v>
      </c>
      <c r="C560">
        <f t="shared" si="72"/>
        <v>0</v>
      </c>
      <c r="D560">
        <f t="shared" si="73"/>
        <v>1</v>
      </c>
      <c r="E560">
        <v>3</v>
      </c>
      <c r="F560">
        <v>35</v>
      </c>
      <c r="G560">
        <v>0</v>
      </c>
      <c r="H560">
        <v>0</v>
      </c>
      <c r="I560">
        <v>1</v>
      </c>
      <c r="J560">
        <f t="shared" si="74"/>
        <v>1</v>
      </c>
      <c r="K560">
        <f t="shared" si="75"/>
        <v>0</v>
      </c>
      <c r="L560">
        <v>0</v>
      </c>
      <c r="M560">
        <f t="shared" si="76"/>
        <v>13.2</v>
      </c>
      <c r="N560">
        <v>28</v>
      </c>
      <c r="O560">
        <f t="shared" si="77"/>
        <v>0</v>
      </c>
      <c r="P560">
        <f t="shared" si="78"/>
        <v>1</v>
      </c>
      <c r="Q560">
        <f t="shared" si="79"/>
        <v>8.6666666666666661</v>
      </c>
      <c r="R560">
        <v>24208</v>
      </c>
      <c r="S560">
        <v>30.4</v>
      </c>
      <c r="T560">
        <v>3.8</v>
      </c>
      <c r="U560">
        <v>9.4</v>
      </c>
      <c r="V560">
        <v>0</v>
      </c>
      <c r="W560" t="s">
        <v>7</v>
      </c>
      <c r="X560">
        <v>13</v>
      </c>
      <c r="Y560">
        <v>6</v>
      </c>
      <c r="Z560">
        <v>7</v>
      </c>
      <c r="AA560">
        <f t="shared" si="80"/>
        <v>3</v>
      </c>
    </row>
    <row r="561" spans="1:27" x14ac:dyDescent="0.25">
      <c r="A561">
        <v>560</v>
      </c>
      <c r="B561">
        <v>3.0689700000000002</v>
      </c>
      <c r="C561">
        <f t="shared" si="72"/>
        <v>0</v>
      </c>
      <c r="D561">
        <f t="shared" si="73"/>
        <v>0</v>
      </c>
      <c r="E561">
        <v>2</v>
      </c>
      <c r="F561">
        <v>18</v>
      </c>
      <c r="G561">
        <v>0</v>
      </c>
      <c r="H561">
        <v>1</v>
      </c>
      <c r="I561">
        <v>0</v>
      </c>
      <c r="J561">
        <f t="shared" si="74"/>
        <v>0</v>
      </c>
      <c r="K561">
        <f t="shared" si="75"/>
        <v>0</v>
      </c>
      <c r="L561">
        <v>1</v>
      </c>
      <c r="M561">
        <f t="shared" si="76"/>
        <v>31.8</v>
      </c>
      <c r="N561">
        <v>29</v>
      </c>
      <c r="O561">
        <f t="shared" si="77"/>
        <v>0</v>
      </c>
      <c r="P561">
        <f t="shared" si="78"/>
        <v>1</v>
      </c>
      <c r="Q561">
        <f t="shared" si="79"/>
        <v>23.333333333333332</v>
      </c>
      <c r="R561">
        <v>39260</v>
      </c>
      <c r="S561">
        <v>23.4</v>
      </c>
      <c r="T561">
        <v>5.8</v>
      </c>
      <c r="U561">
        <v>26</v>
      </c>
      <c r="V561">
        <v>0</v>
      </c>
      <c r="W561" t="s">
        <v>7</v>
      </c>
      <c r="X561">
        <v>23</v>
      </c>
      <c r="Y561">
        <v>22</v>
      </c>
      <c r="Z561">
        <v>25</v>
      </c>
      <c r="AA561">
        <f t="shared" si="80"/>
        <v>3</v>
      </c>
    </row>
    <row r="562" spans="1:27" x14ac:dyDescent="0.25">
      <c r="A562">
        <v>561</v>
      </c>
      <c r="B562">
        <v>2</v>
      </c>
      <c r="C562">
        <f t="shared" si="72"/>
        <v>0</v>
      </c>
      <c r="D562">
        <f t="shared" si="73"/>
        <v>0</v>
      </c>
      <c r="E562">
        <v>3</v>
      </c>
      <c r="F562">
        <v>19</v>
      </c>
      <c r="G562">
        <v>1</v>
      </c>
      <c r="H562">
        <v>1</v>
      </c>
      <c r="I562">
        <v>0</v>
      </c>
      <c r="J562">
        <f t="shared" si="74"/>
        <v>1</v>
      </c>
      <c r="K562">
        <f t="shared" si="75"/>
        <v>0</v>
      </c>
      <c r="L562">
        <v>1</v>
      </c>
      <c r="M562">
        <f t="shared" si="76"/>
        <v>32.6</v>
      </c>
      <c r="N562">
        <v>9</v>
      </c>
      <c r="O562">
        <f t="shared" si="77"/>
        <v>1</v>
      </c>
      <c r="P562">
        <f t="shared" si="78"/>
        <v>1</v>
      </c>
      <c r="Q562">
        <f t="shared" si="79"/>
        <v>14.333333333333334</v>
      </c>
      <c r="R562">
        <v>55275</v>
      </c>
      <c r="S562">
        <v>22.7</v>
      </c>
      <c r="T562">
        <v>7.2</v>
      </c>
      <c r="U562">
        <v>25.4</v>
      </c>
      <c r="V562">
        <v>0</v>
      </c>
      <c r="W562" t="s">
        <v>5</v>
      </c>
      <c r="X562">
        <v>19</v>
      </c>
      <c r="Y562">
        <v>11</v>
      </c>
      <c r="Z562">
        <v>13</v>
      </c>
      <c r="AA562">
        <f t="shared" si="80"/>
        <v>3</v>
      </c>
    </row>
    <row r="563" spans="1:27" x14ac:dyDescent="0.25">
      <c r="A563">
        <v>562</v>
      </c>
      <c r="B563">
        <v>2.6179399999999999</v>
      </c>
      <c r="C563">
        <f t="shared" si="72"/>
        <v>0</v>
      </c>
      <c r="D563">
        <f t="shared" si="73"/>
        <v>0</v>
      </c>
      <c r="E563">
        <v>2</v>
      </c>
      <c r="F563">
        <v>19</v>
      </c>
      <c r="G563">
        <v>1</v>
      </c>
      <c r="H563">
        <v>1</v>
      </c>
      <c r="I563">
        <v>1</v>
      </c>
      <c r="J563">
        <f t="shared" si="74"/>
        <v>0</v>
      </c>
      <c r="K563">
        <f t="shared" si="75"/>
        <v>0</v>
      </c>
      <c r="L563">
        <v>1</v>
      </c>
      <c r="M563">
        <f t="shared" si="76"/>
        <v>38.200000000000003</v>
      </c>
      <c r="N563">
        <v>34</v>
      </c>
      <c r="O563">
        <f t="shared" si="77"/>
        <v>0</v>
      </c>
      <c r="P563">
        <f t="shared" si="78"/>
        <v>1</v>
      </c>
      <c r="Q563">
        <f t="shared" si="79"/>
        <v>18.666666666666668</v>
      </c>
      <c r="R563">
        <v>57297</v>
      </c>
      <c r="S563">
        <v>23.2</v>
      </c>
      <c r="T563">
        <v>8</v>
      </c>
      <c r="U563">
        <v>30.2</v>
      </c>
      <c r="V563">
        <v>0</v>
      </c>
      <c r="W563" t="s">
        <v>7</v>
      </c>
      <c r="X563">
        <v>15</v>
      </c>
      <c r="Y563">
        <v>18</v>
      </c>
      <c r="Z563">
        <v>23</v>
      </c>
      <c r="AA563">
        <f t="shared" si="80"/>
        <v>3</v>
      </c>
    </row>
    <row r="564" spans="1:27" x14ac:dyDescent="0.25">
      <c r="A564">
        <v>563</v>
      </c>
      <c r="B564">
        <v>2.6666699999999999</v>
      </c>
      <c r="C564">
        <f t="shared" si="72"/>
        <v>0</v>
      </c>
      <c r="D564">
        <f t="shared" si="73"/>
        <v>0</v>
      </c>
      <c r="E564">
        <v>3</v>
      </c>
      <c r="F564">
        <v>20</v>
      </c>
      <c r="G564">
        <v>1</v>
      </c>
      <c r="H564">
        <v>1</v>
      </c>
      <c r="I564">
        <v>1</v>
      </c>
      <c r="J564">
        <f t="shared" si="74"/>
        <v>1</v>
      </c>
      <c r="K564">
        <f t="shared" si="75"/>
        <v>0</v>
      </c>
      <c r="L564">
        <v>1</v>
      </c>
      <c r="M564">
        <f t="shared" si="76"/>
        <v>13.2</v>
      </c>
      <c r="N564">
        <v>9</v>
      </c>
      <c r="O564">
        <f t="shared" si="77"/>
        <v>0</v>
      </c>
      <c r="P564">
        <f t="shared" si="78"/>
        <v>0</v>
      </c>
      <c r="Q564">
        <f t="shared" si="79"/>
        <v>0</v>
      </c>
      <c r="R564">
        <v>24208</v>
      </c>
      <c r="S564">
        <v>30.4</v>
      </c>
      <c r="T564">
        <v>3.8</v>
      </c>
      <c r="U564">
        <v>9.4</v>
      </c>
      <c r="V564">
        <v>0</v>
      </c>
      <c r="W564" t="s">
        <v>7</v>
      </c>
      <c r="X564">
        <v>0</v>
      </c>
      <c r="Y564">
        <v>0</v>
      </c>
      <c r="Z564">
        <v>0</v>
      </c>
      <c r="AA564">
        <f t="shared" si="80"/>
        <v>0</v>
      </c>
    </row>
    <row r="565" spans="1:27" x14ac:dyDescent="0.25">
      <c r="A565">
        <v>564</v>
      </c>
      <c r="B565">
        <v>3.3686799999999999</v>
      </c>
      <c r="C565">
        <f t="shared" si="72"/>
        <v>0</v>
      </c>
      <c r="D565">
        <f t="shared" si="73"/>
        <v>1</v>
      </c>
      <c r="E565">
        <v>2</v>
      </c>
      <c r="F565">
        <v>25</v>
      </c>
      <c r="G565">
        <v>1</v>
      </c>
      <c r="H565">
        <v>1</v>
      </c>
      <c r="I565">
        <v>0</v>
      </c>
      <c r="J565">
        <f t="shared" si="74"/>
        <v>0</v>
      </c>
      <c r="K565">
        <f t="shared" si="75"/>
        <v>0</v>
      </c>
      <c r="L565">
        <v>1</v>
      </c>
      <c r="M565">
        <f t="shared" si="76"/>
        <v>13</v>
      </c>
      <c r="N565">
        <v>38</v>
      </c>
      <c r="O565">
        <f t="shared" si="77"/>
        <v>1</v>
      </c>
      <c r="P565">
        <f t="shared" si="78"/>
        <v>1</v>
      </c>
      <c r="Q565">
        <f t="shared" si="79"/>
        <v>21</v>
      </c>
      <c r="R565">
        <v>40316</v>
      </c>
      <c r="S565">
        <v>44.3</v>
      </c>
      <c r="T565">
        <v>5.3</v>
      </c>
      <c r="U565">
        <v>7.7</v>
      </c>
      <c r="V565">
        <v>0</v>
      </c>
      <c r="W565" t="s">
        <v>5</v>
      </c>
      <c r="X565">
        <v>20</v>
      </c>
      <c r="Y565">
        <v>20</v>
      </c>
      <c r="Z565">
        <v>23</v>
      </c>
      <c r="AA565">
        <f t="shared" si="80"/>
        <v>3</v>
      </c>
    </row>
    <row r="566" spans="1:27" x14ac:dyDescent="0.25">
      <c r="A566">
        <v>565</v>
      </c>
      <c r="B566">
        <v>2.4757099999999999</v>
      </c>
      <c r="C566">
        <f t="shared" si="72"/>
        <v>0</v>
      </c>
      <c r="D566">
        <f t="shared" si="73"/>
        <v>0</v>
      </c>
      <c r="E566">
        <v>2</v>
      </c>
      <c r="F566">
        <v>20</v>
      </c>
      <c r="G566">
        <v>0</v>
      </c>
      <c r="H566">
        <v>1</v>
      </c>
      <c r="I566">
        <v>0</v>
      </c>
      <c r="J566">
        <f t="shared" si="74"/>
        <v>0</v>
      </c>
      <c r="K566">
        <f t="shared" si="75"/>
        <v>0</v>
      </c>
      <c r="L566">
        <v>1</v>
      </c>
      <c r="M566">
        <f t="shared" si="76"/>
        <v>40</v>
      </c>
      <c r="N566">
        <v>14</v>
      </c>
      <c r="O566">
        <f t="shared" si="77"/>
        <v>0</v>
      </c>
      <c r="P566">
        <f t="shared" si="78"/>
        <v>1</v>
      </c>
      <c r="Q566">
        <f t="shared" si="79"/>
        <v>22.333333333333332</v>
      </c>
      <c r="R566">
        <v>54629</v>
      </c>
      <c r="S566">
        <v>20.5</v>
      </c>
      <c r="T566">
        <v>8</v>
      </c>
      <c r="U566">
        <v>32</v>
      </c>
      <c r="V566">
        <v>0</v>
      </c>
      <c r="W566" t="s">
        <v>7</v>
      </c>
      <c r="X566">
        <v>22</v>
      </c>
      <c r="Y566">
        <v>24</v>
      </c>
      <c r="Z566">
        <v>21</v>
      </c>
      <c r="AA566">
        <f t="shared" si="80"/>
        <v>3</v>
      </c>
    </row>
    <row r="567" spans="1:27" x14ac:dyDescent="0.25">
      <c r="A567">
        <v>566</v>
      </c>
      <c r="B567">
        <v>3.1707299999999998</v>
      </c>
      <c r="C567">
        <f t="shared" si="72"/>
        <v>0</v>
      </c>
      <c r="D567">
        <f t="shared" si="73"/>
        <v>0</v>
      </c>
      <c r="E567">
        <v>2</v>
      </c>
      <c r="F567">
        <v>20</v>
      </c>
      <c r="G567">
        <v>1</v>
      </c>
      <c r="H567">
        <v>1</v>
      </c>
      <c r="I567">
        <v>1</v>
      </c>
      <c r="J567">
        <f t="shared" si="74"/>
        <v>0</v>
      </c>
      <c r="K567">
        <f t="shared" si="75"/>
        <v>0</v>
      </c>
      <c r="L567">
        <v>1</v>
      </c>
      <c r="M567">
        <f t="shared" si="76"/>
        <v>36.9</v>
      </c>
      <c r="N567">
        <v>41</v>
      </c>
      <c r="O567">
        <f t="shared" si="77"/>
        <v>0</v>
      </c>
      <c r="P567">
        <f t="shared" si="78"/>
        <v>1</v>
      </c>
      <c r="Q567">
        <f t="shared" si="79"/>
        <v>19</v>
      </c>
      <c r="R567">
        <v>37289</v>
      </c>
      <c r="S567">
        <v>10.6</v>
      </c>
      <c r="T567">
        <v>5.4</v>
      </c>
      <c r="U567">
        <v>31.5</v>
      </c>
      <c r="V567">
        <v>0</v>
      </c>
      <c r="W567" t="s">
        <v>7</v>
      </c>
      <c r="X567">
        <v>24</v>
      </c>
      <c r="Y567">
        <v>19</v>
      </c>
      <c r="Z567">
        <v>14</v>
      </c>
      <c r="AA567">
        <f t="shared" si="80"/>
        <v>3</v>
      </c>
    </row>
    <row r="568" spans="1:27" x14ac:dyDescent="0.25">
      <c r="A568">
        <v>567</v>
      </c>
      <c r="B568">
        <v>1.7284999999999999</v>
      </c>
      <c r="C568">
        <f t="shared" si="72"/>
        <v>1</v>
      </c>
      <c r="D568">
        <f t="shared" si="73"/>
        <v>0</v>
      </c>
      <c r="E568">
        <v>2</v>
      </c>
      <c r="F568">
        <v>21</v>
      </c>
      <c r="G568">
        <v>1</v>
      </c>
      <c r="H568">
        <v>1</v>
      </c>
      <c r="I568">
        <v>1</v>
      </c>
      <c r="J568">
        <f t="shared" si="74"/>
        <v>0</v>
      </c>
      <c r="K568">
        <f t="shared" si="75"/>
        <v>0</v>
      </c>
      <c r="L568">
        <v>1</v>
      </c>
      <c r="M568">
        <f t="shared" si="76"/>
        <v>29.8</v>
      </c>
      <c r="N568">
        <v>48</v>
      </c>
      <c r="O568">
        <f t="shared" si="77"/>
        <v>0</v>
      </c>
      <c r="P568">
        <f t="shared" si="78"/>
        <v>1</v>
      </c>
      <c r="Q568">
        <f t="shared" si="79"/>
        <v>18.333333333333332</v>
      </c>
      <c r="R568">
        <v>51587</v>
      </c>
      <c r="S568">
        <v>33.9</v>
      </c>
      <c r="T568">
        <v>11.2</v>
      </c>
      <c r="U568">
        <v>18.600000000000001</v>
      </c>
      <c r="V568">
        <v>0</v>
      </c>
      <c r="W568" t="s">
        <v>7</v>
      </c>
      <c r="X568">
        <v>20</v>
      </c>
      <c r="Y568">
        <v>17</v>
      </c>
      <c r="Z568">
        <v>18</v>
      </c>
      <c r="AA568">
        <f t="shared" si="80"/>
        <v>3</v>
      </c>
    </row>
    <row r="569" spans="1:27" x14ac:dyDescent="0.25">
      <c r="A569">
        <v>568</v>
      </c>
      <c r="B569">
        <v>1.55667</v>
      </c>
      <c r="C569">
        <f t="shared" si="72"/>
        <v>1</v>
      </c>
      <c r="D569">
        <f t="shared" si="73"/>
        <v>1</v>
      </c>
      <c r="E569">
        <v>2</v>
      </c>
      <c r="F569">
        <v>23</v>
      </c>
      <c r="G569">
        <v>1</v>
      </c>
      <c r="H569">
        <v>1</v>
      </c>
      <c r="I569">
        <v>0</v>
      </c>
      <c r="J569">
        <f t="shared" si="74"/>
        <v>0</v>
      </c>
      <c r="K569">
        <f t="shared" si="75"/>
        <v>0</v>
      </c>
      <c r="L569">
        <v>0</v>
      </c>
      <c r="M569">
        <f t="shared" si="76"/>
        <v>36.9</v>
      </c>
      <c r="N569">
        <v>9</v>
      </c>
      <c r="O569">
        <f t="shared" si="77"/>
        <v>0</v>
      </c>
      <c r="P569">
        <f t="shared" si="78"/>
        <v>1</v>
      </c>
      <c r="Q569">
        <f t="shared" si="79"/>
        <v>17</v>
      </c>
      <c r="R569">
        <v>37289</v>
      </c>
      <c r="S569">
        <v>10.6</v>
      </c>
      <c r="T569">
        <v>5.4</v>
      </c>
      <c r="U569">
        <v>31.5</v>
      </c>
      <c r="V569">
        <v>0</v>
      </c>
      <c r="W569" t="s">
        <v>7</v>
      </c>
      <c r="X569">
        <v>14</v>
      </c>
      <c r="Y569">
        <v>18</v>
      </c>
      <c r="Z569">
        <v>19</v>
      </c>
      <c r="AA569">
        <f t="shared" si="80"/>
        <v>3</v>
      </c>
    </row>
    <row r="570" spans="1:27" x14ac:dyDescent="0.25">
      <c r="A570">
        <v>569</v>
      </c>
      <c r="B570">
        <v>2</v>
      </c>
      <c r="C570">
        <f t="shared" si="72"/>
        <v>0</v>
      </c>
      <c r="D570">
        <f t="shared" si="73"/>
        <v>0</v>
      </c>
      <c r="E570">
        <v>3</v>
      </c>
      <c r="F570">
        <v>19</v>
      </c>
      <c r="G570">
        <v>1</v>
      </c>
      <c r="H570">
        <v>1</v>
      </c>
      <c r="I570">
        <v>1</v>
      </c>
      <c r="J570">
        <f t="shared" si="74"/>
        <v>1</v>
      </c>
      <c r="K570">
        <f t="shared" si="75"/>
        <v>0</v>
      </c>
      <c r="L570">
        <v>1</v>
      </c>
      <c r="M570">
        <f t="shared" si="76"/>
        <v>22</v>
      </c>
      <c r="N570">
        <v>6</v>
      </c>
      <c r="O570">
        <f t="shared" si="77"/>
        <v>0</v>
      </c>
      <c r="P570">
        <f t="shared" si="78"/>
        <v>1</v>
      </c>
      <c r="Q570">
        <f t="shared" si="79"/>
        <v>17</v>
      </c>
      <c r="R570">
        <v>42079</v>
      </c>
      <c r="S570">
        <v>35</v>
      </c>
      <c r="T570">
        <v>7.6</v>
      </c>
      <c r="U570">
        <v>14.4</v>
      </c>
      <c r="V570">
        <v>0</v>
      </c>
      <c r="W570" t="s">
        <v>7</v>
      </c>
      <c r="X570">
        <v>19</v>
      </c>
      <c r="Y570">
        <v>16</v>
      </c>
      <c r="Z570">
        <v>16</v>
      </c>
      <c r="AA570">
        <f t="shared" si="80"/>
        <v>3</v>
      </c>
    </row>
    <row r="571" spans="1:27" x14ac:dyDescent="0.25">
      <c r="A571">
        <v>570</v>
      </c>
      <c r="B571">
        <v>2.86374</v>
      </c>
      <c r="C571">
        <f t="shared" si="72"/>
        <v>0</v>
      </c>
      <c r="D571">
        <f t="shared" si="73"/>
        <v>1</v>
      </c>
      <c r="E571">
        <v>3</v>
      </c>
      <c r="F571">
        <v>59</v>
      </c>
      <c r="G571">
        <v>0</v>
      </c>
      <c r="H571">
        <v>1</v>
      </c>
      <c r="I571">
        <v>0</v>
      </c>
      <c r="J571">
        <f t="shared" si="74"/>
        <v>1</v>
      </c>
      <c r="K571">
        <f t="shared" si="75"/>
        <v>0</v>
      </c>
      <c r="L571">
        <v>1</v>
      </c>
      <c r="M571">
        <f t="shared" si="76"/>
        <v>13.2</v>
      </c>
      <c r="N571">
        <v>99.33</v>
      </c>
      <c r="O571">
        <f t="shared" si="77"/>
        <v>1</v>
      </c>
      <c r="P571">
        <f t="shared" si="78"/>
        <v>0</v>
      </c>
      <c r="Q571">
        <f t="shared" si="79"/>
        <v>0</v>
      </c>
      <c r="R571">
        <v>32129</v>
      </c>
      <c r="S571">
        <v>37.6</v>
      </c>
      <c r="T571">
        <v>5</v>
      </c>
      <c r="U571">
        <v>8.1999999999999993</v>
      </c>
      <c r="V571">
        <v>0</v>
      </c>
      <c r="W571" t="s">
        <v>5</v>
      </c>
      <c r="X571">
        <v>0</v>
      </c>
      <c r="Y571">
        <v>0</v>
      </c>
      <c r="Z571">
        <v>0</v>
      </c>
      <c r="AA571">
        <f t="shared" si="80"/>
        <v>0</v>
      </c>
    </row>
    <row r="572" spans="1:27" x14ac:dyDescent="0.25">
      <c r="A572">
        <v>571</v>
      </c>
      <c r="B572">
        <v>3.4965299999999999</v>
      </c>
      <c r="C572">
        <f t="shared" si="72"/>
        <v>0</v>
      </c>
      <c r="D572">
        <f t="shared" si="73"/>
        <v>0</v>
      </c>
      <c r="E572">
        <v>2</v>
      </c>
      <c r="F572">
        <v>22</v>
      </c>
      <c r="G572">
        <v>0</v>
      </c>
      <c r="H572">
        <v>1</v>
      </c>
      <c r="I572">
        <v>0</v>
      </c>
      <c r="J572">
        <f t="shared" si="74"/>
        <v>0</v>
      </c>
      <c r="K572">
        <f t="shared" si="75"/>
        <v>0</v>
      </c>
      <c r="L572">
        <v>1</v>
      </c>
      <c r="M572">
        <f t="shared" si="76"/>
        <v>23.2</v>
      </c>
      <c r="N572">
        <v>49</v>
      </c>
      <c r="O572">
        <f t="shared" si="77"/>
        <v>0</v>
      </c>
      <c r="P572">
        <f t="shared" si="78"/>
        <v>1</v>
      </c>
      <c r="Q572">
        <f t="shared" si="79"/>
        <v>19.666666666666668</v>
      </c>
      <c r="R572">
        <v>39966</v>
      </c>
      <c r="S572">
        <v>37.5</v>
      </c>
      <c r="T572">
        <v>8.6999999999999993</v>
      </c>
      <c r="U572">
        <v>14.5</v>
      </c>
      <c r="V572">
        <v>0</v>
      </c>
      <c r="W572" t="s">
        <v>7</v>
      </c>
      <c r="X572">
        <v>15</v>
      </c>
      <c r="Y572">
        <v>22</v>
      </c>
      <c r="Z572">
        <v>22</v>
      </c>
      <c r="AA572">
        <f t="shared" si="80"/>
        <v>3</v>
      </c>
    </row>
    <row r="573" spans="1:27" x14ac:dyDescent="0.25">
      <c r="A573">
        <v>572</v>
      </c>
      <c r="B573">
        <v>2.4612799999999999</v>
      </c>
      <c r="C573">
        <f t="shared" si="72"/>
        <v>0</v>
      </c>
      <c r="D573">
        <f t="shared" si="73"/>
        <v>0</v>
      </c>
      <c r="E573">
        <v>2</v>
      </c>
      <c r="F573">
        <v>19</v>
      </c>
      <c r="G573">
        <v>0</v>
      </c>
      <c r="H573">
        <v>1</v>
      </c>
      <c r="I573">
        <v>1</v>
      </c>
      <c r="J573">
        <f t="shared" si="74"/>
        <v>0</v>
      </c>
      <c r="K573">
        <f t="shared" si="75"/>
        <v>0</v>
      </c>
      <c r="L573">
        <v>1</v>
      </c>
      <c r="M573">
        <f t="shared" si="76"/>
        <v>17.200000000000003</v>
      </c>
      <c r="N573">
        <v>51</v>
      </c>
      <c r="O573">
        <f t="shared" si="77"/>
        <v>1</v>
      </c>
      <c r="P573">
        <f t="shared" si="78"/>
        <v>1</v>
      </c>
      <c r="Q573">
        <f t="shared" si="79"/>
        <v>18</v>
      </c>
      <c r="R573">
        <v>38090</v>
      </c>
      <c r="S573">
        <v>43</v>
      </c>
      <c r="T573">
        <v>4.4000000000000004</v>
      </c>
      <c r="U573">
        <v>12.8</v>
      </c>
      <c r="V573">
        <v>0</v>
      </c>
      <c r="W573" t="s">
        <v>5</v>
      </c>
      <c r="X573">
        <v>15</v>
      </c>
      <c r="Y573">
        <v>19</v>
      </c>
      <c r="Z573">
        <v>20</v>
      </c>
      <c r="AA573">
        <f t="shared" si="80"/>
        <v>3</v>
      </c>
    </row>
    <row r="574" spans="1:27" x14ac:dyDescent="0.25">
      <c r="A574">
        <v>573</v>
      </c>
      <c r="B574">
        <v>2.25</v>
      </c>
      <c r="C574">
        <f t="shared" si="72"/>
        <v>0</v>
      </c>
      <c r="D574">
        <f t="shared" si="73"/>
        <v>1</v>
      </c>
      <c r="E574">
        <v>2</v>
      </c>
      <c r="F574">
        <v>25</v>
      </c>
      <c r="G574">
        <v>1</v>
      </c>
      <c r="H574">
        <v>1</v>
      </c>
      <c r="I574">
        <v>0</v>
      </c>
      <c r="J574">
        <f t="shared" si="74"/>
        <v>0</v>
      </c>
      <c r="K574">
        <f t="shared" si="75"/>
        <v>0</v>
      </c>
      <c r="L574">
        <v>1</v>
      </c>
      <c r="M574">
        <f t="shared" si="76"/>
        <v>41.4</v>
      </c>
      <c r="N574">
        <v>12</v>
      </c>
      <c r="O574">
        <f t="shared" si="77"/>
        <v>1</v>
      </c>
      <c r="P574">
        <f t="shared" si="78"/>
        <v>1</v>
      </c>
      <c r="Q574">
        <f t="shared" si="79"/>
        <v>19</v>
      </c>
      <c r="R574">
        <v>76309</v>
      </c>
      <c r="S574">
        <v>19.5</v>
      </c>
      <c r="T574">
        <v>7</v>
      </c>
      <c r="U574">
        <v>34.4</v>
      </c>
      <c r="V574">
        <v>0</v>
      </c>
      <c r="W574" t="s">
        <v>5</v>
      </c>
      <c r="X574">
        <v>16</v>
      </c>
      <c r="Y574">
        <v>21</v>
      </c>
      <c r="Z574">
        <v>20</v>
      </c>
      <c r="AA574">
        <f t="shared" si="80"/>
        <v>3</v>
      </c>
    </row>
    <row r="575" spans="1:27" x14ac:dyDescent="0.25">
      <c r="A575">
        <v>574</v>
      </c>
      <c r="B575">
        <v>0.67</v>
      </c>
      <c r="C575">
        <f t="shared" si="72"/>
        <v>1</v>
      </c>
      <c r="D575">
        <f t="shared" si="73"/>
        <v>0</v>
      </c>
      <c r="E575">
        <v>4</v>
      </c>
      <c r="F575">
        <v>19</v>
      </c>
      <c r="G575">
        <v>1</v>
      </c>
      <c r="H575">
        <v>0</v>
      </c>
      <c r="I575">
        <v>0</v>
      </c>
      <c r="J575">
        <f t="shared" si="74"/>
        <v>0</v>
      </c>
      <c r="K575">
        <f t="shared" si="75"/>
        <v>1</v>
      </c>
      <c r="L575">
        <v>1</v>
      </c>
      <c r="M575">
        <f t="shared" si="76"/>
        <v>29</v>
      </c>
      <c r="N575">
        <v>3</v>
      </c>
      <c r="O575">
        <f t="shared" si="77"/>
        <v>0</v>
      </c>
      <c r="P575">
        <f t="shared" si="78"/>
        <v>0</v>
      </c>
      <c r="Q575">
        <f t="shared" si="79"/>
        <v>0</v>
      </c>
      <c r="R575">
        <v>60065</v>
      </c>
      <c r="S575">
        <v>29.6</v>
      </c>
      <c r="T575">
        <v>12</v>
      </c>
      <c r="U575">
        <v>17</v>
      </c>
      <c r="V575">
        <v>0</v>
      </c>
      <c r="W575" t="s">
        <v>7</v>
      </c>
      <c r="X575">
        <v>0</v>
      </c>
      <c r="Y575">
        <v>0</v>
      </c>
      <c r="Z575">
        <v>0</v>
      </c>
      <c r="AA575">
        <f t="shared" si="80"/>
        <v>0</v>
      </c>
    </row>
    <row r="576" spans="1:27" x14ac:dyDescent="0.25">
      <c r="A576">
        <v>575</v>
      </c>
      <c r="B576">
        <v>4</v>
      </c>
      <c r="C576">
        <f t="shared" si="72"/>
        <v>0</v>
      </c>
      <c r="D576">
        <f t="shared" si="73"/>
        <v>0</v>
      </c>
      <c r="E576">
        <v>2</v>
      </c>
      <c r="F576">
        <v>19</v>
      </c>
      <c r="G576">
        <v>1</v>
      </c>
      <c r="H576">
        <v>0</v>
      </c>
      <c r="I576">
        <v>1</v>
      </c>
      <c r="J576">
        <f t="shared" si="74"/>
        <v>0</v>
      </c>
      <c r="K576">
        <f t="shared" si="75"/>
        <v>0</v>
      </c>
      <c r="L576">
        <v>1</v>
      </c>
      <c r="M576">
        <f t="shared" si="76"/>
        <v>29</v>
      </c>
      <c r="N576">
        <v>3</v>
      </c>
      <c r="O576">
        <f t="shared" si="77"/>
        <v>1</v>
      </c>
      <c r="P576">
        <f t="shared" si="78"/>
        <v>1</v>
      </c>
      <c r="Q576">
        <f t="shared" si="79"/>
        <v>20</v>
      </c>
      <c r="R576">
        <v>60065</v>
      </c>
      <c r="S576">
        <v>29.6</v>
      </c>
      <c r="T576">
        <v>12</v>
      </c>
      <c r="U576">
        <v>17</v>
      </c>
      <c r="V576">
        <v>0</v>
      </c>
      <c r="W576" t="s">
        <v>5</v>
      </c>
      <c r="X576">
        <v>19</v>
      </c>
      <c r="Y576">
        <v>19</v>
      </c>
      <c r="Z576">
        <v>22</v>
      </c>
      <c r="AA576">
        <f t="shared" si="80"/>
        <v>3</v>
      </c>
    </row>
    <row r="577" spans="1:27" x14ac:dyDescent="0.25">
      <c r="A577">
        <v>576</v>
      </c>
      <c r="B577">
        <v>2.8247499999999999</v>
      </c>
      <c r="C577">
        <f t="shared" si="72"/>
        <v>0</v>
      </c>
      <c r="D577">
        <f t="shared" si="73"/>
        <v>0</v>
      </c>
      <c r="E577">
        <v>2</v>
      </c>
      <c r="F577">
        <v>21</v>
      </c>
      <c r="G577">
        <v>1</v>
      </c>
      <c r="H577">
        <v>1</v>
      </c>
      <c r="I577">
        <v>0</v>
      </c>
      <c r="J577">
        <f t="shared" si="74"/>
        <v>0</v>
      </c>
      <c r="K577">
        <f t="shared" si="75"/>
        <v>0</v>
      </c>
      <c r="L577">
        <v>1</v>
      </c>
      <c r="M577">
        <f t="shared" si="76"/>
        <v>36.099999999999994</v>
      </c>
      <c r="N577">
        <v>40</v>
      </c>
      <c r="O577">
        <f t="shared" si="77"/>
        <v>0</v>
      </c>
      <c r="P577">
        <f t="shared" si="78"/>
        <v>1</v>
      </c>
      <c r="Q577">
        <f t="shared" si="79"/>
        <v>18.333333333333332</v>
      </c>
      <c r="R577">
        <v>50580</v>
      </c>
      <c r="S577">
        <v>25</v>
      </c>
      <c r="T577">
        <v>10.199999999999999</v>
      </c>
      <c r="U577">
        <v>25.9</v>
      </c>
      <c r="V577">
        <v>13</v>
      </c>
      <c r="W577" t="s">
        <v>7</v>
      </c>
      <c r="X577">
        <v>21</v>
      </c>
      <c r="Y577">
        <v>17</v>
      </c>
      <c r="Z577">
        <v>17</v>
      </c>
      <c r="AA577">
        <f t="shared" si="80"/>
        <v>3</v>
      </c>
    </row>
    <row r="578" spans="1:27" x14ac:dyDescent="0.25">
      <c r="A578">
        <v>577</v>
      </c>
      <c r="B578">
        <v>3.6079400000000001</v>
      </c>
      <c r="C578">
        <f t="shared" ref="C578:C641" si="81">IF(B578&lt;2,1,0)</f>
        <v>0</v>
      </c>
      <c r="D578">
        <f t="shared" ref="D578:D641" si="82">IF(F578&gt;22,1,0)</f>
        <v>1</v>
      </c>
      <c r="E578">
        <v>2</v>
      </c>
      <c r="F578">
        <v>29</v>
      </c>
      <c r="G578">
        <v>0</v>
      </c>
      <c r="H578">
        <v>1</v>
      </c>
      <c r="I578">
        <v>0</v>
      </c>
      <c r="J578">
        <f t="shared" ref="J578:J641" si="83">IF(E578=3,1,0)</f>
        <v>0</v>
      </c>
      <c r="K578">
        <f t="shared" ref="K578:K641" si="84">IF(E578=4,1,0)</f>
        <v>0</v>
      </c>
      <c r="L578">
        <v>1</v>
      </c>
      <c r="M578">
        <f t="shared" ref="M578:M641" si="85">T578+U578</f>
        <v>15.5</v>
      </c>
      <c r="N578">
        <v>34</v>
      </c>
      <c r="O578">
        <f t="shared" ref="O578:O641" si="86">IF(W578="CTE",1,0)</f>
        <v>1</v>
      </c>
      <c r="P578">
        <f t="shared" ref="P578:P641" si="87">IF(AA578&gt;0,1,0)</f>
        <v>1</v>
      </c>
      <c r="Q578">
        <f t="shared" ref="Q578:Q641" si="88">IF(P578&gt;0,SUM(X578:Z578)/AA578,0)</f>
        <v>19.333333333333332</v>
      </c>
      <c r="R578">
        <v>39457</v>
      </c>
      <c r="S578">
        <v>41.4</v>
      </c>
      <c r="T578">
        <v>6</v>
      </c>
      <c r="U578">
        <v>9.5</v>
      </c>
      <c r="V578">
        <v>0</v>
      </c>
      <c r="W578" t="s">
        <v>5</v>
      </c>
      <c r="X578">
        <v>16</v>
      </c>
      <c r="Y578">
        <v>15</v>
      </c>
      <c r="Z578">
        <v>27</v>
      </c>
      <c r="AA578">
        <f t="shared" ref="AA578:AA641" si="89">COUNTIF(X578:Z578,"&gt;0")</f>
        <v>3</v>
      </c>
    </row>
    <row r="579" spans="1:27" x14ac:dyDescent="0.25">
      <c r="A579">
        <v>578</v>
      </c>
      <c r="B579">
        <v>3</v>
      </c>
      <c r="C579">
        <f t="shared" si="81"/>
        <v>0</v>
      </c>
      <c r="D579">
        <f t="shared" si="82"/>
        <v>1</v>
      </c>
      <c r="E579">
        <v>2</v>
      </c>
      <c r="F579">
        <v>39</v>
      </c>
      <c r="G579">
        <v>1</v>
      </c>
      <c r="H579">
        <v>0</v>
      </c>
      <c r="I579">
        <v>0</v>
      </c>
      <c r="J579">
        <f t="shared" si="83"/>
        <v>0</v>
      </c>
      <c r="K579">
        <f t="shared" si="84"/>
        <v>0</v>
      </c>
      <c r="L579">
        <v>1</v>
      </c>
      <c r="M579">
        <f t="shared" si="85"/>
        <v>16.600000000000001</v>
      </c>
      <c r="N579">
        <v>3</v>
      </c>
      <c r="O579">
        <f t="shared" si="86"/>
        <v>1</v>
      </c>
      <c r="P579">
        <f t="shared" si="87"/>
        <v>0</v>
      </c>
      <c r="Q579">
        <f t="shared" si="88"/>
        <v>0</v>
      </c>
      <c r="R579">
        <v>32577</v>
      </c>
      <c r="S579">
        <v>40.1</v>
      </c>
      <c r="T579">
        <v>8.1</v>
      </c>
      <c r="U579">
        <v>8.5</v>
      </c>
      <c r="V579">
        <v>0</v>
      </c>
      <c r="W579" t="s">
        <v>5</v>
      </c>
      <c r="X579">
        <v>0</v>
      </c>
      <c r="Y579">
        <v>0</v>
      </c>
      <c r="Z579">
        <v>0</v>
      </c>
      <c r="AA579">
        <f t="shared" si="89"/>
        <v>0</v>
      </c>
    </row>
    <row r="580" spans="1:27" x14ac:dyDescent="0.25">
      <c r="A580">
        <v>579</v>
      </c>
      <c r="B580">
        <v>3.1269</v>
      </c>
      <c r="C580">
        <f t="shared" si="81"/>
        <v>0</v>
      </c>
      <c r="D580">
        <f t="shared" si="82"/>
        <v>0</v>
      </c>
      <c r="E580">
        <v>2</v>
      </c>
      <c r="F580">
        <v>20</v>
      </c>
      <c r="G580">
        <v>1</v>
      </c>
      <c r="H580">
        <v>1</v>
      </c>
      <c r="I580">
        <v>0</v>
      </c>
      <c r="J580">
        <f t="shared" si="83"/>
        <v>0</v>
      </c>
      <c r="K580">
        <f t="shared" si="84"/>
        <v>0</v>
      </c>
      <c r="L580">
        <v>1</v>
      </c>
      <c r="M580">
        <f t="shared" si="85"/>
        <v>15.100000000000001</v>
      </c>
      <c r="N580">
        <v>29</v>
      </c>
      <c r="O580">
        <f t="shared" si="86"/>
        <v>1</v>
      </c>
      <c r="P580">
        <f t="shared" si="87"/>
        <v>1</v>
      </c>
      <c r="Q580">
        <f t="shared" si="88"/>
        <v>11.666666666666666</v>
      </c>
      <c r="R580">
        <v>36597</v>
      </c>
      <c r="S580">
        <v>38.4</v>
      </c>
      <c r="T580">
        <v>6.3</v>
      </c>
      <c r="U580">
        <v>8.8000000000000007</v>
      </c>
      <c r="V580">
        <v>0</v>
      </c>
      <c r="W580" t="s">
        <v>5</v>
      </c>
      <c r="X580">
        <v>18</v>
      </c>
      <c r="Y580">
        <v>11</v>
      </c>
      <c r="Z580">
        <v>6</v>
      </c>
      <c r="AA580">
        <f t="shared" si="89"/>
        <v>3</v>
      </c>
    </row>
    <row r="581" spans="1:27" x14ac:dyDescent="0.25">
      <c r="A581">
        <v>580</v>
      </c>
      <c r="B581">
        <v>1.9678</v>
      </c>
      <c r="C581">
        <f t="shared" si="81"/>
        <v>1</v>
      </c>
      <c r="D581">
        <f t="shared" si="82"/>
        <v>0</v>
      </c>
      <c r="E581">
        <v>2</v>
      </c>
      <c r="F581">
        <v>21</v>
      </c>
      <c r="G581">
        <v>1</v>
      </c>
      <c r="H581">
        <v>1</v>
      </c>
      <c r="I581">
        <v>1</v>
      </c>
      <c r="J581">
        <f t="shared" si="83"/>
        <v>0</v>
      </c>
      <c r="K581">
        <f t="shared" si="84"/>
        <v>0</v>
      </c>
      <c r="L581">
        <v>1</v>
      </c>
      <c r="M581">
        <f t="shared" si="85"/>
        <v>17.399999999999999</v>
      </c>
      <c r="N581">
        <v>46</v>
      </c>
      <c r="O581">
        <f t="shared" si="86"/>
        <v>1</v>
      </c>
      <c r="P581">
        <f t="shared" si="87"/>
        <v>1</v>
      </c>
      <c r="Q581">
        <f t="shared" si="88"/>
        <v>17.333333333333332</v>
      </c>
      <c r="R581">
        <v>33039</v>
      </c>
      <c r="S581">
        <v>38.5</v>
      </c>
      <c r="T581">
        <v>7.5</v>
      </c>
      <c r="U581">
        <v>9.9</v>
      </c>
      <c r="V581">
        <v>0</v>
      </c>
      <c r="W581" t="s">
        <v>5</v>
      </c>
      <c r="X581">
        <v>19</v>
      </c>
      <c r="Y581">
        <v>15</v>
      </c>
      <c r="Z581">
        <v>18</v>
      </c>
      <c r="AA581">
        <f t="shared" si="89"/>
        <v>3</v>
      </c>
    </row>
    <row r="582" spans="1:27" x14ac:dyDescent="0.25">
      <c r="A582">
        <v>581</v>
      </c>
      <c r="B582">
        <v>2.7372700000000001</v>
      </c>
      <c r="C582">
        <f t="shared" si="81"/>
        <v>0</v>
      </c>
      <c r="D582">
        <f t="shared" si="82"/>
        <v>1</v>
      </c>
      <c r="E582">
        <v>2</v>
      </c>
      <c r="F582">
        <v>24</v>
      </c>
      <c r="G582">
        <v>1</v>
      </c>
      <c r="H582">
        <v>1</v>
      </c>
      <c r="I582">
        <v>0</v>
      </c>
      <c r="J582">
        <f t="shared" si="83"/>
        <v>0</v>
      </c>
      <c r="K582">
        <f t="shared" si="84"/>
        <v>0</v>
      </c>
      <c r="L582">
        <v>1</v>
      </c>
      <c r="M582">
        <f t="shared" si="85"/>
        <v>34.799999999999997</v>
      </c>
      <c r="N582">
        <v>66</v>
      </c>
      <c r="O582">
        <f t="shared" si="86"/>
        <v>0</v>
      </c>
      <c r="P582">
        <f t="shared" si="87"/>
        <v>1</v>
      </c>
      <c r="Q582">
        <f t="shared" si="88"/>
        <v>19</v>
      </c>
      <c r="R582">
        <v>37511</v>
      </c>
      <c r="S582">
        <v>15.1</v>
      </c>
      <c r="T582">
        <v>6.1</v>
      </c>
      <c r="U582">
        <v>28.7</v>
      </c>
      <c r="V582">
        <v>21</v>
      </c>
      <c r="W582" t="s">
        <v>7</v>
      </c>
      <c r="X582">
        <v>22</v>
      </c>
      <c r="Y582">
        <v>20</v>
      </c>
      <c r="Z582">
        <v>15</v>
      </c>
      <c r="AA582">
        <f t="shared" si="89"/>
        <v>3</v>
      </c>
    </row>
    <row r="583" spans="1:27" x14ac:dyDescent="0.25">
      <c r="A583">
        <v>582</v>
      </c>
      <c r="B583">
        <v>2.4807999999999999</v>
      </c>
      <c r="C583">
        <f t="shared" si="81"/>
        <v>0</v>
      </c>
      <c r="D583">
        <f t="shared" si="82"/>
        <v>0</v>
      </c>
      <c r="E583">
        <v>2</v>
      </c>
      <c r="F583">
        <v>18</v>
      </c>
      <c r="G583">
        <v>1</v>
      </c>
      <c r="H583">
        <v>0</v>
      </c>
      <c r="I583">
        <v>0</v>
      </c>
      <c r="J583">
        <f t="shared" si="83"/>
        <v>0</v>
      </c>
      <c r="K583">
        <f t="shared" si="84"/>
        <v>0</v>
      </c>
      <c r="L583">
        <v>1</v>
      </c>
      <c r="M583">
        <f t="shared" si="85"/>
        <v>23.2</v>
      </c>
      <c r="N583">
        <v>25</v>
      </c>
      <c r="O583">
        <f t="shared" si="86"/>
        <v>1</v>
      </c>
      <c r="P583">
        <f t="shared" si="87"/>
        <v>1</v>
      </c>
      <c r="Q583">
        <f t="shared" si="88"/>
        <v>16</v>
      </c>
      <c r="R583">
        <v>39966</v>
      </c>
      <c r="S583">
        <v>37.5</v>
      </c>
      <c r="T583">
        <v>8.6999999999999993</v>
      </c>
      <c r="U583">
        <v>14.5</v>
      </c>
      <c r="V583">
        <v>0</v>
      </c>
      <c r="W583" t="s">
        <v>5</v>
      </c>
      <c r="X583">
        <v>16</v>
      </c>
      <c r="Y583">
        <v>0</v>
      </c>
      <c r="Z583">
        <v>0</v>
      </c>
      <c r="AA583">
        <f t="shared" si="89"/>
        <v>1</v>
      </c>
    </row>
    <row r="584" spans="1:27" x14ac:dyDescent="0.25">
      <c r="A584">
        <v>583</v>
      </c>
      <c r="B584">
        <v>1.4034500000000001</v>
      </c>
      <c r="C584">
        <f t="shared" si="81"/>
        <v>1</v>
      </c>
      <c r="D584">
        <f t="shared" si="82"/>
        <v>0</v>
      </c>
      <c r="E584">
        <v>2</v>
      </c>
      <c r="F584">
        <v>21</v>
      </c>
      <c r="G584">
        <v>1</v>
      </c>
      <c r="H584">
        <v>1</v>
      </c>
      <c r="I584">
        <v>0</v>
      </c>
      <c r="J584">
        <f t="shared" si="83"/>
        <v>0</v>
      </c>
      <c r="K584">
        <f t="shared" si="84"/>
        <v>0</v>
      </c>
      <c r="L584">
        <v>1</v>
      </c>
      <c r="M584">
        <f t="shared" si="85"/>
        <v>30.5</v>
      </c>
      <c r="N584">
        <v>23</v>
      </c>
      <c r="O584">
        <f t="shared" si="86"/>
        <v>1</v>
      </c>
      <c r="P584">
        <f t="shared" si="87"/>
        <v>1</v>
      </c>
      <c r="Q584">
        <f t="shared" si="88"/>
        <v>16</v>
      </c>
      <c r="R584">
        <v>60255</v>
      </c>
      <c r="S584">
        <v>27.1</v>
      </c>
      <c r="T584">
        <v>11.2</v>
      </c>
      <c r="U584">
        <v>19.3</v>
      </c>
      <c r="V584">
        <v>18</v>
      </c>
      <c r="W584" t="s">
        <v>5</v>
      </c>
      <c r="X584">
        <v>15</v>
      </c>
      <c r="Y584">
        <v>20</v>
      </c>
      <c r="Z584">
        <v>13</v>
      </c>
      <c r="AA584">
        <f t="shared" si="89"/>
        <v>3</v>
      </c>
    </row>
    <row r="585" spans="1:27" x14ac:dyDescent="0.25">
      <c r="A585">
        <v>584</v>
      </c>
      <c r="B585">
        <v>2.7427299999999999</v>
      </c>
      <c r="C585">
        <f t="shared" si="81"/>
        <v>0</v>
      </c>
      <c r="D585">
        <f t="shared" si="82"/>
        <v>1</v>
      </c>
      <c r="E585">
        <v>3</v>
      </c>
      <c r="F585">
        <v>43</v>
      </c>
      <c r="G585">
        <v>1</v>
      </c>
      <c r="H585">
        <v>1</v>
      </c>
      <c r="I585">
        <v>0</v>
      </c>
      <c r="J585">
        <f t="shared" si="83"/>
        <v>1</v>
      </c>
      <c r="K585">
        <f t="shared" si="84"/>
        <v>0</v>
      </c>
      <c r="L585">
        <v>1</v>
      </c>
      <c r="M585">
        <f t="shared" si="85"/>
        <v>22</v>
      </c>
      <c r="N585">
        <v>44</v>
      </c>
      <c r="O585">
        <f t="shared" si="86"/>
        <v>1</v>
      </c>
      <c r="P585">
        <f t="shared" si="87"/>
        <v>1</v>
      </c>
      <c r="Q585">
        <f t="shared" si="88"/>
        <v>11.666666666666666</v>
      </c>
      <c r="R585">
        <v>42079</v>
      </c>
      <c r="S585">
        <v>35</v>
      </c>
      <c r="T585">
        <v>7.6</v>
      </c>
      <c r="U585">
        <v>14.4</v>
      </c>
      <c r="V585">
        <v>0</v>
      </c>
      <c r="W585" t="s">
        <v>5</v>
      </c>
      <c r="X585">
        <v>14</v>
      </c>
      <c r="Y585">
        <v>10</v>
      </c>
      <c r="Z585">
        <v>11</v>
      </c>
      <c r="AA585">
        <f t="shared" si="89"/>
        <v>3</v>
      </c>
    </row>
    <row r="586" spans="1:27" x14ac:dyDescent="0.25">
      <c r="A586">
        <v>585</v>
      </c>
      <c r="B586">
        <v>2.4048600000000002</v>
      </c>
      <c r="C586">
        <f t="shared" si="81"/>
        <v>0</v>
      </c>
      <c r="D586">
        <f t="shared" si="82"/>
        <v>0</v>
      </c>
      <c r="E586">
        <v>2</v>
      </c>
      <c r="F586">
        <v>19</v>
      </c>
      <c r="G586">
        <v>1</v>
      </c>
      <c r="H586">
        <v>1</v>
      </c>
      <c r="I586">
        <v>0</v>
      </c>
      <c r="J586">
        <f t="shared" si="83"/>
        <v>0</v>
      </c>
      <c r="K586">
        <f t="shared" si="84"/>
        <v>0</v>
      </c>
      <c r="L586">
        <v>1</v>
      </c>
      <c r="M586">
        <f t="shared" si="85"/>
        <v>23.2</v>
      </c>
      <c r="N586">
        <v>37</v>
      </c>
      <c r="O586">
        <f t="shared" si="86"/>
        <v>0</v>
      </c>
      <c r="P586">
        <f t="shared" si="87"/>
        <v>1</v>
      </c>
      <c r="Q586">
        <f t="shared" si="88"/>
        <v>23.666666666666668</v>
      </c>
      <c r="R586">
        <v>39966</v>
      </c>
      <c r="S586">
        <v>37.5</v>
      </c>
      <c r="T586">
        <v>8.6999999999999993</v>
      </c>
      <c r="U586">
        <v>14.5</v>
      </c>
      <c r="V586">
        <v>0</v>
      </c>
      <c r="W586" t="s">
        <v>7</v>
      </c>
      <c r="X586">
        <v>21</v>
      </c>
      <c r="Y586">
        <v>23</v>
      </c>
      <c r="Z586">
        <v>27</v>
      </c>
      <c r="AA586">
        <f t="shared" si="89"/>
        <v>3</v>
      </c>
    </row>
    <row r="587" spans="1:27" x14ac:dyDescent="0.25">
      <c r="A587">
        <v>586</v>
      </c>
      <c r="B587">
        <v>2.8464299999999998</v>
      </c>
      <c r="C587">
        <f t="shared" si="81"/>
        <v>0</v>
      </c>
      <c r="D587">
        <f t="shared" si="82"/>
        <v>0</v>
      </c>
      <c r="E587">
        <v>2</v>
      </c>
      <c r="F587">
        <v>20</v>
      </c>
      <c r="G587">
        <v>0</v>
      </c>
      <c r="H587">
        <v>1</v>
      </c>
      <c r="I587">
        <v>0</v>
      </c>
      <c r="J587">
        <f t="shared" si="83"/>
        <v>0</v>
      </c>
      <c r="K587">
        <f t="shared" si="84"/>
        <v>0</v>
      </c>
      <c r="L587">
        <v>1</v>
      </c>
      <c r="M587">
        <f t="shared" si="85"/>
        <v>23.2</v>
      </c>
      <c r="N587">
        <v>28</v>
      </c>
      <c r="O587">
        <f t="shared" si="86"/>
        <v>0</v>
      </c>
      <c r="P587">
        <f t="shared" si="87"/>
        <v>1</v>
      </c>
      <c r="Q587">
        <f t="shared" si="88"/>
        <v>16.666666666666668</v>
      </c>
      <c r="R587">
        <v>39966</v>
      </c>
      <c r="S587">
        <v>37.5</v>
      </c>
      <c r="T587">
        <v>8.6999999999999993</v>
      </c>
      <c r="U587">
        <v>14.5</v>
      </c>
      <c r="V587">
        <v>0</v>
      </c>
      <c r="W587" t="s">
        <v>7</v>
      </c>
      <c r="X587">
        <v>16</v>
      </c>
      <c r="Y587">
        <v>17</v>
      </c>
      <c r="Z587">
        <v>17</v>
      </c>
      <c r="AA587">
        <f t="shared" si="89"/>
        <v>3</v>
      </c>
    </row>
    <row r="588" spans="1:27" x14ac:dyDescent="0.25">
      <c r="A588">
        <v>587</v>
      </c>
      <c r="B588">
        <v>2.9984199999999999</v>
      </c>
      <c r="C588">
        <f t="shared" si="81"/>
        <v>0</v>
      </c>
      <c r="D588">
        <f t="shared" si="82"/>
        <v>1</v>
      </c>
      <c r="E588">
        <v>2</v>
      </c>
      <c r="F588">
        <v>23</v>
      </c>
      <c r="G588">
        <v>1</v>
      </c>
      <c r="H588">
        <v>1</v>
      </c>
      <c r="I588">
        <v>0</v>
      </c>
      <c r="J588">
        <f t="shared" si="83"/>
        <v>0</v>
      </c>
      <c r="K588">
        <f t="shared" si="84"/>
        <v>0</v>
      </c>
      <c r="L588">
        <v>1</v>
      </c>
      <c r="M588">
        <f t="shared" si="85"/>
        <v>23.2</v>
      </c>
      <c r="N588">
        <v>19</v>
      </c>
      <c r="O588">
        <f t="shared" si="86"/>
        <v>1</v>
      </c>
      <c r="P588">
        <f t="shared" si="87"/>
        <v>1</v>
      </c>
      <c r="Q588">
        <f t="shared" si="88"/>
        <v>15.333333333333334</v>
      </c>
      <c r="R588">
        <v>39966</v>
      </c>
      <c r="S588">
        <v>37.5</v>
      </c>
      <c r="T588">
        <v>8.6999999999999993</v>
      </c>
      <c r="U588">
        <v>14.5</v>
      </c>
      <c r="V588">
        <v>0</v>
      </c>
      <c r="W588" t="s">
        <v>5</v>
      </c>
      <c r="X588">
        <v>14</v>
      </c>
      <c r="Y588">
        <v>19</v>
      </c>
      <c r="Z588">
        <v>13</v>
      </c>
      <c r="AA588">
        <f t="shared" si="89"/>
        <v>3</v>
      </c>
    </row>
    <row r="589" spans="1:27" x14ac:dyDescent="0.25">
      <c r="A589">
        <v>588</v>
      </c>
      <c r="B589">
        <v>2.70444</v>
      </c>
      <c r="C589">
        <f t="shared" si="81"/>
        <v>0</v>
      </c>
      <c r="D589">
        <f t="shared" si="82"/>
        <v>0</v>
      </c>
      <c r="E589">
        <v>2</v>
      </c>
      <c r="F589">
        <v>19</v>
      </c>
      <c r="G589">
        <v>1</v>
      </c>
      <c r="H589">
        <v>0</v>
      </c>
      <c r="I589">
        <v>1</v>
      </c>
      <c r="J589">
        <f t="shared" si="83"/>
        <v>0</v>
      </c>
      <c r="K589">
        <f t="shared" si="84"/>
        <v>0</v>
      </c>
      <c r="L589">
        <v>1</v>
      </c>
      <c r="M589">
        <f t="shared" si="85"/>
        <v>38.099999999999994</v>
      </c>
      <c r="N589">
        <v>9</v>
      </c>
      <c r="O589">
        <f t="shared" si="86"/>
        <v>0</v>
      </c>
      <c r="P589">
        <f t="shared" si="87"/>
        <v>1</v>
      </c>
      <c r="Q589">
        <f t="shared" si="88"/>
        <v>20.333333333333332</v>
      </c>
      <c r="R589">
        <v>56977</v>
      </c>
      <c r="S589">
        <v>22.9</v>
      </c>
      <c r="T589">
        <v>10.199999999999999</v>
      </c>
      <c r="U589">
        <v>27.9</v>
      </c>
      <c r="V589">
        <v>0</v>
      </c>
      <c r="W589" t="s">
        <v>7</v>
      </c>
      <c r="X589">
        <v>20</v>
      </c>
      <c r="Y589">
        <v>18</v>
      </c>
      <c r="Z589">
        <v>23</v>
      </c>
      <c r="AA589">
        <f t="shared" si="89"/>
        <v>3</v>
      </c>
    </row>
    <row r="590" spans="1:27" x14ac:dyDescent="0.25">
      <c r="A590">
        <v>589</v>
      </c>
      <c r="B590">
        <v>2.8204600000000002</v>
      </c>
      <c r="C590">
        <f t="shared" si="81"/>
        <v>0</v>
      </c>
      <c r="D590">
        <f t="shared" si="82"/>
        <v>0</v>
      </c>
      <c r="E590">
        <v>2</v>
      </c>
      <c r="F590">
        <v>19</v>
      </c>
      <c r="G590">
        <v>1</v>
      </c>
      <c r="H590">
        <v>1</v>
      </c>
      <c r="I590">
        <v>0</v>
      </c>
      <c r="J590">
        <f t="shared" si="83"/>
        <v>0</v>
      </c>
      <c r="K590">
        <f t="shared" si="84"/>
        <v>0</v>
      </c>
      <c r="L590">
        <v>1</v>
      </c>
      <c r="M590">
        <f t="shared" si="85"/>
        <v>15.5</v>
      </c>
      <c r="N590">
        <v>53</v>
      </c>
      <c r="O590">
        <f t="shared" si="86"/>
        <v>0</v>
      </c>
      <c r="P590">
        <f t="shared" si="87"/>
        <v>1</v>
      </c>
      <c r="Q590">
        <f t="shared" si="88"/>
        <v>23.666666666666668</v>
      </c>
      <c r="R590">
        <v>39457</v>
      </c>
      <c r="S590">
        <v>41.4</v>
      </c>
      <c r="T590">
        <v>6</v>
      </c>
      <c r="U590">
        <v>9.5</v>
      </c>
      <c r="V590">
        <v>0</v>
      </c>
      <c r="W590" t="s">
        <v>7</v>
      </c>
      <c r="X590">
        <v>24</v>
      </c>
      <c r="Y590">
        <v>21</v>
      </c>
      <c r="Z590">
        <v>26</v>
      </c>
      <c r="AA590">
        <f t="shared" si="89"/>
        <v>3</v>
      </c>
    </row>
    <row r="591" spans="1:27" x14ac:dyDescent="0.25">
      <c r="A591">
        <v>590</v>
      </c>
      <c r="B591">
        <v>2.3754499999999998</v>
      </c>
      <c r="C591">
        <f t="shared" si="81"/>
        <v>0</v>
      </c>
      <c r="D591">
        <f t="shared" si="82"/>
        <v>0</v>
      </c>
      <c r="E591">
        <v>2</v>
      </c>
      <c r="F591">
        <v>20</v>
      </c>
      <c r="G591">
        <v>0</v>
      </c>
      <c r="H591">
        <v>1</v>
      </c>
      <c r="I591">
        <v>1</v>
      </c>
      <c r="J591">
        <f t="shared" si="83"/>
        <v>0</v>
      </c>
      <c r="K591">
        <f t="shared" si="84"/>
        <v>0</v>
      </c>
      <c r="L591">
        <v>1</v>
      </c>
      <c r="M591">
        <f t="shared" si="85"/>
        <v>24.3</v>
      </c>
      <c r="N591">
        <v>33</v>
      </c>
      <c r="O591">
        <f t="shared" si="86"/>
        <v>0</v>
      </c>
      <c r="P591">
        <f t="shared" si="87"/>
        <v>1</v>
      </c>
      <c r="Q591">
        <f t="shared" si="88"/>
        <v>22</v>
      </c>
      <c r="R591">
        <v>40673</v>
      </c>
      <c r="S591">
        <v>37.5</v>
      </c>
      <c r="T591">
        <v>9.9</v>
      </c>
      <c r="U591">
        <v>14.4</v>
      </c>
      <c r="V591">
        <v>0</v>
      </c>
      <c r="W591" t="s">
        <v>7</v>
      </c>
      <c r="X591">
        <v>24</v>
      </c>
      <c r="Y591">
        <v>19</v>
      </c>
      <c r="Z591">
        <v>23</v>
      </c>
      <c r="AA591">
        <f t="shared" si="89"/>
        <v>3</v>
      </c>
    </row>
    <row r="592" spans="1:27" x14ac:dyDescent="0.25">
      <c r="A592">
        <v>591</v>
      </c>
      <c r="B592">
        <v>3.5</v>
      </c>
      <c r="C592">
        <f t="shared" si="81"/>
        <v>0</v>
      </c>
      <c r="D592">
        <f t="shared" si="82"/>
        <v>0</v>
      </c>
      <c r="E592">
        <v>2</v>
      </c>
      <c r="F592">
        <v>18</v>
      </c>
      <c r="G592">
        <v>1</v>
      </c>
      <c r="H592">
        <v>1</v>
      </c>
      <c r="I592">
        <v>0</v>
      </c>
      <c r="J592">
        <f t="shared" si="83"/>
        <v>0</v>
      </c>
      <c r="K592">
        <f t="shared" si="84"/>
        <v>0</v>
      </c>
      <c r="L592">
        <v>1</v>
      </c>
      <c r="M592">
        <f t="shared" si="85"/>
        <v>25.6</v>
      </c>
      <c r="N592">
        <v>6</v>
      </c>
      <c r="O592">
        <f t="shared" si="86"/>
        <v>0</v>
      </c>
      <c r="P592">
        <f t="shared" si="87"/>
        <v>1</v>
      </c>
      <c r="Q592">
        <f t="shared" si="88"/>
        <v>17</v>
      </c>
      <c r="R592">
        <v>47594</v>
      </c>
      <c r="S592">
        <v>36.799999999999997</v>
      </c>
      <c r="T592">
        <v>7.6</v>
      </c>
      <c r="U592">
        <v>18</v>
      </c>
      <c r="V592">
        <v>0</v>
      </c>
      <c r="W592" t="s">
        <v>7</v>
      </c>
      <c r="X592">
        <v>18</v>
      </c>
      <c r="Y592">
        <v>16</v>
      </c>
      <c r="Z592">
        <v>17</v>
      </c>
      <c r="AA592">
        <f t="shared" si="89"/>
        <v>3</v>
      </c>
    </row>
    <row r="593" spans="1:27" x14ac:dyDescent="0.25">
      <c r="A593">
        <v>592</v>
      </c>
      <c r="B593">
        <v>4</v>
      </c>
      <c r="C593">
        <f t="shared" si="81"/>
        <v>0</v>
      </c>
      <c r="D593">
        <f t="shared" si="82"/>
        <v>1</v>
      </c>
      <c r="E593">
        <v>2</v>
      </c>
      <c r="F593">
        <v>25</v>
      </c>
      <c r="G593">
        <v>0</v>
      </c>
      <c r="H593">
        <v>1</v>
      </c>
      <c r="I593">
        <v>1</v>
      </c>
      <c r="J593">
        <f t="shared" si="83"/>
        <v>0</v>
      </c>
      <c r="K593">
        <f t="shared" si="84"/>
        <v>0</v>
      </c>
      <c r="L593">
        <v>1</v>
      </c>
      <c r="M593">
        <f t="shared" si="85"/>
        <v>34.799999999999997</v>
      </c>
      <c r="N593">
        <v>1</v>
      </c>
      <c r="O593">
        <f t="shared" si="86"/>
        <v>0</v>
      </c>
      <c r="P593">
        <f t="shared" si="87"/>
        <v>1</v>
      </c>
      <c r="Q593">
        <f t="shared" si="88"/>
        <v>16.333333333333332</v>
      </c>
      <c r="R593">
        <v>37511</v>
      </c>
      <c r="S593">
        <v>15.1</v>
      </c>
      <c r="T593">
        <v>6.1</v>
      </c>
      <c r="U593">
        <v>28.7</v>
      </c>
      <c r="V593">
        <v>0</v>
      </c>
      <c r="W593" t="s">
        <v>7</v>
      </c>
      <c r="X593">
        <v>23</v>
      </c>
      <c r="Y593">
        <v>12</v>
      </c>
      <c r="Z593">
        <v>14</v>
      </c>
      <c r="AA593">
        <f t="shared" si="89"/>
        <v>3</v>
      </c>
    </row>
    <row r="594" spans="1:27" x14ac:dyDescent="0.25">
      <c r="A594">
        <v>593</v>
      </c>
      <c r="B594">
        <v>2.2084600000000001</v>
      </c>
      <c r="C594">
        <f t="shared" si="81"/>
        <v>0</v>
      </c>
      <c r="D594">
        <f t="shared" si="82"/>
        <v>1</v>
      </c>
      <c r="E594">
        <v>2</v>
      </c>
      <c r="F594">
        <v>24</v>
      </c>
      <c r="G594">
        <v>0</v>
      </c>
      <c r="H594">
        <v>0</v>
      </c>
      <c r="I594">
        <v>0</v>
      </c>
      <c r="J594">
        <f t="shared" si="83"/>
        <v>0</v>
      </c>
      <c r="K594">
        <f t="shared" si="84"/>
        <v>0</v>
      </c>
      <c r="L594">
        <v>0</v>
      </c>
      <c r="M594">
        <f t="shared" si="85"/>
        <v>15.5</v>
      </c>
      <c r="N594">
        <v>13</v>
      </c>
      <c r="O594">
        <f t="shared" si="86"/>
        <v>0</v>
      </c>
      <c r="P594">
        <f t="shared" si="87"/>
        <v>0</v>
      </c>
      <c r="Q594">
        <f t="shared" si="88"/>
        <v>0</v>
      </c>
      <c r="R594">
        <v>39457</v>
      </c>
      <c r="S594">
        <v>41.4</v>
      </c>
      <c r="T594">
        <v>6</v>
      </c>
      <c r="U594">
        <v>9.5</v>
      </c>
      <c r="V594">
        <v>0</v>
      </c>
      <c r="W594" t="s">
        <v>7</v>
      </c>
      <c r="X594">
        <v>0</v>
      </c>
      <c r="Y594">
        <v>0</v>
      </c>
      <c r="Z594">
        <v>0</v>
      </c>
      <c r="AA594">
        <f t="shared" si="89"/>
        <v>0</v>
      </c>
    </row>
    <row r="595" spans="1:27" x14ac:dyDescent="0.25">
      <c r="A595">
        <v>594</v>
      </c>
      <c r="B595">
        <v>3.1691799999999999</v>
      </c>
      <c r="C595">
        <f t="shared" si="81"/>
        <v>0</v>
      </c>
      <c r="D595">
        <f t="shared" si="82"/>
        <v>0</v>
      </c>
      <c r="E595">
        <v>4</v>
      </c>
      <c r="F595">
        <v>21</v>
      </c>
      <c r="G595">
        <v>0</v>
      </c>
      <c r="H595">
        <v>0</v>
      </c>
      <c r="I595">
        <v>1</v>
      </c>
      <c r="J595">
        <f t="shared" si="83"/>
        <v>0</v>
      </c>
      <c r="K595">
        <f t="shared" si="84"/>
        <v>1</v>
      </c>
      <c r="L595">
        <v>1</v>
      </c>
      <c r="M595">
        <f t="shared" si="85"/>
        <v>22</v>
      </c>
      <c r="N595">
        <v>61</v>
      </c>
      <c r="O595">
        <f t="shared" si="86"/>
        <v>0</v>
      </c>
      <c r="P595">
        <f t="shared" si="87"/>
        <v>1</v>
      </c>
      <c r="Q595">
        <f t="shared" si="88"/>
        <v>19.333333333333332</v>
      </c>
      <c r="R595">
        <v>42079</v>
      </c>
      <c r="S595">
        <v>35</v>
      </c>
      <c r="T595">
        <v>7.6</v>
      </c>
      <c r="U595">
        <v>14.4</v>
      </c>
      <c r="V595">
        <v>0</v>
      </c>
      <c r="W595" t="s">
        <v>7</v>
      </c>
      <c r="X595">
        <v>19</v>
      </c>
      <c r="Y595">
        <v>20</v>
      </c>
      <c r="Z595">
        <v>19</v>
      </c>
      <c r="AA595">
        <f t="shared" si="89"/>
        <v>3</v>
      </c>
    </row>
    <row r="596" spans="1:27" x14ac:dyDescent="0.25">
      <c r="A596">
        <v>595</v>
      </c>
      <c r="B596">
        <v>3.0437500000000002</v>
      </c>
      <c r="C596">
        <f t="shared" si="81"/>
        <v>0</v>
      </c>
      <c r="D596">
        <f t="shared" si="82"/>
        <v>0</v>
      </c>
      <c r="E596">
        <v>2</v>
      </c>
      <c r="F596">
        <v>18</v>
      </c>
      <c r="G596">
        <v>1</v>
      </c>
      <c r="H596">
        <v>0</v>
      </c>
      <c r="I596">
        <v>0</v>
      </c>
      <c r="J596">
        <f t="shared" si="83"/>
        <v>0</v>
      </c>
      <c r="K596">
        <f t="shared" si="84"/>
        <v>0</v>
      </c>
      <c r="L596">
        <v>1</v>
      </c>
      <c r="M596">
        <f t="shared" si="85"/>
        <v>14</v>
      </c>
      <c r="N596">
        <v>8</v>
      </c>
      <c r="O596">
        <f t="shared" si="86"/>
        <v>0</v>
      </c>
      <c r="P596">
        <f t="shared" si="87"/>
        <v>1</v>
      </c>
      <c r="Q596">
        <f t="shared" si="88"/>
        <v>20.666666666666668</v>
      </c>
      <c r="R596">
        <v>46047</v>
      </c>
      <c r="S596">
        <v>38.299999999999997</v>
      </c>
      <c r="T596">
        <v>4.5</v>
      </c>
      <c r="U596">
        <v>9.5</v>
      </c>
      <c r="V596">
        <v>0</v>
      </c>
      <c r="W596" t="s">
        <v>7</v>
      </c>
      <c r="X596">
        <v>20</v>
      </c>
      <c r="Y596">
        <v>21</v>
      </c>
      <c r="Z596">
        <v>21</v>
      </c>
      <c r="AA596">
        <f t="shared" si="89"/>
        <v>3</v>
      </c>
    </row>
    <row r="597" spans="1:27" x14ac:dyDescent="0.25">
      <c r="A597">
        <v>596</v>
      </c>
      <c r="B597">
        <v>2.8632399999999998</v>
      </c>
      <c r="C597">
        <f t="shared" si="81"/>
        <v>0</v>
      </c>
      <c r="D597">
        <f t="shared" si="82"/>
        <v>1</v>
      </c>
      <c r="E597">
        <v>2</v>
      </c>
      <c r="F597">
        <v>38</v>
      </c>
      <c r="G597">
        <v>0</v>
      </c>
      <c r="H597">
        <v>1</v>
      </c>
      <c r="I597">
        <v>1</v>
      </c>
      <c r="J597">
        <f t="shared" si="83"/>
        <v>0</v>
      </c>
      <c r="K597">
        <f t="shared" si="84"/>
        <v>0</v>
      </c>
      <c r="L597">
        <v>0</v>
      </c>
      <c r="M597">
        <f t="shared" si="85"/>
        <v>38.200000000000003</v>
      </c>
      <c r="N597">
        <v>31</v>
      </c>
      <c r="O597">
        <f t="shared" si="86"/>
        <v>1</v>
      </c>
      <c r="P597">
        <f t="shared" si="87"/>
        <v>1</v>
      </c>
      <c r="Q597">
        <f t="shared" si="88"/>
        <v>16.333333333333332</v>
      </c>
      <c r="R597">
        <v>57297</v>
      </c>
      <c r="S597">
        <v>23.2</v>
      </c>
      <c r="T597">
        <v>8</v>
      </c>
      <c r="U597">
        <v>30.2</v>
      </c>
      <c r="V597">
        <v>15</v>
      </c>
      <c r="W597" t="s">
        <v>5</v>
      </c>
      <c r="X597">
        <v>15</v>
      </c>
      <c r="Y597">
        <v>20</v>
      </c>
      <c r="Z597">
        <v>14</v>
      </c>
      <c r="AA597">
        <f t="shared" si="89"/>
        <v>3</v>
      </c>
    </row>
    <row r="598" spans="1:27" x14ac:dyDescent="0.25">
      <c r="A598">
        <v>597</v>
      </c>
      <c r="B598">
        <v>2.4466700000000001</v>
      </c>
      <c r="C598">
        <f t="shared" si="81"/>
        <v>0</v>
      </c>
      <c r="D598">
        <f t="shared" si="82"/>
        <v>0</v>
      </c>
      <c r="E598">
        <v>2</v>
      </c>
      <c r="F598">
        <v>18</v>
      </c>
      <c r="G598">
        <v>1</v>
      </c>
      <c r="H598">
        <v>1</v>
      </c>
      <c r="I598">
        <v>0</v>
      </c>
      <c r="J598">
        <f t="shared" si="83"/>
        <v>0</v>
      </c>
      <c r="K598">
        <f t="shared" si="84"/>
        <v>0</v>
      </c>
      <c r="L598">
        <v>1</v>
      </c>
      <c r="M598">
        <f t="shared" si="85"/>
        <v>23.2</v>
      </c>
      <c r="N598">
        <v>9</v>
      </c>
      <c r="O598">
        <f t="shared" si="86"/>
        <v>0</v>
      </c>
      <c r="P598">
        <f t="shared" si="87"/>
        <v>1</v>
      </c>
      <c r="Q598">
        <f t="shared" si="88"/>
        <v>16</v>
      </c>
      <c r="R598">
        <v>39966</v>
      </c>
      <c r="S598">
        <v>37.5</v>
      </c>
      <c r="T598">
        <v>8.6999999999999993</v>
      </c>
      <c r="U598">
        <v>14.5</v>
      </c>
      <c r="V598">
        <v>0</v>
      </c>
      <c r="W598" t="s">
        <v>7</v>
      </c>
      <c r="X598">
        <v>17</v>
      </c>
      <c r="Y598">
        <v>15</v>
      </c>
      <c r="Z598">
        <v>16</v>
      </c>
      <c r="AA598">
        <f t="shared" si="89"/>
        <v>3</v>
      </c>
    </row>
    <row r="599" spans="1:27" x14ac:dyDescent="0.25">
      <c r="A599">
        <v>598</v>
      </c>
      <c r="B599">
        <v>3.67</v>
      </c>
      <c r="C599">
        <f t="shared" si="81"/>
        <v>0</v>
      </c>
      <c r="D599">
        <f t="shared" si="82"/>
        <v>1</v>
      </c>
      <c r="E599">
        <v>2</v>
      </c>
      <c r="F599">
        <v>42</v>
      </c>
      <c r="G599">
        <v>1</v>
      </c>
      <c r="H599">
        <v>0</v>
      </c>
      <c r="I599">
        <v>1</v>
      </c>
      <c r="J599">
        <f t="shared" si="83"/>
        <v>0</v>
      </c>
      <c r="K599">
        <f t="shared" si="84"/>
        <v>0</v>
      </c>
      <c r="L599">
        <v>0</v>
      </c>
      <c r="M599">
        <f t="shared" si="85"/>
        <v>23.6</v>
      </c>
      <c r="N599">
        <v>4</v>
      </c>
      <c r="O599">
        <f t="shared" si="86"/>
        <v>0</v>
      </c>
      <c r="P599">
        <f t="shared" si="87"/>
        <v>0</v>
      </c>
      <c r="Q599">
        <f t="shared" si="88"/>
        <v>0</v>
      </c>
      <c r="R599">
        <v>46944</v>
      </c>
      <c r="S599">
        <v>41.6</v>
      </c>
      <c r="T599">
        <v>8.1</v>
      </c>
      <c r="U599">
        <v>15.5</v>
      </c>
      <c r="V599">
        <v>0</v>
      </c>
      <c r="W599" t="s">
        <v>7</v>
      </c>
      <c r="X599">
        <v>0</v>
      </c>
      <c r="Y599">
        <v>0</v>
      </c>
      <c r="Z599">
        <v>0</v>
      </c>
      <c r="AA599">
        <f t="shared" si="89"/>
        <v>0</v>
      </c>
    </row>
    <row r="600" spans="1:27" x14ac:dyDescent="0.25">
      <c r="A600">
        <v>599</v>
      </c>
      <c r="B600">
        <v>3.5</v>
      </c>
      <c r="C600">
        <f t="shared" si="81"/>
        <v>0</v>
      </c>
      <c r="D600">
        <f t="shared" si="82"/>
        <v>0</v>
      </c>
      <c r="E600">
        <v>2</v>
      </c>
      <c r="F600">
        <v>18</v>
      </c>
      <c r="G600">
        <v>1</v>
      </c>
      <c r="H600">
        <v>1</v>
      </c>
      <c r="I600">
        <v>1</v>
      </c>
      <c r="J600">
        <f t="shared" si="83"/>
        <v>0</v>
      </c>
      <c r="K600">
        <f t="shared" si="84"/>
        <v>0</v>
      </c>
      <c r="L600">
        <v>1</v>
      </c>
      <c r="M600">
        <f t="shared" si="85"/>
        <v>13</v>
      </c>
      <c r="N600">
        <v>6</v>
      </c>
      <c r="O600">
        <f t="shared" si="86"/>
        <v>0</v>
      </c>
      <c r="P600">
        <f t="shared" si="87"/>
        <v>1</v>
      </c>
      <c r="Q600">
        <f t="shared" si="88"/>
        <v>19.666666666666668</v>
      </c>
      <c r="R600">
        <v>40316</v>
      </c>
      <c r="S600">
        <v>44.3</v>
      </c>
      <c r="T600">
        <v>5.3</v>
      </c>
      <c r="U600">
        <v>7.7</v>
      </c>
      <c r="V600">
        <v>0</v>
      </c>
      <c r="W600" t="s">
        <v>7</v>
      </c>
      <c r="X600">
        <v>17</v>
      </c>
      <c r="Y600">
        <v>19</v>
      </c>
      <c r="Z600">
        <v>23</v>
      </c>
      <c r="AA600">
        <f t="shared" si="89"/>
        <v>3</v>
      </c>
    </row>
    <row r="601" spans="1:27" x14ac:dyDescent="0.25">
      <c r="A601">
        <v>600</v>
      </c>
      <c r="B601">
        <v>3</v>
      </c>
      <c r="C601">
        <f t="shared" si="81"/>
        <v>0</v>
      </c>
      <c r="D601">
        <f t="shared" si="82"/>
        <v>0</v>
      </c>
      <c r="E601">
        <v>2</v>
      </c>
      <c r="F601">
        <v>18</v>
      </c>
      <c r="G601">
        <v>1</v>
      </c>
      <c r="H601">
        <v>1</v>
      </c>
      <c r="I601">
        <v>1</v>
      </c>
      <c r="J601">
        <f t="shared" si="83"/>
        <v>0</v>
      </c>
      <c r="K601">
        <f t="shared" si="84"/>
        <v>0</v>
      </c>
      <c r="L601">
        <v>1</v>
      </c>
      <c r="M601">
        <f t="shared" si="85"/>
        <v>13</v>
      </c>
      <c r="N601">
        <v>6</v>
      </c>
      <c r="O601">
        <f t="shared" si="86"/>
        <v>1</v>
      </c>
      <c r="P601">
        <f t="shared" si="87"/>
        <v>1</v>
      </c>
      <c r="Q601">
        <f t="shared" si="88"/>
        <v>17</v>
      </c>
      <c r="R601">
        <v>40316</v>
      </c>
      <c r="S601">
        <v>44.3</v>
      </c>
      <c r="T601">
        <v>5.3</v>
      </c>
      <c r="U601">
        <v>7.7</v>
      </c>
      <c r="V601">
        <v>0</v>
      </c>
      <c r="W601" t="s">
        <v>5</v>
      </c>
      <c r="X601">
        <v>18</v>
      </c>
      <c r="Y601">
        <v>18</v>
      </c>
      <c r="Z601">
        <v>15</v>
      </c>
      <c r="AA601">
        <f t="shared" si="89"/>
        <v>3</v>
      </c>
    </row>
    <row r="602" spans="1:27" x14ac:dyDescent="0.25">
      <c r="A602">
        <v>601</v>
      </c>
      <c r="B602">
        <v>2.5369199999999998</v>
      </c>
      <c r="C602">
        <f t="shared" si="81"/>
        <v>0</v>
      </c>
      <c r="D602">
        <f t="shared" si="82"/>
        <v>0</v>
      </c>
      <c r="E602">
        <v>2</v>
      </c>
      <c r="F602">
        <v>19</v>
      </c>
      <c r="G602">
        <v>0</v>
      </c>
      <c r="H602">
        <v>1</v>
      </c>
      <c r="I602">
        <v>1</v>
      </c>
      <c r="J602">
        <f t="shared" si="83"/>
        <v>0</v>
      </c>
      <c r="K602">
        <f t="shared" si="84"/>
        <v>0</v>
      </c>
      <c r="L602">
        <v>1</v>
      </c>
      <c r="M602">
        <f t="shared" si="85"/>
        <v>13</v>
      </c>
      <c r="N602">
        <v>13</v>
      </c>
      <c r="O602">
        <f t="shared" si="86"/>
        <v>0</v>
      </c>
      <c r="P602">
        <f t="shared" si="87"/>
        <v>1</v>
      </c>
      <c r="Q602">
        <f t="shared" si="88"/>
        <v>15</v>
      </c>
      <c r="R602">
        <v>40316</v>
      </c>
      <c r="S602">
        <v>44.3</v>
      </c>
      <c r="T602">
        <v>5.3</v>
      </c>
      <c r="U602">
        <v>7.7</v>
      </c>
      <c r="V602">
        <v>0</v>
      </c>
      <c r="W602" t="s">
        <v>7</v>
      </c>
      <c r="X602">
        <v>15</v>
      </c>
      <c r="Y602">
        <v>17</v>
      </c>
      <c r="Z602">
        <v>13</v>
      </c>
      <c r="AA602">
        <f t="shared" si="89"/>
        <v>3</v>
      </c>
    </row>
    <row r="603" spans="1:27" x14ac:dyDescent="0.25">
      <c r="A603">
        <v>602</v>
      </c>
      <c r="B603">
        <v>2.6666699999999999</v>
      </c>
      <c r="C603">
        <f t="shared" si="81"/>
        <v>0</v>
      </c>
      <c r="D603">
        <f t="shared" si="82"/>
        <v>1</v>
      </c>
      <c r="E603">
        <v>2</v>
      </c>
      <c r="F603">
        <v>29</v>
      </c>
      <c r="G603">
        <v>1</v>
      </c>
      <c r="H603">
        <v>1</v>
      </c>
      <c r="I603">
        <v>0</v>
      </c>
      <c r="J603">
        <f t="shared" si="83"/>
        <v>0</v>
      </c>
      <c r="K603">
        <f t="shared" si="84"/>
        <v>0</v>
      </c>
      <c r="L603">
        <v>1</v>
      </c>
      <c r="M603">
        <f t="shared" si="85"/>
        <v>23.2</v>
      </c>
      <c r="N603">
        <v>9</v>
      </c>
      <c r="O603">
        <f t="shared" si="86"/>
        <v>1</v>
      </c>
      <c r="P603">
        <f t="shared" si="87"/>
        <v>1</v>
      </c>
      <c r="Q603">
        <f t="shared" si="88"/>
        <v>9.6666666666666661</v>
      </c>
      <c r="R603">
        <v>39966</v>
      </c>
      <c r="S603">
        <v>37.5</v>
      </c>
      <c r="T603">
        <v>8.6999999999999993</v>
      </c>
      <c r="U603">
        <v>14.5</v>
      </c>
      <c r="V603">
        <v>0</v>
      </c>
      <c r="W603" t="s">
        <v>5</v>
      </c>
      <c r="X603">
        <v>14</v>
      </c>
      <c r="Y603">
        <v>3</v>
      </c>
      <c r="Z603">
        <v>12</v>
      </c>
      <c r="AA603">
        <f t="shared" si="89"/>
        <v>3</v>
      </c>
    </row>
    <row r="604" spans="1:27" x14ac:dyDescent="0.25">
      <c r="A604">
        <v>603</v>
      </c>
      <c r="B604">
        <v>2.7836599999999998</v>
      </c>
      <c r="C604">
        <f t="shared" si="81"/>
        <v>0</v>
      </c>
      <c r="D604">
        <f t="shared" si="82"/>
        <v>0</v>
      </c>
      <c r="E604">
        <v>2</v>
      </c>
      <c r="F604">
        <v>20</v>
      </c>
      <c r="G604">
        <v>1</v>
      </c>
      <c r="H604">
        <v>1</v>
      </c>
      <c r="I604">
        <v>0</v>
      </c>
      <c r="J604">
        <f t="shared" si="83"/>
        <v>0</v>
      </c>
      <c r="K604">
        <f t="shared" si="84"/>
        <v>0</v>
      </c>
      <c r="L604">
        <v>1</v>
      </c>
      <c r="M604">
        <f t="shared" si="85"/>
        <v>14.3</v>
      </c>
      <c r="N604">
        <v>71</v>
      </c>
      <c r="O604">
        <f t="shared" si="86"/>
        <v>1</v>
      </c>
      <c r="P604">
        <f t="shared" si="87"/>
        <v>1</v>
      </c>
      <c r="Q604">
        <f t="shared" si="88"/>
        <v>22</v>
      </c>
      <c r="R604">
        <v>41968</v>
      </c>
      <c r="S604">
        <v>44.8</v>
      </c>
      <c r="T604">
        <v>6.2</v>
      </c>
      <c r="U604">
        <v>8.1</v>
      </c>
      <c r="V604">
        <v>0</v>
      </c>
      <c r="W604" t="s">
        <v>5</v>
      </c>
      <c r="X604">
        <v>18</v>
      </c>
      <c r="Y604">
        <v>21</v>
      </c>
      <c r="Z604">
        <v>27</v>
      </c>
      <c r="AA604">
        <f t="shared" si="89"/>
        <v>3</v>
      </c>
    </row>
    <row r="605" spans="1:27" x14ac:dyDescent="0.25">
      <c r="A605">
        <v>604</v>
      </c>
      <c r="B605">
        <v>1.2749999999999999</v>
      </c>
      <c r="C605">
        <f t="shared" si="81"/>
        <v>1</v>
      </c>
      <c r="D605">
        <f t="shared" si="82"/>
        <v>0</v>
      </c>
      <c r="E605">
        <v>2</v>
      </c>
      <c r="F605">
        <v>22</v>
      </c>
      <c r="G605">
        <v>1</v>
      </c>
      <c r="H605">
        <v>1</v>
      </c>
      <c r="I605">
        <v>1</v>
      </c>
      <c r="J605">
        <f t="shared" si="83"/>
        <v>0</v>
      </c>
      <c r="K605">
        <f t="shared" si="84"/>
        <v>0</v>
      </c>
      <c r="L605">
        <v>1</v>
      </c>
      <c r="M605">
        <f t="shared" si="85"/>
        <v>38.200000000000003</v>
      </c>
      <c r="N605">
        <v>22</v>
      </c>
      <c r="O605">
        <f t="shared" si="86"/>
        <v>1</v>
      </c>
      <c r="P605">
        <f t="shared" si="87"/>
        <v>1</v>
      </c>
      <c r="Q605">
        <f t="shared" si="88"/>
        <v>16.333333333333332</v>
      </c>
      <c r="R605">
        <v>57297</v>
      </c>
      <c r="S605">
        <v>23.2</v>
      </c>
      <c r="T605">
        <v>8</v>
      </c>
      <c r="U605">
        <v>30.2</v>
      </c>
      <c r="V605">
        <v>0</v>
      </c>
      <c r="W605" t="s">
        <v>5</v>
      </c>
      <c r="X605">
        <v>17</v>
      </c>
      <c r="Y605">
        <v>15</v>
      </c>
      <c r="Z605">
        <v>17</v>
      </c>
      <c r="AA605">
        <f t="shared" si="89"/>
        <v>3</v>
      </c>
    </row>
    <row r="606" spans="1:27" x14ac:dyDescent="0.25">
      <c r="A606">
        <v>605</v>
      </c>
      <c r="B606">
        <v>2</v>
      </c>
      <c r="C606">
        <f t="shared" si="81"/>
        <v>0</v>
      </c>
      <c r="D606">
        <f t="shared" si="82"/>
        <v>1</v>
      </c>
      <c r="E606">
        <v>2</v>
      </c>
      <c r="F606">
        <v>24</v>
      </c>
      <c r="G606">
        <v>1</v>
      </c>
      <c r="H606">
        <v>0</v>
      </c>
      <c r="I606">
        <v>1</v>
      </c>
      <c r="J606">
        <f t="shared" si="83"/>
        <v>0</v>
      </c>
      <c r="K606">
        <f t="shared" si="84"/>
        <v>0</v>
      </c>
      <c r="L606">
        <v>1</v>
      </c>
      <c r="M606">
        <f t="shared" si="85"/>
        <v>22</v>
      </c>
      <c r="N606">
        <v>4</v>
      </c>
      <c r="O606">
        <f t="shared" si="86"/>
        <v>1</v>
      </c>
      <c r="P606">
        <f t="shared" si="87"/>
        <v>0</v>
      </c>
      <c r="Q606">
        <f t="shared" si="88"/>
        <v>0</v>
      </c>
      <c r="R606">
        <v>42079</v>
      </c>
      <c r="S606">
        <v>35</v>
      </c>
      <c r="T606">
        <v>7.6</v>
      </c>
      <c r="U606">
        <v>14.4</v>
      </c>
      <c r="V606">
        <v>0</v>
      </c>
      <c r="W606" t="s">
        <v>5</v>
      </c>
      <c r="X606">
        <v>0</v>
      </c>
      <c r="Y606">
        <v>0</v>
      </c>
      <c r="Z606">
        <v>0</v>
      </c>
      <c r="AA606">
        <f t="shared" si="89"/>
        <v>0</v>
      </c>
    </row>
    <row r="607" spans="1:27" x14ac:dyDescent="0.25">
      <c r="A607">
        <v>606</v>
      </c>
      <c r="B607">
        <v>2.5012500000000002</v>
      </c>
      <c r="C607">
        <f t="shared" si="81"/>
        <v>0</v>
      </c>
      <c r="D607">
        <f t="shared" si="82"/>
        <v>0</v>
      </c>
      <c r="E607">
        <v>2</v>
      </c>
      <c r="F607">
        <v>19</v>
      </c>
      <c r="G607">
        <v>0</v>
      </c>
      <c r="H607">
        <v>1</v>
      </c>
      <c r="I607">
        <v>0</v>
      </c>
      <c r="J607">
        <f t="shared" si="83"/>
        <v>0</v>
      </c>
      <c r="K607">
        <f t="shared" si="84"/>
        <v>0</v>
      </c>
      <c r="L607">
        <v>1</v>
      </c>
      <c r="M607">
        <f t="shared" si="85"/>
        <v>15.5</v>
      </c>
      <c r="N607">
        <v>24</v>
      </c>
      <c r="O607">
        <f t="shared" si="86"/>
        <v>0</v>
      </c>
      <c r="P607">
        <f t="shared" si="87"/>
        <v>1</v>
      </c>
      <c r="Q607">
        <f t="shared" si="88"/>
        <v>23</v>
      </c>
      <c r="R607">
        <v>39457</v>
      </c>
      <c r="S607">
        <v>41.4</v>
      </c>
      <c r="T607">
        <v>6</v>
      </c>
      <c r="U607">
        <v>9.5</v>
      </c>
      <c r="V607">
        <v>0</v>
      </c>
      <c r="W607" t="s">
        <v>7</v>
      </c>
      <c r="X607">
        <v>25</v>
      </c>
      <c r="Y607">
        <v>22</v>
      </c>
      <c r="Z607">
        <v>22</v>
      </c>
      <c r="AA607">
        <f t="shared" si="89"/>
        <v>3</v>
      </c>
    </row>
    <row r="608" spans="1:27" x14ac:dyDescent="0.25">
      <c r="A608">
        <v>607</v>
      </c>
      <c r="B608">
        <v>2.5239699999999998</v>
      </c>
      <c r="C608">
        <f t="shared" si="81"/>
        <v>0</v>
      </c>
      <c r="D608">
        <f t="shared" si="82"/>
        <v>0</v>
      </c>
      <c r="E608">
        <v>2</v>
      </c>
      <c r="F608">
        <v>21</v>
      </c>
      <c r="G608">
        <v>1</v>
      </c>
      <c r="H608">
        <v>1</v>
      </c>
      <c r="I608">
        <v>0</v>
      </c>
      <c r="J608">
        <f t="shared" si="83"/>
        <v>0</v>
      </c>
      <c r="K608">
        <f t="shared" si="84"/>
        <v>0</v>
      </c>
      <c r="L608">
        <v>1</v>
      </c>
      <c r="M608">
        <f t="shared" si="85"/>
        <v>31.799999999999997</v>
      </c>
      <c r="N608">
        <v>49</v>
      </c>
      <c r="O608">
        <f t="shared" si="86"/>
        <v>1</v>
      </c>
      <c r="P608">
        <f t="shared" si="87"/>
        <v>1</v>
      </c>
      <c r="Q608">
        <f t="shared" si="88"/>
        <v>21</v>
      </c>
      <c r="R608">
        <v>46095</v>
      </c>
      <c r="S608">
        <v>26.7</v>
      </c>
      <c r="T608">
        <v>7.9</v>
      </c>
      <c r="U608">
        <v>23.9</v>
      </c>
      <c r="V608">
        <v>0</v>
      </c>
      <c r="W608" t="s">
        <v>5</v>
      </c>
      <c r="X608">
        <v>20</v>
      </c>
      <c r="Y608">
        <v>20</v>
      </c>
      <c r="Z608">
        <v>23</v>
      </c>
      <c r="AA608">
        <f t="shared" si="89"/>
        <v>3</v>
      </c>
    </row>
    <row r="609" spans="1:27" x14ac:dyDescent="0.25">
      <c r="A609">
        <v>608</v>
      </c>
      <c r="B609">
        <v>2.73027</v>
      </c>
      <c r="C609">
        <f t="shared" si="81"/>
        <v>0</v>
      </c>
      <c r="D609">
        <f t="shared" si="82"/>
        <v>0</v>
      </c>
      <c r="E609">
        <v>2</v>
      </c>
      <c r="F609">
        <v>20</v>
      </c>
      <c r="G609">
        <v>0</v>
      </c>
      <c r="H609">
        <v>1</v>
      </c>
      <c r="I609">
        <v>0</v>
      </c>
      <c r="J609">
        <f t="shared" si="83"/>
        <v>0</v>
      </c>
      <c r="K609">
        <f t="shared" si="84"/>
        <v>0</v>
      </c>
      <c r="L609">
        <v>1</v>
      </c>
      <c r="M609">
        <f t="shared" si="85"/>
        <v>41.9</v>
      </c>
      <c r="N609">
        <v>37</v>
      </c>
      <c r="O609">
        <f t="shared" si="86"/>
        <v>1</v>
      </c>
      <c r="P609">
        <f t="shared" si="87"/>
        <v>0</v>
      </c>
      <c r="Q609">
        <f t="shared" si="88"/>
        <v>0</v>
      </c>
      <c r="R609">
        <v>132982</v>
      </c>
      <c r="S609">
        <v>9.6</v>
      </c>
      <c r="T609">
        <v>10.9</v>
      </c>
      <c r="U609">
        <v>31</v>
      </c>
      <c r="V609">
        <v>0</v>
      </c>
      <c r="W609" t="s">
        <v>5</v>
      </c>
      <c r="X609">
        <v>0</v>
      </c>
      <c r="Y609">
        <v>0</v>
      </c>
      <c r="Z609">
        <v>0</v>
      </c>
      <c r="AA609">
        <f t="shared" si="89"/>
        <v>0</v>
      </c>
    </row>
    <row r="610" spans="1:27" x14ac:dyDescent="0.25">
      <c r="A610">
        <v>609</v>
      </c>
      <c r="B610">
        <v>2.67</v>
      </c>
      <c r="C610">
        <f t="shared" si="81"/>
        <v>0</v>
      </c>
      <c r="D610">
        <f t="shared" si="82"/>
        <v>0</v>
      </c>
      <c r="E610">
        <v>2</v>
      </c>
      <c r="F610">
        <v>21</v>
      </c>
      <c r="G610">
        <v>0</v>
      </c>
      <c r="H610">
        <v>0</v>
      </c>
      <c r="I610">
        <v>0</v>
      </c>
      <c r="J610">
        <f t="shared" si="83"/>
        <v>0</v>
      </c>
      <c r="K610">
        <f t="shared" si="84"/>
        <v>0</v>
      </c>
      <c r="L610">
        <v>1</v>
      </c>
      <c r="M610">
        <f t="shared" si="85"/>
        <v>38.099999999999994</v>
      </c>
      <c r="N610">
        <v>5</v>
      </c>
      <c r="O610">
        <f t="shared" si="86"/>
        <v>0</v>
      </c>
      <c r="P610">
        <f t="shared" si="87"/>
        <v>0</v>
      </c>
      <c r="Q610">
        <f t="shared" si="88"/>
        <v>0</v>
      </c>
      <c r="R610">
        <v>56977</v>
      </c>
      <c r="S610">
        <v>22.9</v>
      </c>
      <c r="T610">
        <v>10.199999999999999</v>
      </c>
      <c r="U610">
        <v>27.9</v>
      </c>
      <c r="V610">
        <v>0</v>
      </c>
      <c r="W610" t="s">
        <v>7</v>
      </c>
      <c r="X610">
        <v>0</v>
      </c>
      <c r="Y610">
        <v>0</v>
      </c>
      <c r="Z610">
        <v>0</v>
      </c>
      <c r="AA610">
        <f t="shared" si="89"/>
        <v>0</v>
      </c>
    </row>
    <row r="611" spans="1:27" x14ac:dyDescent="0.25">
      <c r="A611">
        <v>610</v>
      </c>
      <c r="B611">
        <v>3.1414300000000002</v>
      </c>
      <c r="C611">
        <f t="shared" si="81"/>
        <v>0</v>
      </c>
      <c r="D611">
        <f t="shared" si="82"/>
        <v>1</v>
      </c>
      <c r="E611">
        <v>2</v>
      </c>
      <c r="F611">
        <v>23</v>
      </c>
      <c r="G611">
        <v>0</v>
      </c>
      <c r="H611">
        <v>0</v>
      </c>
      <c r="I611">
        <v>1</v>
      </c>
      <c r="J611">
        <f t="shared" si="83"/>
        <v>0</v>
      </c>
      <c r="K611">
        <f t="shared" si="84"/>
        <v>0</v>
      </c>
      <c r="L611">
        <v>0</v>
      </c>
      <c r="M611">
        <f t="shared" si="85"/>
        <v>36.9</v>
      </c>
      <c r="N611">
        <v>7</v>
      </c>
      <c r="O611">
        <f t="shared" si="86"/>
        <v>1</v>
      </c>
      <c r="P611">
        <f t="shared" si="87"/>
        <v>0</v>
      </c>
      <c r="Q611">
        <f t="shared" si="88"/>
        <v>0</v>
      </c>
      <c r="R611">
        <v>37289</v>
      </c>
      <c r="S611">
        <v>10.6</v>
      </c>
      <c r="T611">
        <v>5.4</v>
      </c>
      <c r="U611">
        <v>31.5</v>
      </c>
      <c r="V611">
        <v>0</v>
      </c>
      <c r="W611" t="s">
        <v>5</v>
      </c>
      <c r="X611">
        <v>0</v>
      </c>
      <c r="Y611">
        <v>0</v>
      </c>
      <c r="Z611">
        <v>0</v>
      </c>
      <c r="AA611">
        <f t="shared" si="89"/>
        <v>0</v>
      </c>
    </row>
    <row r="612" spans="1:27" x14ac:dyDescent="0.25">
      <c r="A612">
        <v>611</v>
      </c>
      <c r="B612">
        <v>3.33</v>
      </c>
      <c r="C612">
        <f t="shared" si="81"/>
        <v>0</v>
      </c>
      <c r="D612">
        <f t="shared" si="82"/>
        <v>0</v>
      </c>
      <c r="E612">
        <v>2</v>
      </c>
      <c r="F612">
        <v>18</v>
      </c>
      <c r="G612">
        <v>1</v>
      </c>
      <c r="H612">
        <v>0</v>
      </c>
      <c r="I612">
        <v>0</v>
      </c>
      <c r="J612">
        <f t="shared" si="83"/>
        <v>0</v>
      </c>
      <c r="K612">
        <f t="shared" si="84"/>
        <v>0</v>
      </c>
      <c r="L612">
        <v>1</v>
      </c>
      <c r="M612">
        <f t="shared" si="85"/>
        <v>36.9</v>
      </c>
      <c r="N612">
        <v>3</v>
      </c>
      <c r="O612">
        <f t="shared" si="86"/>
        <v>0</v>
      </c>
      <c r="P612">
        <f t="shared" si="87"/>
        <v>1</v>
      </c>
      <c r="Q612">
        <f t="shared" si="88"/>
        <v>17.666666666666668</v>
      </c>
      <c r="R612">
        <v>37289</v>
      </c>
      <c r="S612">
        <v>10.6</v>
      </c>
      <c r="T612">
        <v>5.4</v>
      </c>
      <c r="U612">
        <v>31.5</v>
      </c>
      <c r="V612">
        <v>12</v>
      </c>
      <c r="W612" t="s">
        <v>7</v>
      </c>
      <c r="X612">
        <v>18</v>
      </c>
      <c r="Y612">
        <v>15</v>
      </c>
      <c r="Z612">
        <v>20</v>
      </c>
      <c r="AA612">
        <f t="shared" si="89"/>
        <v>3</v>
      </c>
    </row>
    <row r="613" spans="1:27" x14ac:dyDescent="0.25">
      <c r="A613">
        <v>612</v>
      </c>
      <c r="B613">
        <v>4</v>
      </c>
      <c r="C613">
        <f t="shared" si="81"/>
        <v>0</v>
      </c>
      <c r="D613">
        <f t="shared" si="82"/>
        <v>1</v>
      </c>
      <c r="E613">
        <v>2</v>
      </c>
      <c r="F613">
        <v>32</v>
      </c>
      <c r="G613">
        <v>1</v>
      </c>
      <c r="H613">
        <v>1</v>
      </c>
      <c r="I613">
        <v>0</v>
      </c>
      <c r="J613">
        <f t="shared" si="83"/>
        <v>0</v>
      </c>
      <c r="K613">
        <f t="shared" si="84"/>
        <v>0</v>
      </c>
      <c r="L613">
        <v>1</v>
      </c>
      <c r="M613">
        <f t="shared" si="85"/>
        <v>24.4</v>
      </c>
      <c r="N613">
        <v>19</v>
      </c>
      <c r="O613">
        <f t="shared" si="86"/>
        <v>0</v>
      </c>
      <c r="P613">
        <f t="shared" si="87"/>
        <v>1</v>
      </c>
      <c r="Q613">
        <f t="shared" si="88"/>
        <v>29</v>
      </c>
      <c r="R613">
        <v>52500</v>
      </c>
      <c r="S613">
        <v>39.700000000000003</v>
      </c>
      <c r="T613">
        <v>8.9</v>
      </c>
      <c r="U613">
        <v>15.5</v>
      </c>
      <c r="V613">
        <v>23.36</v>
      </c>
      <c r="W613" t="s">
        <v>7</v>
      </c>
      <c r="X613">
        <v>32</v>
      </c>
      <c r="Y613">
        <v>27</v>
      </c>
      <c r="Z613">
        <v>28</v>
      </c>
      <c r="AA613">
        <f t="shared" si="89"/>
        <v>3</v>
      </c>
    </row>
    <row r="614" spans="1:27" x14ac:dyDescent="0.25">
      <c r="A614">
        <v>613</v>
      </c>
      <c r="B614">
        <v>2.25</v>
      </c>
      <c r="C614">
        <f t="shared" si="81"/>
        <v>0</v>
      </c>
      <c r="D614">
        <f t="shared" si="82"/>
        <v>1</v>
      </c>
      <c r="E614">
        <v>2</v>
      </c>
      <c r="F614">
        <v>31</v>
      </c>
      <c r="G614">
        <v>1</v>
      </c>
      <c r="H614">
        <v>1</v>
      </c>
      <c r="I614">
        <v>0</v>
      </c>
      <c r="J614">
        <f t="shared" si="83"/>
        <v>0</v>
      </c>
      <c r="K614">
        <f t="shared" si="84"/>
        <v>0</v>
      </c>
      <c r="L614">
        <v>1</v>
      </c>
      <c r="M614">
        <f t="shared" si="85"/>
        <v>31.799999999999997</v>
      </c>
      <c r="N614">
        <v>12</v>
      </c>
      <c r="O614">
        <f t="shared" si="86"/>
        <v>1</v>
      </c>
      <c r="P614">
        <f t="shared" si="87"/>
        <v>1</v>
      </c>
      <c r="Q614">
        <f t="shared" si="88"/>
        <v>14</v>
      </c>
      <c r="R614">
        <v>46095</v>
      </c>
      <c r="S614">
        <v>26.7</v>
      </c>
      <c r="T614">
        <v>7.9</v>
      </c>
      <c r="U614">
        <v>23.9</v>
      </c>
      <c r="V614">
        <v>0</v>
      </c>
      <c r="W614" t="s">
        <v>5</v>
      </c>
      <c r="X614">
        <v>14</v>
      </c>
      <c r="Y614">
        <v>15</v>
      </c>
      <c r="Z614">
        <v>13</v>
      </c>
      <c r="AA614">
        <f t="shared" si="89"/>
        <v>3</v>
      </c>
    </row>
    <row r="615" spans="1:27" x14ac:dyDescent="0.25">
      <c r="A615">
        <v>614</v>
      </c>
      <c r="B615">
        <v>4</v>
      </c>
      <c r="C615">
        <f t="shared" si="81"/>
        <v>0</v>
      </c>
      <c r="D615">
        <f t="shared" si="82"/>
        <v>0</v>
      </c>
      <c r="E615">
        <v>2</v>
      </c>
      <c r="F615">
        <v>22</v>
      </c>
      <c r="G615">
        <v>1</v>
      </c>
      <c r="H615">
        <v>0</v>
      </c>
      <c r="I615">
        <v>0</v>
      </c>
      <c r="J615">
        <f t="shared" si="83"/>
        <v>0</v>
      </c>
      <c r="K615">
        <f t="shared" si="84"/>
        <v>0</v>
      </c>
      <c r="L615">
        <v>0</v>
      </c>
      <c r="M615">
        <f t="shared" si="85"/>
        <v>36.9</v>
      </c>
      <c r="N615">
        <v>5</v>
      </c>
      <c r="O615">
        <f t="shared" si="86"/>
        <v>0</v>
      </c>
      <c r="P615">
        <f t="shared" si="87"/>
        <v>0</v>
      </c>
      <c r="Q615">
        <f t="shared" si="88"/>
        <v>0</v>
      </c>
      <c r="R615">
        <v>37289</v>
      </c>
      <c r="S615">
        <v>10.6</v>
      </c>
      <c r="T615">
        <v>5.4</v>
      </c>
      <c r="U615">
        <v>31.5</v>
      </c>
      <c r="V615">
        <v>0</v>
      </c>
      <c r="W615" t="s">
        <v>7</v>
      </c>
      <c r="X615">
        <v>0</v>
      </c>
      <c r="Y615">
        <v>0</v>
      </c>
      <c r="Z615">
        <v>0</v>
      </c>
      <c r="AA615">
        <f t="shared" si="89"/>
        <v>0</v>
      </c>
    </row>
    <row r="616" spans="1:27" x14ac:dyDescent="0.25">
      <c r="A616">
        <v>615</v>
      </c>
      <c r="B616">
        <v>2.2410299999999999</v>
      </c>
      <c r="C616">
        <f t="shared" si="81"/>
        <v>0</v>
      </c>
      <c r="D616">
        <f t="shared" si="82"/>
        <v>0</v>
      </c>
      <c r="E616">
        <v>2</v>
      </c>
      <c r="F616">
        <v>20</v>
      </c>
      <c r="G616">
        <v>1</v>
      </c>
      <c r="H616">
        <v>0</v>
      </c>
      <c r="I616">
        <v>0</v>
      </c>
      <c r="J616">
        <f t="shared" si="83"/>
        <v>0</v>
      </c>
      <c r="K616">
        <f t="shared" si="84"/>
        <v>0</v>
      </c>
      <c r="L616">
        <v>1</v>
      </c>
      <c r="M616">
        <f t="shared" si="85"/>
        <v>13.2</v>
      </c>
      <c r="N616">
        <v>29</v>
      </c>
      <c r="O616">
        <f t="shared" si="86"/>
        <v>1</v>
      </c>
      <c r="P616">
        <f t="shared" si="87"/>
        <v>1</v>
      </c>
      <c r="Q616">
        <f t="shared" si="88"/>
        <v>26.666666666666668</v>
      </c>
      <c r="R616">
        <v>32129</v>
      </c>
      <c r="S616">
        <v>37.6</v>
      </c>
      <c r="T616">
        <v>5</v>
      </c>
      <c r="U616">
        <v>8.1999999999999993</v>
      </c>
      <c r="V616">
        <v>18</v>
      </c>
      <c r="W616" t="s">
        <v>5</v>
      </c>
      <c r="X616">
        <v>29</v>
      </c>
      <c r="Y616">
        <v>26</v>
      </c>
      <c r="Z616">
        <v>25</v>
      </c>
      <c r="AA616">
        <f t="shared" si="89"/>
        <v>3</v>
      </c>
    </row>
    <row r="617" spans="1:27" x14ac:dyDescent="0.25">
      <c r="A617">
        <v>616</v>
      </c>
      <c r="B617">
        <v>3.1372399999999998</v>
      </c>
      <c r="C617">
        <f t="shared" si="81"/>
        <v>0</v>
      </c>
      <c r="D617">
        <f t="shared" si="82"/>
        <v>0</v>
      </c>
      <c r="E617">
        <v>2</v>
      </c>
      <c r="F617">
        <v>18</v>
      </c>
      <c r="G617">
        <v>1</v>
      </c>
      <c r="H617">
        <v>1</v>
      </c>
      <c r="I617">
        <v>0</v>
      </c>
      <c r="J617">
        <f t="shared" si="83"/>
        <v>0</v>
      </c>
      <c r="K617">
        <f t="shared" si="84"/>
        <v>0</v>
      </c>
      <c r="L617">
        <v>1</v>
      </c>
      <c r="M617">
        <f t="shared" si="85"/>
        <v>40</v>
      </c>
      <c r="N617">
        <v>29</v>
      </c>
      <c r="O617">
        <f t="shared" si="86"/>
        <v>0</v>
      </c>
      <c r="P617">
        <f t="shared" si="87"/>
        <v>1</v>
      </c>
      <c r="Q617">
        <f t="shared" si="88"/>
        <v>18.666666666666668</v>
      </c>
      <c r="R617">
        <v>54629</v>
      </c>
      <c r="S617">
        <v>20.5</v>
      </c>
      <c r="T617">
        <v>8</v>
      </c>
      <c r="U617">
        <v>32</v>
      </c>
      <c r="V617">
        <v>0</v>
      </c>
      <c r="W617" t="s">
        <v>7</v>
      </c>
      <c r="X617">
        <v>17</v>
      </c>
      <c r="Y617">
        <v>16</v>
      </c>
      <c r="Z617">
        <v>23</v>
      </c>
      <c r="AA617">
        <f t="shared" si="89"/>
        <v>3</v>
      </c>
    </row>
    <row r="618" spans="1:27" x14ac:dyDescent="0.25">
      <c r="A618">
        <v>617</v>
      </c>
      <c r="B618">
        <v>3.16161</v>
      </c>
      <c r="C618">
        <f t="shared" si="81"/>
        <v>0</v>
      </c>
      <c r="D618">
        <f t="shared" si="82"/>
        <v>0</v>
      </c>
      <c r="E618">
        <v>2</v>
      </c>
      <c r="F618">
        <v>19</v>
      </c>
      <c r="G618">
        <v>1</v>
      </c>
      <c r="H618">
        <v>1</v>
      </c>
      <c r="I618">
        <v>0</v>
      </c>
      <c r="J618">
        <f t="shared" si="83"/>
        <v>0</v>
      </c>
      <c r="K618">
        <f t="shared" si="84"/>
        <v>0</v>
      </c>
      <c r="L618">
        <v>1</v>
      </c>
      <c r="M618">
        <f t="shared" si="85"/>
        <v>31.8</v>
      </c>
      <c r="N618">
        <v>31</v>
      </c>
      <c r="O618">
        <f t="shared" si="86"/>
        <v>0</v>
      </c>
      <c r="P618">
        <f t="shared" si="87"/>
        <v>1</v>
      </c>
      <c r="Q618">
        <f t="shared" si="88"/>
        <v>23.333333333333332</v>
      </c>
      <c r="R618">
        <v>39260</v>
      </c>
      <c r="S618">
        <v>23.4</v>
      </c>
      <c r="T618">
        <v>5.8</v>
      </c>
      <c r="U618">
        <v>26</v>
      </c>
      <c r="V618">
        <v>0</v>
      </c>
      <c r="W618" t="s">
        <v>7</v>
      </c>
      <c r="X618">
        <v>23</v>
      </c>
      <c r="Y618">
        <v>19</v>
      </c>
      <c r="Z618">
        <v>28</v>
      </c>
      <c r="AA618">
        <f t="shared" si="89"/>
        <v>3</v>
      </c>
    </row>
    <row r="619" spans="1:27" x14ac:dyDescent="0.25">
      <c r="A619">
        <v>618</v>
      </c>
      <c r="B619">
        <v>2.98</v>
      </c>
      <c r="C619">
        <f t="shared" si="81"/>
        <v>0</v>
      </c>
      <c r="D619">
        <f t="shared" si="82"/>
        <v>1</v>
      </c>
      <c r="E619">
        <v>2</v>
      </c>
      <c r="F619">
        <v>33</v>
      </c>
      <c r="G619">
        <v>1</v>
      </c>
      <c r="H619">
        <v>1</v>
      </c>
      <c r="I619">
        <v>1</v>
      </c>
      <c r="J619">
        <f t="shared" si="83"/>
        <v>0</v>
      </c>
      <c r="K619">
        <f t="shared" si="84"/>
        <v>0</v>
      </c>
      <c r="L619">
        <v>1</v>
      </c>
      <c r="M619">
        <f t="shared" si="85"/>
        <v>14.3</v>
      </c>
      <c r="N619">
        <v>48</v>
      </c>
      <c r="O619">
        <f t="shared" si="86"/>
        <v>1</v>
      </c>
      <c r="P619">
        <f t="shared" si="87"/>
        <v>0</v>
      </c>
      <c r="Q619">
        <f t="shared" si="88"/>
        <v>0</v>
      </c>
      <c r="R619">
        <v>41968</v>
      </c>
      <c r="S619">
        <v>44.8</v>
      </c>
      <c r="T619">
        <v>6.2</v>
      </c>
      <c r="U619">
        <v>8.1</v>
      </c>
      <c r="V619">
        <v>24</v>
      </c>
      <c r="W619" t="s">
        <v>5</v>
      </c>
      <c r="X619">
        <v>0</v>
      </c>
      <c r="Y619">
        <v>0</v>
      </c>
      <c r="Z619">
        <v>0</v>
      </c>
      <c r="AA619">
        <f t="shared" si="89"/>
        <v>0</v>
      </c>
    </row>
    <row r="620" spans="1:27" x14ac:dyDescent="0.25">
      <c r="A620">
        <v>619</v>
      </c>
      <c r="B620">
        <v>3.1821199999999998</v>
      </c>
      <c r="C620">
        <f t="shared" si="81"/>
        <v>0</v>
      </c>
      <c r="D620">
        <f t="shared" si="82"/>
        <v>0</v>
      </c>
      <c r="E620">
        <v>2</v>
      </c>
      <c r="F620">
        <v>20</v>
      </c>
      <c r="G620">
        <v>1</v>
      </c>
      <c r="H620">
        <v>0</v>
      </c>
      <c r="I620">
        <v>0</v>
      </c>
      <c r="J620">
        <f t="shared" si="83"/>
        <v>0</v>
      </c>
      <c r="K620">
        <f t="shared" si="84"/>
        <v>0</v>
      </c>
      <c r="L620">
        <v>1</v>
      </c>
      <c r="M620">
        <f t="shared" si="85"/>
        <v>38.200000000000003</v>
      </c>
      <c r="N620">
        <v>33</v>
      </c>
      <c r="O620">
        <f t="shared" si="86"/>
        <v>0</v>
      </c>
      <c r="P620">
        <f t="shared" si="87"/>
        <v>1</v>
      </c>
      <c r="Q620">
        <f t="shared" si="88"/>
        <v>26.666666666666668</v>
      </c>
      <c r="R620">
        <v>57297</v>
      </c>
      <c r="S620">
        <v>23.2</v>
      </c>
      <c r="T620">
        <v>8</v>
      </c>
      <c r="U620">
        <v>30.2</v>
      </c>
      <c r="V620">
        <v>0</v>
      </c>
      <c r="W620" t="s">
        <v>7</v>
      </c>
      <c r="X620">
        <v>20</v>
      </c>
      <c r="Y620">
        <v>26</v>
      </c>
      <c r="Z620">
        <v>34</v>
      </c>
      <c r="AA620">
        <f t="shared" si="89"/>
        <v>3</v>
      </c>
    </row>
    <row r="621" spans="1:27" x14ac:dyDescent="0.25">
      <c r="A621">
        <v>620</v>
      </c>
      <c r="B621">
        <v>2.1545299999999998</v>
      </c>
      <c r="C621">
        <f t="shared" si="81"/>
        <v>0</v>
      </c>
      <c r="D621">
        <f t="shared" si="82"/>
        <v>1</v>
      </c>
      <c r="E621">
        <v>2</v>
      </c>
      <c r="F621">
        <v>25</v>
      </c>
      <c r="G621">
        <v>0</v>
      </c>
      <c r="H621">
        <v>1</v>
      </c>
      <c r="I621">
        <v>0</v>
      </c>
      <c r="J621">
        <f t="shared" si="83"/>
        <v>0</v>
      </c>
      <c r="K621">
        <f t="shared" si="84"/>
        <v>0</v>
      </c>
      <c r="L621">
        <v>1</v>
      </c>
      <c r="M621">
        <f t="shared" si="85"/>
        <v>24.8</v>
      </c>
      <c r="N621">
        <v>84</v>
      </c>
      <c r="O621">
        <f t="shared" si="86"/>
        <v>1</v>
      </c>
      <c r="P621">
        <f t="shared" si="87"/>
        <v>1</v>
      </c>
      <c r="Q621">
        <f t="shared" si="88"/>
        <v>18</v>
      </c>
      <c r="R621">
        <v>32370</v>
      </c>
      <c r="S621">
        <v>30.8</v>
      </c>
      <c r="T621">
        <v>7.8</v>
      </c>
      <c r="U621">
        <v>17</v>
      </c>
      <c r="V621">
        <v>0</v>
      </c>
      <c r="W621" t="s">
        <v>5</v>
      </c>
      <c r="X621">
        <v>15</v>
      </c>
      <c r="Y621">
        <v>16</v>
      </c>
      <c r="Z621">
        <v>23</v>
      </c>
      <c r="AA621">
        <f t="shared" si="89"/>
        <v>3</v>
      </c>
    </row>
    <row r="622" spans="1:27" x14ac:dyDescent="0.25">
      <c r="A622">
        <v>621</v>
      </c>
      <c r="B622">
        <v>2.9020000000000001</v>
      </c>
      <c r="C622">
        <f t="shared" si="81"/>
        <v>0</v>
      </c>
      <c r="D622">
        <f t="shared" si="82"/>
        <v>1</v>
      </c>
      <c r="E622">
        <v>2</v>
      </c>
      <c r="F622">
        <v>53</v>
      </c>
      <c r="G622">
        <v>0</v>
      </c>
      <c r="H622">
        <v>1</v>
      </c>
      <c r="I622">
        <v>0</v>
      </c>
      <c r="J622">
        <f t="shared" si="83"/>
        <v>0</v>
      </c>
      <c r="K622">
        <f t="shared" si="84"/>
        <v>0</v>
      </c>
      <c r="L622">
        <v>1</v>
      </c>
      <c r="M622">
        <f t="shared" si="85"/>
        <v>40</v>
      </c>
      <c r="N622">
        <v>10</v>
      </c>
      <c r="O622">
        <f t="shared" si="86"/>
        <v>0</v>
      </c>
      <c r="P622">
        <f t="shared" si="87"/>
        <v>1</v>
      </c>
      <c r="Q622">
        <f t="shared" si="88"/>
        <v>17</v>
      </c>
      <c r="R622">
        <v>54629</v>
      </c>
      <c r="S622">
        <v>20.5</v>
      </c>
      <c r="T622">
        <v>8</v>
      </c>
      <c r="U622">
        <v>32</v>
      </c>
      <c r="V622">
        <v>0</v>
      </c>
      <c r="W622" t="s">
        <v>7</v>
      </c>
      <c r="X622">
        <v>15</v>
      </c>
      <c r="Y622">
        <v>13</v>
      </c>
      <c r="Z622">
        <v>23</v>
      </c>
      <c r="AA622">
        <f t="shared" si="89"/>
        <v>3</v>
      </c>
    </row>
    <row r="623" spans="1:27" x14ac:dyDescent="0.25">
      <c r="A623">
        <v>622</v>
      </c>
      <c r="B623">
        <v>2.8607499999999999</v>
      </c>
      <c r="C623">
        <f t="shared" si="81"/>
        <v>0</v>
      </c>
      <c r="D623">
        <f t="shared" si="82"/>
        <v>1</v>
      </c>
      <c r="E623">
        <v>2</v>
      </c>
      <c r="F623">
        <v>38</v>
      </c>
      <c r="G623">
        <v>1</v>
      </c>
      <c r="H623">
        <v>1</v>
      </c>
      <c r="I623">
        <v>1</v>
      </c>
      <c r="J623">
        <f t="shared" si="83"/>
        <v>0</v>
      </c>
      <c r="K623">
        <f t="shared" si="84"/>
        <v>0</v>
      </c>
      <c r="L623">
        <v>1</v>
      </c>
      <c r="M623">
        <f t="shared" si="85"/>
        <v>17.3</v>
      </c>
      <c r="N623">
        <v>146</v>
      </c>
      <c r="O623">
        <f t="shared" si="86"/>
        <v>1</v>
      </c>
      <c r="P623">
        <f t="shared" si="87"/>
        <v>1</v>
      </c>
      <c r="Q623">
        <f t="shared" si="88"/>
        <v>16</v>
      </c>
      <c r="R623">
        <v>40945</v>
      </c>
      <c r="S623">
        <v>42.9</v>
      </c>
      <c r="T623">
        <v>5.2</v>
      </c>
      <c r="U623">
        <v>12.1</v>
      </c>
      <c r="V623">
        <v>0</v>
      </c>
      <c r="W623" t="s">
        <v>5</v>
      </c>
      <c r="X623">
        <v>17</v>
      </c>
      <c r="Y623">
        <v>17</v>
      </c>
      <c r="Z623">
        <v>14</v>
      </c>
      <c r="AA623">
        <f t="shared" si="89"/>
        <v>3</v>
      </c>
    </row>
    <row r="624" spans="1:27" x14ac:dyDescent="0.25">
      <c r="A624">
        <v>623</v>
      </c>
      <c r="B624">
        <v>2.9375</v>
      </c>
      <c r="C624">
        <f t="shared" si="81"/>
        <v>0</v>
      </c>
      <c r="D624">
        <f t="shared" si="82"/>
        <v>1</v>
      </c>
      <c r="E624">
        <v>2</v>
      </c>
      <c r="F624">
        <v>36</v>
      </c>
      <c r="G624">
        <v>0</v>
      </c>
      <c r="H624">
        <v>1</v>
      </c>
      <c r="I624">
        <v>0</v>
      </c>
      <c r="J624">
        <f t="shared" si="83"/>
        <v>0</v>
      </c>
      <c r="K624">
        <f t="shared" si="84"/>
        <v>0</v>
      </c>
      <c r="L624">
        <v>1</v>
      </c>
      <c r="M624">
        <f t="shared" si="85"/>
        <v>29.8</v>
      </c>
      <c r="N624">
        <v>16</v>
      </c>
      <c r="O624">
        <f t="shared" si="86"/>
        <v>1</v>
      </c>
      <c r="P624">
        <f t="shared" si="87"/>
        <v>1</v>
      </c>
      <c r="Q624">
        <f t="shared" si="88"/>
        <v>14</v>
      </c>
      <c r="R624">
        <v>51587</v>
      </c>
      <c r="S624">
        <v>33.9</v>
      </c>
      <c r="T624">
        <v>11.2</v>
      </c>
      <c r="U624">
        <v>18.600000000000001</v>
      </c>
      <c r="V624">
        <v>9</v>
      </c>
      <c r="W624" t="s">
        <v>5</v>
      </c>
      <c r="X624">
        <v>15</v>
      </c>
      <c r="Y624">
        <v>12</v>
      </c>
      <c r="Z624">
        <v>15</v>
      </c>
      <c r="AA624">
        <f t="shared" si="89"/>
        <v>3</v>
      </c>
    </row>
    <row r="625" spans="1:27" x14ac:dyDescent="0.25">
      <c r="A625">
        <v>624</v>
      </c>
      <c r="B625">
        <v>3.3608699999999998</v>
      </c>
      <c r="C625">
        <f t="shared" si="81"/>
        <v>0</v>
      </c>
      <c r="D625">
        <f t="shared" si="82"/>
        <v>1</v>
      </c>
      <c r="E625">
        <v>3</v>
      </c>
      <c r="F625">
        <v>53</v>
      </c>
      <c r="G625">
        <v>0</v>
      </c>
      <c r="H625">
        <v>0</v>
      </c>
      <c r="I625">
        <v>0</v>
      </c>
      <c r="J625">
        <f t="shared" si="83"/>
        <v>1</v>
      </c>
      <c r="K625">
        <f t="shared" si="84"/>
        <v>0</v>
      </c>
      <c r="L625">
        <v>0</v>
      </c>
      <c r="M625">
        <f t="shared" si="85"/>
        <v>44.8</v>
      </c>
      <c r="N625">
        <v>23</v>
      </c>
      <c r="O625">
        <f t="shared" si="86"/>
        <v>0</v>
      </c>
      <c r="P625">
        <f t="shared" si="87"/>
        <v>1</v>
      </c>
      <c r="Q625">
        <f t="shared" si="88"/>
        <v>17</v>
      </c>
      <c r="R625">
        <v>74742</v>
      </c>
      <c r="S625">
        <v>17.100000000000001</v>
      </c>
      <c r="T625">
        <v>5.9</v>
      </c>
      <c r="U625">
        <v>38.9</v>
      </c>
      <c r="V625">
        <v>13.76</v>
      </c>
      <c r="W625" t="s">
        <v>7</v>
      </c>
      <c r="X625">
        <v>17</v>
      </c>
      <c r="Y625">
        <v>0</v>
      </c>
      <c r="Z625">
        <v>0</v>
      </c>
      <c r="AA625">
        <f t="shared" si="89"/>
        <v>1</v>
      </c>
    </row>
    <row r="626" spans="1:27" x14ac:dyDescent="0.25">
      <c r="A626">
        <v>625</v>
      </c>
      <c r="B626">
        <v>3.1003799999999999</v>
      </c>
      <c r="C626">
        <f t="shared" si="81"/>
        <v>0</v>
      </c>
      <c r="D626">
        <f t="shared" si="82"/>
        <v>0</v>
      </c>
      <c r="E626">
        <v>2</v>
      </c>
      <c r="F626">
        <v>21</v>
      </c>
      <c r="G626">
        <v>1</v>
      </c>
      <c r="H626">
        <v>0</v>
      </c>
      <c r="I626">
        <v>1</v>
      </c>
      <c r="J626">
        <f t="shared" si="83"/>
        <v>0</v>
      </c>
      <c r="K626">
        <f t="shared" si="84"/>
        <v>0</v>
      </c>
      <c r="L626">
        <v>1</v>
      </c>
      <c r="M626">
        <f t="shared" si="85"/>
        <v>22</v>
      </c>
      <c r="N626">
        <v>83</v>
      </c>
      <c r="O626">
        <f t="shared" si="86"/>
        <v>0</v>
      </c>
      <c r="P626">
        <f t="shared" si="87"/>
        <v>1</v>
      </c>
      <c r="Q626">
        <f t="shared" si="88"/>
        <v>21.333333333333332</v>
      </c>
      <c r="R626">
        <v>42079</v>
      </c>
      <c r="S626">
        <v>35</v>
      </c>
      <c r="T626">
        <v>7.6</v>
      </c>
      <c r="U626">
        <v>14.4</v>
      </c>
      <c r="V626">
        <v>0</v>
      </c>
      <c r="W626" t="s">
        <v>7</v>
      </c>
      <c r="X626">
        <v>24</v>
      </c>
      <c r="Y626">
        <v>16</v>
      </c>
      <c r="Z626">
        <v>24</v>
      </c>
      <c r="AA626">
        <f t="shared" si="89"/>
        <v>3</v>
      </c>
    </row>
    <row r="627" spans="1:27" x14ac:dyDescent="0.25">
      <c r="A627">
        <v>626</v>
      </c>
      <c r="B627">
        <v>2.4024100000000002</v>
      </c>
      <c r="C627">
        <f t="shared" si="81"/>
        <v>0</v>
      </c>
      <c r="D627">
        <f t="shared" si="82"/>
        <v>0</v>
      </c>
      <c r="E627">
        <v>2</v>
      </c>
      <c r="F627">
        <v>22</v>
      </c>
      <c r="G627">
        <v>1</v>
      </c>
      <c r="H627">
        <v>0</v>
      </c>
      <c r="I627">
        <v>0</v>
      </c>
      <c r="J627">
        <f t="shared" si="83"/>
        <v>0</v>
      </c>
      <c r="K627">
        <f t="shared" si="84"/>
        <v>0</v>
      </c>
      <c r="L627">
        <v>1</v>
      </c>
      <c r="M627">
        <f t="shared" si="85"/>
        <v>29.8</v>
      </c>
      <c r="N627">
        <v>19</v>
      </c>
      <c r="O627">
        <f t="shared" si="86"/>
        <v>0</v>
      </c>
      <c r="P627">
        <f t="shared" si="87"/>
        <v>1</v>
      </c>
      <c r="Q627">
        <f t="shared" si="88"/>
        <v>24.666666666666668</v>
      </c>
      <c r="R627">
        <v>51587</v>
      </c>
      <c r="S627">
        <v>33.9</v>
      </c>
      <c r="T627">
        <v>11.2</v>
      </c>
      <c r="U627">
        <v>18.600000000000001</v>
      </c>
      <c r="V627">
        <v>0</v>
      </c>
      <c r="W627" t="s">
        <v>7</v>
      </c>
      <c r="X627">
        <v>20</v>
      </c>
      <c r="Y627">
        <v>23</v>
      </c>
      <c r="Z627">
        <v>31</v>
      </c>
      <c r="AA627">
        <f t="shared" si="89"/>
        <v>3</v>
      </c>
    </row>
    <row r="628" spans="1:27" x14ac:dyDescent="0.25">
      <c r="A628">
        <v>627</v>
      </c>
      <c r="B628">
        <v>1.4272</v>
      </c>
      <c r="C628">
        <f t="shared" si="81"/>
        <v>1</v>
      </c>
      <c r="D628">
        <f t="shared" si="82"/>
        <v>0</v>
      </c>
      <c r="E628">
        <v>2</v>
      </c>
      <c r="F628">
        <v>21</v>
      </c>
      <c r="G628">
        <v>1</v>
      </c>
      <c r="H628">
        <v>1</v>
      </c>
      <c r="I628">
        <v>0</v>
      </c>
      <c r="J628">
        <f t="shared" si="83"/>
        <v>0</v>
      </c>
      <c r="K628">
        <f t="shared" si="84"/>
        <v>0</v>
      </c>
      <c r="L628">
        <v>1</v>
      </c>
      <c r="M628">
        <f t="shared" si="85"/>
        <v>38.200000000000003</v>
      </c>
      <c r="N628">
        <v>22</v>
      </c>
      <c r="O628">
        <f t="shared" si="86"/>
        <v>1</v>
      </c>
      <c r="P628">
        <f t="shared" si="87"/>
        <v>1</v>
      </c>
      <c r="Q628">
        <f t="shared" si="88"/>
        <v>23</v>
      </c>
      <c r="R628">
        <v>57297</v>
      </c>
      <c r="S628">
        <v>23.2</v>
      </c>
      <c r="T628">
        <v>8</v>
      </c>
      <c r="U628">
        <v>30.2</v>
      </c>
      <c r="V628">
        <v>0</v>
      </c>
      <c r="W628" t="s">
        <v>5</v>
      </c>
      <c r="X628">
        <v>24</v>
      </c>
      <c r="Y628">
        <v>26</v>
      </c>
      <c r="Z628">
        <v>19</v>
      </c>
      <c r="AA628">
        <f t="shared" si="89"/>
        <v>3</v>
      </c>
    </row>
    <row r="629" spans="1:27" x14ac:dyDescent="0.25">
      <c r="A629">
        <v>628</v>
      </c>
      <c r="B629">
        <v>3.5454500000000002</v>
      </c>
      <c r="C629">
        <f t="shared" si="81"/>
        <v>0</v>
      </c>
      <c r="D629">
        <f t="shared" si="82"/>
        <v>0</v>
      </c>
      <c r="E629">
        <v>2</v>
      </c>
      <c r="F629">
        <v>20</v>
      </c>
      <c r="G629">
        <v>0</v>
      </c>
      <c r="H629">
        <v>1</v>
      </c>
      <c r="I629">
        <v>0</v>
      </c>
      <c r="J629">
        <f t="shared" si="83"/>
        <v>0</v>
      </c>
      <c r="K629">
        <f t="shared" si="84"/>
        <v>0</v>
      </c>
      <c r="L629">
        <v>1</v>
      </c>
      <c r="M629">
        <f t="shared" si="85"/>
        <v>13</v>
      </c>
      <c r="N629">
        <v>33</v>
      </c>
      <c r="O629">
        <f t="shared" si="86"/>
        <v>1</v>
      </c>
      <c r="P629">
        <f t="shared" si="87"/>
        <v>1</v>
      </c>
      <c r="Q629">
        <f t="shared" si="88"/>
        <v>17.333333333333332</v>
      </c>
      <c r="R629">
        <v>40316</v>
      </c>
      <c r="S629">
        <v>44.3</v>
      </c>
      <c r="T629">
        <v>5.3</v>
      </c>
      <c r="U629">
        <v>7.7</v>
      </c>
      <c r="V629">
        <v>7</v>
      </c>
      <c r="W629" t="s">
        <v>5</v>
      </c>
      <c r="X629">
        <v>20</v>
      </c>
      <c r="Y629">
        <v>16</v>
      </c>
      <c r="Z629">
        <v>16</v>
      </c>
      <c r="AA629">
        <f t="shared" si="89"/>
        <v>3</v>
      </c>
    </row>
    <row r="630" spans="1:27" x14ac:dyDescent="0.25">
      <c r="A630">
        <v>629</v>
      </c>
      <c r="B630">
        <v>2.2225000000000001</v>
      </c>
      <c r="C630">
        <f t="shared" si="81"/>
        <v>0</v>
      </c>
      <c r="D630">
        <f t="shared" si="82"/>
        <v>0</v>
      </c>
      <c r="E630">
        <v>2</v>
      </c>
      <c r="F630">
        <v>20</v>
      </c>
      <c r="G630">
        <v>0</v>
      </c>
      <c r="H630">
        <v>1</v>
      </c>
      <c r="I630">
        <v>1</v>
      </c>
      <c r="J630">
        <f t="shared" si="83"/>
        <v>0</v>
      </c>
      <c r="K630">
        <f t="shared" si="84"/>
        <v>0</v>
      </c>
      <c r="L630">
        <v>1</v>
      </c>
      <c r="M630">
        <f t="shared" si="85"/>
        <v>45.3</v>
      </c>
      <c r="N630">
        <v>36</v>
      </c>
      <c r="O630">
        <f t="shared" si="86"/>
        <v>1</v>
      </c>
      <c r="P630">
        <f t="shared" si="87"/>
        <v>1</v>
      </c>
      <c r="Q630">
        <f t="shared" si="88"/>
        <v>26.333333333333332</v>
      </c>
      <c r="R630">
        <v>54410</v>
      </c>
      <c r="S630">
        <v>13.8</v>
      </c>
      <c r="T630">
        <v>6.9</v>
      </c>
      <c r="U630">
        <v>38.4</v>
      </c>
      <c r="V630">
        <v>0</v>
      </c>
      <c r="W630" t="s">
        <v>5</v>
      </c>
      <c r="X630">
        <v>28</v>
      </c>
      <c r="Y630">
        <v>23</v>
      </c>
      <c r="Z630">
        <v>28</v>
      </c>
      <c r="AA630">
        <f t="shared" si="89"/>
        <v>3</v>
      </c>
    </row>
    <row r="631" spans="1:27" x14ac:dyDescent="0.25">
      <c r="A631">
        <v>630</v>
      </c>
      <c r="B631">
        <v>2.01179</v>
      </c>
      <c r="C631">
        <f t="shared" si="81"/>
        <v>0</v>
      </c>
      <c r="D631">
        <f t="shared" si="82"/>
        <v>0</v>
      </c>
      <c r="E631">
        <v>2</v>
      </c>
      <c r="F631">
        <v>22</v>
      </c>
      <c r="G631">
        <v>0</v>
      </c>
      <c r="H631">
        <v>1</v>
      </c>
      <c r="I631">
        <v>0</v>
      </c>
      <c r="J631">
        <f t="shared" si="83"/>
        <v>0</v>
      </c>
      <c r="K631">
        <f t="shared" si="84"/>
        <v>0</v>
      </c>
      <c r="L631">
        <v>1</v>
      </c>
      <c r="M631">
        <f t="shared" si="85"/>
        <v>30.5</v>
      </c>
      <c r="N631">
        <v>72</v>
      </c>
      <c r="O631">
        <f t="shared" si="86"/>
        <v>1</v>
      </c>
      <c r="P631">
        <f t="shared" si="87"/>
        <v>1</v>
      </c>
      <c r="Q631">
        <f t="shared" si="88"/>
        <v>12</v>
      </c>
      <c r="R631">
        <v>60255</v>
      </c>
      <c r="S631">
        <v>27.1</v>
      </c>
      <c r="T631">
        <v>11.2</v>
      </c>
      <c r="U631">
        <v>19.3</v>
      </c>
      <c r="V631">
        <v>0</v>
      </c>
      <c r="W631" t="s">
        <v>5</v>
      </c>
      <c r="X631">
        <v>14</v>
      </c>
      <c r="Y631">
        <v>7</v>
      </c>
      <c r="Z631">
        <v>15</v>
      </c>
      <c r="AA631">
        <f t="shared" si="89"/>
        <v>3</v>
      </c>
    </row>
    <row r="632" spans="1:27" x14ac:dyDescent="0.25">
      <c r="A632">
        <v>631</v>
      </c>
      <c r="B632">
        <v>2.4196</v>
      </c>
      <c r="C632">
        <f t="shared" si="81"/>
        <v>0</v>
      </c>
      <c r="D632">
        <f t="shared" si="82"/>
        <v>0</v>
      </c>
      <c r="E632">
        <v>2</v>
      </c>
      <c r="F632">
        <v>22</v>
      </c>
      <c r="G632">
        <v>0</v>
      </c>
      <c r="H632">
        <v>1</v>
      </c>
      <c r="I632">
        <v>1</v>
      </c>
      <c r="J632">
        <f t="shared" si="83"/>
        <v>0</v>
      </c>
      <c r="K632">
        <f t="shared" si="84"/>
        <v>0</v>
      </c>
      <c r="L632">
        <v>1</v>
      </c>
      <c r="M632">
        <f t="shared" si="85"/>
        <v>30.5</v>
      </c>
      <c r="N632">
        <v>44</v>
      </c>
      <c r="O632">
        <f t="shared" si="86"/>
        <v>0</v>
      </c>
      <c r="P632">
        <f t="shared" si="87"/>
        <v>1</v>
      </c>
      <c r="Q632">
        <f t="shared" si="88"/>
        <v>16</v>
      </c>
      <c r="R632">
        <v>60255</v>
      </c>
      <c r="S632">
        <v>27.1</v>
      </c>
      <c r="T632">
        <v>11.2</v>
      </c>
      <c r="U632">
        <v>19.3</v>
      </c>
      <c r="V632">
        <v>0</v>
      </c>
      <c r="W632" t="s">
        <v>7</v>
      </c>
      <c r="X632">
        <v>16</v>
      </c>
      <c r="Y632">
        <v>14</v>
      </c>
      <c r="Z632">
        <v>18</v>
      </c>
      <c r="AA632">
        <f t="shared" si="89"/>
        <v>3</v>
      </c>
    </row>
    <row r="633" spans="1:27" x14ac:dyDescent="0.25">
      <c r="A633">
        <v>632</v>
      </c>
      <c r="B633">
        <v>3.2385700000000002</v>
      </c>
      <c r="C633">
        <f t="shared" si="81"/>
        <v>0</v>
      </c>
      <c r="D633">
        <f t="shared" si="82"/>
        <v>1</v>
      </c>
      <c r="E633">
        <v>2</v>
      </c>
      <c r="F633">
        <v>28</v>
      </c>
      <c r="G633">
        <v>0</v>
      </c>
      <c r="H633">
        <v>1</v>
      </c>
      <c r="I633">
        <v>0</v>
      </c>
      <c r="J633">
        <f t="shared" si="83"/>
        <v>0</v>
      </c>
      <c r="K633">
        <f t="shared" si="84"/>
        <v>0</v>
      </c>
      <c r="L633">
        <v>1</v>
      </c>
      <c r="M633">
        <f t="shared" si="85"/>
        <v>29.8</v>
      </c>
      <c r="N633">
        <v>42</v>
      </c>
      <c r="O633">
        <f t="shared" si="86"/>
        <v>1</v>
      </c>
      <c r="P633">
        <f t="shared" si="87"/>
        <v>1</v>
      </c>
      <c r="Q633">
        <f t="shared" si="88"/>
        <v>21.333333333333332</v>
      </c>
      <c r="R633">
        <v>51587</v>
      </c>
      <c r="S633">
        <v>33.9</v>
      </c>
      <c r="T633">
        <v>11.2</v>
      </c>
      <c r="U633">
        <v>18.600000000000001</v>
      </c>
      <c r="V633">
        <v>0</v>
      </c>
      <c r="W633" t="s">
        <v>5</v>
      </c>
      <c r="X633">
        <v>18</v>
      </c>
      <c r="Y633">
        <v>20</v>
      </c>
      <c r="Z633">
        <v>26</v>
      </c>
      <c r="AA633">
        <f t="shared" si="89"/>
        <v>3</v>
      </c>
    </row>
    <row r="634" spans="1:27" x14ac:dyDescent="0.25">
      <c r="A634">
        <v>633</v>
      </c>
      <c r="B634">
        <v>2.2679999999999998</v>
      </c>
      <c r="C634">
        <f t="shared" si="81"/>
        <v>0</v>
      </c>
      <c r="D634">
        <f t="shared" si="82"/>
        <v>1</v>
      </c>
      <c r="E634">
        <v>3</v>
      </c>
      <c r="F634">
        <v>33</v>
      </c>
      <c r="G634">
        <v>1</v>
      </c>
      <c r="H634">
        <v>1</v>
      </c>
      <c r="I634">
        <v>1</v>
      </c>
      <c r="J634">
        <f t="shared" si="83"/>
        <v>1</v>
      </c>
      <c r="K634">
        <f t="shared" si="84"/>
        <v>0</v>
      </c>
      <c r="L634">
        <v>1</v>
      </c>
      <c r="M634">
        <f t="shared" si="85"/>
        <v>31.799999999999997</v>
      </c>
      <c r="N634">
        <v>15</v>
      </c>
      <c r="O634">
        <f t="shared" si="86"/>
        <v>0</v>
      </c>
      <c r="P634">
        <f t="shared" si="87"/>
        <v>1</v>
      </c>
      <c r="Q634">
        <f t="shared" si="88"/>
        <v>15.666666666666666</v>
      </c>
      <c r="R634">
        <v>46095</v>
      </c>
      <c r="S634">
        <v>26.7</v>
      </c>
      <c r="T634">
        <v>7.9</v>
      </c>
      <c r="U634">
        <v>23.9</v>
      </c>
      <c r="V634">
        <v>0</v>
      </c>
      <c r="W634" t="s">
        <v>7</v>
      </c>
      <c r="X634">
        <v>14</v>
      </c>
      <c r="Y634">
        <v>13</v>
      </c>
      <c r="Z634">
        <v>20</v>
      </c>
      <c r="AA634">
        <f t="shared" si="89"/>
        <v>3</v>
      </c>
    </row>
    <row r="635" spans="1:27" x14ac:dyDescent="0.25">
      <c r="A635">
        <v>634</v>
      </c>
      <c r="B635">
        <v>2.1608000000000001</v>
      </c>
      <c r="C635">
        <f t="shared" si="81"/>
        <v>0</v>
      </c>
      <c r="D635">
        <f t="shared" si="82"/>
        <v>1</v>
      </c>
      <c r="E635">
        <v>3</v>
      </c>
      <c r="F635">
        <v>33</v>
      </c>
      <c r="G635">
        <v>0</v>
      </c>
      <c r="H635">
        <v>1</v>
      </c>
      <c r="I635">
        <v>0</v>
      </c>
      <c r="J635">
        <f t="shared" si="83"/>
        <v>1</v>
      </c>
      <c r="K635">
        <f t="shared" si="84"/>
        <v>0</v>
      </c>
      <c r="L635">
        <v>1</v>
      </c>
      <c r="M635">
        <f t="shared" si="85"/>
        <v>13</v>
      </c>
      <c r="N635">
        <v>25</v>
      </c>
      <c r="O635">
        <f t="shared" si="86"/>
        <v>1</v>
      </c>
      <c r="P635">
        <f t="shared" si="87"/>
        <v>1</v>
      </c>
      <c r="Q635">
        <f t="shared" si="88"/>
        <v>18.666666666666668</v>
      </c>
      <c r="R635">
        <v>40316</v>
      </c>
      <c r="S635">
        <v>44.3</v>
      </c>
      <c r="T635">
        <v>5.3</v>
      </c>
      <c r="U635">
        <v>7.7</v>
      </c>
      <c r="V635">
        <v>0</v>
      </c>
      <c r="W635" t="s">
        <v>5</v>
      </c>
      <c r="X635">
        <v>16</v>
      </c>
      <c r="Y635">
        <v>18</v>
      </c>
      <c r="Z635">
        <v>22</v>
      </c>
      <c r="AA635">
        <f t="shared" si="89"/>
        <v>3</v>
      </c>
    </row>
    <row r="636" spans="1:27" x14ac:dyDescent="0.25">
      <c r="A636">
        <v>635</v>
      </c>
      <c r="B636">
        <v>2.8991099999999999</v>
      </c>
      <c r="C636">
        <f t="shared" si="81"/>
        <v>0</v>
      </c>
      <c r="D636">
        <f t="shared" si="82"/>
        <v>1</v>
      </c>
      <c r="E636">
        <v>2</v>
      </c>
      <c r="F636">
        <v>33</v>
      </c>
      <c r="G636">
        <v>0</v>
      </c>
      <c r="H636">
        <v>1</v>
      </c>
      <c r="I636">
        <v>0</v>
      </c>
      <c r="J636">
        <f t="shared" si="83"/>
        <v>0</v>
      </c>
      <c r="K636">
        <f t="shared" si="84"/>
        <v>0</v>
      </c>
      <c r="L636">
        <v>1</v>
      </c>
      <c r="M636">
        <f t="shared" si="85"/>
        <v>22</v>
      </c>
      <c r="N636">
        <v>53</v>
      </c>
      <c r="O636">
        <f t="shared" si="86"/>
        <v>1</v>
      </c>
      <c r="P636">
        <f t="shared" si="87"/>
        <v>0</v>
      </c>
      <c r="Q636">
        <f t="shared" si="88"/>
        <v>0</v>
      </c>
      <c r="R636">
        <v>42079</v>
      </c>
      <c r="S636">
        <v>35</v>
      </c>
      <c r="T636">
        <v>7.6</v>
      </c>
      <c r="U636">
        <v>14.4</v>
      </c>
      <c r="V636">
        <v>0</v>
      </c>
      <c r="W636" t="s">
        <v>5</v>
      </c>
      <c r="X636">
        <v>0</v>
      </c>
      <c r="Y636">
        <v>0</v>
      </c>
      <c r="Z636">
        <v>0</v>
      </c>
      <c r="AA636">
        <f t="shared" si="89"/>
        <v>0</v>
      </c>
    </row>
    <row r="637" spans="1:27" x14ac:dyDescent="0.25">
      <c r="A637">
        <v>636</v>
      </c>
      <c r="B637">
        <v>3.65957</v>
      </c>
      <c r="C637">
        <f t="shared" si="81"/>
        <v>0</v>
      </c>
      <c r="D637">
        <f t="shared" si="82"/>
        <v>1</v>
      </c>
      <c r="E637">
        <v>2</v>
      </c>
      <c r="F637">
        <v>36</v>
      </c>
      <c r="G637">
        <v>0</v>
      </c>
      <c r="H637">
        <v>0</v>
      </c>
      <c r="I637">
        <v>1</v>
      </c>
      <c r="J637">
        <f t="shared" si="83"/>
        <v>0</v>
      </c>
      <c r="K637">
        <f t="shared" si="84"/>
        <v>0</v>
      </c>
      <c r="L637">
        <v>1</v>
      </c>
      <c r="M637">
        <f t="shared" si="85"/>
        <v>17.3</v>
      </c>
      <c r="N637">
        <v>47</v>
      </c>
      <c r="O637">
        <f t="shared" si="86"/>
        <v>1</v>
      </c>
      <c r="P637">
        <f t="shared" si="87"/>
        <v>1</v>
      </c>
      <c r="Q637">
        <f t="shared" si="88"/>
        <v>19.666666666666668</v>
      </c>
      <c r="R637">
        <v>40945</v>
      </c>
      <c r="S637">
        <v>42.9</v>
      </c>
      <c r="T637">
        <v>5.2</v>
      </c>
      <c r="U637">
        <v>12.1</v>
      </c>
      <c r="V637">
        <v>0</v>
      </c>
      <c r="W637" t="s">
        <v>5</v>
      </c>
      <c r="X637">
        <v>18</v>
      </c>
      <c r="Y637">
        <v>22</v>
      </c>
      <c r="Z637">
        <v>19</v>
      </c>
      <c r="AA637">
        <f t="shared" si="89"/>
        <v>3</v>
      </c>
    </row>
    <row r="638" spans="1:27" x14ac:dyDescent="0.25">
      <c r="A638">
        <v>637</v>
      </c>
      <c r="B638">
        <v>3.3473899999999999</v>
      </c>
      <c r="C638">
        <f t="shared" si="81"/>
        <v>0</v>
      </c>
      <c r="D638">
        <f t="shared" si="82"/>
        <v>0</v>
      </c>
      <c r="E638">
        <v>2</v>
      </c>
      <c r="F638">
        <v>22</v>
      </c>
      <c r="G638">
        <v>1</v>
      </c>
      <c r="H638">
        <v>1</v>
      </c>
      <c r="I638">
        <v>0</v>
      </c>
      <c r="J638">
        <f t="shared" si="83"/>
        <v>0</v>
      </c>
      <c r="K638">
        <f t="shared" si="84"/>
        <v>0</v>
      </c>
      <c r="L638">
        <v>0</v>
      </c>
      <c r="M638">
        <f t="shared" si="85"/>
        <v>31.8</v>
      </c>
      <c r="N638">
        <v>23</v>
      </c>
      <c r="O638">
        <f t="shared" si="86"/>
        <v>0</v>
      </c>
      <c r="P638">
        <f t="shared" si="87"/>
        <v>1</v>
      </c>
      <c r="Q638">
        <f t="shared" si="88"/>
        <v>27.666666666666668</v>
      </c>
      <c r="R638">
        <v>39260</v>
      </c>
      <c r="S638">
        <v>23.4</v>
      </c>
      <c r="T638">
        <v>5.8</v>
      </c>
      <c r="U638">
        <v>26</v>
      </c>
      <c r="V638">
        <v>0</v>
      </c>
      <c r="W638" t="s">
        <v>7</v>
      </c>
      <c r="X638">
        <v>25</v>
      </c>
      <c r="Y638">
        <v>28</v>
      </c>
      <c r="Z638">
        <v>30</v>
      </c>
      <c r="AA638">
        <f t="shared" si="89"/>
        <v>3</v>
      </c>
    </row>
    <row r="639" spans="1:27" x14ac:dyDescent="0.25">
      <c r="A639">
        <v>638</v>
      </c>
      <c r="B639">
        <v>3.3578600000000001</v>
      </c>
      <c r="C639">
        <f t="shared" si="81"/>
        <v>0</v>
      </c>
      <c r="D639">
        <f t="shared" si="82"/>
        <v>1</v>
      </c>
      <c r="E639">
        <v>2</v>
      </c>
      <c r="F639">
        <v>28</v>
      </c>
      <c r="G639">
        <v>1</v>
      </c>
      <c r="H639">
        <v>1</v>
      </c>
      <c r="I639">
        <v>0</v>
      </c>
      <c r="J639">
        <f t="shared" si="83"/>
        <v>0</v>
      </c>
      <c r="K639">
        <f t="shared" si="84"/>
        <v>0</v>
      </c>
      <c r="L639">
        <v>1</v>
      </c>
      <c r="M639">
        <f t="shared" si="85"/>
        <v>38.200000000000003</v>
      </c>
      <c r="N639">
        <v>16</v>
      </c>
      <c r="O639">
        <f t="shared" si="86"/>
        <v>0</v>
      </c>
      <c r="P639">
        <f t="shared" si="87"/>
        <v>0</v>
      </c>
      <c r="Q639">
        <f t="shared" si="88"/>
        <v>0</v>
      </c>
      <c r="R639">
        <v>57297</v>
      </c>
      <c r="S639">
        <v>23.2</v>
      </c>
      <c r="T639">
        <v>8</v>
      </c>
      <c r="U639">
        <v>30.2</v>
      </c>
      <c r="V639">
        <v>12</v>
      </c>
      <c r="W639" t="s">
        <v>7</v>
      </c>
      <c r="X639">
        <v>0</v>
      </c>
      <c r="Y639">
        <v>0</v>
      </c>
      <c r="Z639">
        <v>0</v>
      </c>
      <c r="AA639">
        <f t="shared" si="89"/>
        <v>0</v>
      </c>
    </row>
    <row r="640" spans="1:27" x14ac:dyDescent="0.25">
      <c r="A640">
        <v>639</v>
      </c>
      <c r="B640">
        <v>1.67</v>
      </c>
      <c r="C640">
        <f t="shared" si="81"/>
        <v>1</v>
      </c>
      <c r="D640">
        <f t="shared" si="82"/>
        <v>1</v>
      </c>
      <c r="E640">
        <v>2</v>
      </c>
      <c r="F640">
        <v>26</v>
      </c>
      <c r="G640">
        <v>0</v>
      </c>
      <c r="H640">
        <v>0</v>
      </c>
      <c r="I640">
        <v>1</v>
      </c>
      <c r="J640">
        <f t="shared" si="83"/>
        <v>0</v>
      </c>
      <c r="K640">
        <f t="shared" si="84"/>
        <v>0</v>
      </c>
      <c r="L640">
        <v>1</v>
      </c>
      <c r="M640">
        <f t="shared" si="85"/>
        <v>13</v>
      </c>
      <c r="N640">
        <v>3</v>
      </c>
      <c r="O640">
        <f t="shared" si="86"/>
        <v>0</v>
      </c>
      <c r="P640">
        <f t="shared" si="87"/>
        <v>0</v>
      </c>
      <c r="Q640">
        <f t="shared" si="88"/>
        <v>0</v>
      </c>
      <c r="R640">
        <v>40316</v>
      </c>
      <c r="S640">
        <v>44.3</v>
      </c>
      <c r="T640">
        <v>5.3</v>
      </c>
      <c r="U640">
        <v>7.7</v>
      </c>
      <c r="V640">
        <v>0</v>
      </c>
      <c r="W640" t="s">
        <v>7</v>
      </c>
      <c r="X640">
        <v>0</v>
      </c>
      <c r="Y640">
        <v>0</v>
      </c>
      <c r="Z640">
        <v>0</v>
      </c>
      <c r="AA640">
        <f t="shared" si="89"/>
        <v>0</v>
      </c>
    </row>
    <row r="641" spans="1:27" x14ac:dyDescent="0.25">
      <c r="A641">
        <v>640</v>
      </c>
      <c r="B641">
        <v>2.5831300000000001</v>
      </c>
      <c r="C641">
        <f t="shared" si="81"/>
        <v>0</v>
      </c>
      <c r="D641">
        <f t="shared" si="82"/>
        <v>0</v>
      </c>
      <c r="E641">
        <v>2</v>
      </c>
      <c r="F641">
        <v>18</v>
      </c>
      <c r="G641">
        <v>1</v>
      </c>
      <c r="H641">
        <v>1</v>
      </c>
      <c r="I641">
        <v>1</v>
      </c>
      <c r="J641">
        <f t="shared" si="83"/>
        <v>0</v>
      </c>
      <c r="K641">
        <f t="shared" si="84"/>
        <v>0</v>
      </c>
      <c r="L641">
        <v>1</v>
      </c>
      <c r="M641">
        <f t="shared" si="85"/>
        <v>31.799999999999997</v>
      </c>
      <c r="N641">
        <v>16</v>
      </c>
      <c r="O641">
        <f t="shared" si="86"/>
        <v>1</v>
      </c>
      <c r="P641">
        <f t="shared" si="87"/>
        <v>1</v>
      </c>
      <c r="Q641">
        <f t="shared" si="88"/>
        <v>16.333333333333332</v>
      </c>
      <c r="R641">
        <v>46095</v>
      </c>
      <c r="S641">
        <v>26.7</v>
      </c>
      <c r="T641">
        <v>7.9</v>
      </c>
      <c r="U641">
        <v>23.9</v>
      </c>
      <c r="V641">
        <v>0</v>
      </c>
      <c r="W641" t="s">
        <v>5</v>
      </c>
      <c r="X641">
        <v>15</v>
      </c>
      <c r="Y641">
        <v>19</v>
      </c>
      <c r="Z641">
        <v>15</v>
      </c>
      <c r="AA641">
        <f t="shared" si="89"/>
        <v>3</v>
      </c>
    </row>
    <row r="642" spans="1:27" x14ac:dyDescent="0.25">
      <c r="A642">
        <v>641</v>
      </c>
      <c r="B642">
        <v>3</v>
      </c>
      <c r="C642">
        <f t="shared" ref="C642:C705" si="90">IF(B642&lt;2,1,0)</f>
        <v>0</v>
      </c>
      <c r="D642">
        <f t="shared" ref="D642:D705" si="91">IF(F642&gt;22,1,0)</f>
        <v>0</v>
      </c>
      <c r="E642">
        <v>3</v>
      </c>
      <c r="F642">
        <v>19</v>
      </c>
      <c r="G642">
        <v>1</v>
      </c>
      <c r="H642">
        <v>1</v>
      </c>
      <c r="I642">
        <v>1</v>
      </c>
      <c r="J642">
        <f t="shared" ref="J642:J705" si="92">IF(E642=3,1,0)</f>
        <v>1</v>
      </c>
      <c r="K642">
        <f t="shared" ref="K642:K705" si="93">IF(E642=4,1,0)</f>
        <v>0</v>
      </c>
      <c r="L642">
        <v>1</v>
      </c>
      <c r="M642">
        <f t="shared" ref="M642:M705" si="94">T642+U642</f>
        <v>25.6</v>
      </c>
      <c r="N642">
        <v>3</v>
      </c>
      <c r="O642">
        <f t="shared" ref="O642:O705" si="95">IF(W642="CTE",1,0)</f>
        <v>0</v>
      </c>
      <c r="P642">
        <f t="shared" ref="P642:P705" si="96">IF(AA642&gt;0,1,0)</f>
        <v>1</v>
      </c>
      <c r="Q642">
        <f t="shared" ref="Q642:Q705" si="97">IF(P642&gt;0,SUM(X642:Z642)/AA642,0)</f>
        <v>21.666666666666668</v>
      </c>
      <c r="R642">
        <v>47594</v>
      </c>
      <c r="S642">
        <v>36.799999999999997</v>
      </c>
      <c r="T642">
        <v>7.6</v>
      </c>
      <c r="U642">
        <v>18</v>
      </c>
      <c r="V642">
        <v>24</v>
      </c>
      <c r="W642" t="s">
        <v>7</v>
      </c>
      <c r="X642">
        <v>22</v>
      </c>
      <c r="Y642">
        <v>19</v>
      </c>
      <c r="Z642">
        <v>24</v>
      </c>
      <c r="AA642">
        <f t="shared" ref="AA642:AA705" si="98">COUNTIF(X642:Z642,"&gt;0")</f>
        <v>3</v>
      </c>
    </row>
    <row r="643" spans="1:27" x14ac:dyDescent="0.25">
      <c r="A643">
        <v>642</v>
      </c>
      <c r="B643">
        <v>3.56759</v>
      </c>
      <c r="C643">
        <f t="shared" si="90"/>
        <v>0</v>
      </c>
      <c r="D643">
        <f t="shared" si="91"/>
        <v>1</v>
      </c>
      <c r="E643">
        <v>2</v>
      </c>
      <c r="F643">
        <v>27</v>
      </c>
      <c r="G643">
        <v>1</v>
      </c>
      <c r="H643">
        <v>1</v>
      </c>
      <c r="I643">
        <v>1</v>
      </c>
      <c r="J643">
        <f t="shared" si="92"/>
        <v>0</v>
      </c>
      <c r="K643">
        <f t="shared" si="93"/>
        <v>0</v>
      </c>
      <c r="L643">
        <v>1</v>
      </c>
      <c r="M643">
        <f t="shared" si="94"/>
        <v>22.3</v>
      </c>
      <c r="N643">
        <v>54</v>
      </c>
      <c r="O643">
        <f t="shared" si="95"/>
        <v>1</v>
      </c>
      <c r="P643">
        <f t="shared" si="96"/>
        <v>1</v>
      </c>
      <c r="Q643">
        <f t="shared" si="97"/>
        <v>19.333333333333332</v>
      </c>
      <c r="R643">
        <v>52990</v>
      </c>
      <c r="S643">
        <v>35.1</v>
      </c>
      <c r="T643">
        <v>7.3</v>
      </c>
      <c r="U643">
        <v>15</v>
      </c>
      <c r="V643">
        <v>0</v>
      </c>
      <c r="W643" t="s">
        <v>5</v>
      </c>
      <c r="X643">
        <v>17</v>
      </c>
      <c r="Y643">
        <v>18</v>
      </c>
      <c r="Z643">
        <v>23</v>
      </c>
      <c r="AA643">
        <f t="shared" si="98"/>
        <v>3</v>
      </c>
    </row>
    <row r="644" spans="1:27" x14ac:dyDescent="0.25">
      <c r="A644">
        <v>643</v>
      </c>
      <c r="B644">
        <v>2.335</v>
      </c>
      <c r="C644">
        <f t="shared" si="90"/>
        <v>0</v>
      </c>
      <c r="D644">
        <f t="shared" si="91"/>
        <v>0</v>
      </c>
      <c r="E644">
        <v>3</v>
      </c>
      <c r="F644">
        <v>19</v>
      </c>
      <c r="G644">
        <v>1</v>
      </c>
      <c r="H644">
        <v>1</v>
      </c>
      <c r="I644">
        <v>1</v>
      </c>
      <c r="J644">
        <f t="shared" si="92"/>
        <v>1</v>
      </c>
      <c r="K644">
        <f t="shared" si="93"/>
        <v>0</v>
      </c>
      <c r="L644">
        <v>1</v>
      </c>
      <c r="M644">
        <f t="shared" si="94"/>
        <v>15.5</v>
      </c>
      <c r="N644">
        <v>6</v>
      </c>
      <c r="O644">
        <f t="shared" si="95"/>
        <v>0</v>
      </c>
      <c r="P644">
        <f t="shared" si="96"/>
        <v>1</v>
      </c>
      <c r="Q644">
        <f t="shared" si="97"/>
        <v>11.666666666666666</v>
      </c>
      <c r="R644">
        <v>39457</v>
      </c>
      <c r="S644">
        <v>41.4</v>
      </c>
      <c r="T644">
        <v>6</v>
      </c>
      <c r="U644">
        <v>9.5</v>
      </c>
      <c r="V644">
        <v>0</v>
      </c>
      <c r="W644" t="s">
        <v>7</v>
      </c>
      <c r="X644">
        <v>13</v>
      </c>
      <c r="Y644">
        <v>7</v>
      </c>
      <c r="Z644">
        <v>15</v>
      </c>
      <c r="AA644">
        <f t="shared" si="98"/>
        <v>3</v>
      </c>
    </row>
    <row r="645" spans="1:27" x14ac:dyDescent="0.25">
      <c r="A645">
        <v>644</v>
      </c>
      <c r="B645">
        <v>0.73399999999999999</v>
      </c>
      <c r="C645">
        <f t="shared" si="90"/>
        <v>1</v>
      </c>
      <c r="D645">
        <f t="shared" si="91"/>
        <v>0</v>
      </c>
      <c r="E645">
        <v>3</v>
      </c>
      <c r="F645">
        <v>19</v>
      </c>
      <c r="G645">
        <v>0</v>
      </c>
      <c r="H645">
        <v>1</v>
      </c>
      <c r="I645">
        <v>1</v>
      </c>
      <c r="J645">
        <f t="shared" si="92"/>
        <v>1</v>
      </c>
      <c r="K645">
        <f t="shared" si="93"/>
        <v>0</v>
      </c>
      <c r="L645">
        <v>1</v>
      </c>
      <c r="M645">
        <f t="shared" si="94"/>
        <v>31.799999999999997</v>
      </c>
      <c r="N645">
        <v>9</v>
      </c>
      <c r="O645">
        <f t="shared" si="95"/>
        <v>0</v>
      </c>
      <c r="P645">
        <f t="shared" si="96"/>
        <v>1</v>
      </c>
      <c r="Q645">
        <f t="shared" si="97"/>
        <v>11</v>
      </c>
      <c r="R645">
        <v>46095</v>
      </c>
      <c r="S645">
        <v>26.7</v>
      </c>
      <c r="T645">
        <v>7.9</v>
      </c>
      <c r="U645">
        <v>23.9</v>
      </c>
      <c r="V645">
        <v>0</v>
      </c>
      <c r="W645" t="s">
        <v>7</v>
      </c>
      <c r="X645">
        <v>16</v>
      </c>
      <c r="Y645">
        <v>5</v>
      </c>
      <c r="Z645">
        <v>12</v>
      </c>
      <c r="AA645">
        <f t="shared" si="98"/>
        <v>3</v>
      </c>
    </row>
    <row r="646" spans="1:27" x14ac:dyDescent="0.25">
      <c r="A646">
        <v>645</v>
      </c>
      <c r="B646">
        <v>2.1157699999999999</v>
      </c>
      <c r="C646">
        <f t="shared" si="90"/>
        <v>0</v>
      </c>
      <c r="D646">
        <f t="shared" si="91"/>
        <v>0</v>
      </c>
      <c r="E646">
        <v>2</v>
      </c>
      <c r="F646">
        <v>19</v>
      </c>
      <c r="G646">
        <v>1</v>
      </c>
      <c r="H646">
        <v>1</v>
      </c>
      <c r="I646">
        <v>1</v>
      </c>
      <c r="J646">
        <f t="shared" si="92"/>
        <v>0</v>
      </c>
      <c r="K646">
        <f t="shared" si="93"/>
        <v>0</v>
      </c>
      <c r="L646">
        <v>1</v>
      </c>
      <c r="M646">
        <f t="shared" si="94"/>
        <v>25.6</v>
      </c>
      <c r="N646">
        <v>26</v>
      </c>
      <c r="O646">
        <f t="shared" si="95"/>
        <v>0</v>
      </c>
      <c r="P646">
        <f t="shared" si="96"/>
        <v>1</v>
      </c>
      <c r="Q646">
        <f t="shared" si="97"/>
        <v>23</v>
      </c>
      <c r="R646">
        <v>47594</v>
      </c>
      <c r="S646">
        <v>36.799999999999997</v>
      </c>
      <c r="T646">
        <v>7.6</v>
      </c>
      <c r="U646">
        <v>18</v>
      </c>
      <c r="V646">
        <v>0</v>
      </c>
      <c r="W646" t="s">
        <v>7</v>
      </c>
      <c r="X646">
        <v>20</v>
      </c>
      <c r="Y646">
        <v>18</v>
      </c>
      <c r="Z646">
        <v>31</v>
      </c>
      <c r="AA646">
        <f t="shared" si="98"/>
        <v>3</v>
      </c>
    </row>
    <row r="647" spans="1:27" x14ac:dyDescent="0.25">
      <c r="A647">
        <v>646</v>
      </c>
      <c r="B647">
        <v>2.7293799999999999</v>
      </c>
      <c r="C647">
        <f t="shared" si="90"/>
        <v>0</v>
      </c>
      <c r="D647">
        <f t="shared" si="91"/>
        <v>0</v>
      </c>
      <c r="E647">
        <v>2</v>
      </c>
      <c r="F647">
        <v>21</v>
      </c>
      <c r="G647">
        <v>1</v>
      </c>
      <c r="H647">
        <v>0</v>
      </c>
      <c r="I647">
        <v>1</v>
      </c>
      <c r="J647">
        <f t="shared" si="92"/>
        <v>0</v>
      </c>
      <c r="K647">
        <f t="shared" si="93"/>
        <v>0</v>
      </c>
      <c r="L647">
        <v>1</v>
      </c>
      <c r="M647">
        <f t="shared" si="94"/>
        <v>41.4</v>
      </c>
      <c r="N647">
        <v>64</v>
      </c>
      <c r="O647">
        <f t="shared" si="95"/>
        <v>1</v>
      </c>
      <c r="P647">
        <f t="shared" si="96"/>
        <v>1</v>
      </c>
      <c r="Q647">
        <f t="shared" si="97"/>
        <v>21</v>
      </c>
      <c r="R647">
        <v>76309</v>
      </c>
      <c r="S647">
        <v>19.5</v>
      </c>
      <c r="T647">
        <v>7</v>
      </c>
      <c r="U647">
        <v>34.4</v>
      </c>
      <c r="V647">
        <v>0</v>
      </c>
      <c r="W647" t="s">
        <v>5</v>
      </c>
      <c r="X647">
        <v>24</v>
      </c>
      <c r="Y647">
        <v>19</v>
      </c>
      <c r="Z647">
        <v>20</v>
      </c>
      <c r="AA647">
        <f t="shared" si="98"/>
        <v>3</v>
      </c>
    </row>
    <row r="648" spans="1:27" x14ac:dyDescent="0.25">
      <c r="A648">
        <v>647</v>
      </c>
      <c r="B648">
        <v>2.0329999999999999</v>
      </c>
      <c r="C648">
        <f t="shared" si="90"/>
        <v>0</v>
      </c>
      <c r="D648">
        <f t="shared" si="91"/>
        <v>1</v>
      </c>
      <c r="E648">
        <v>2</v>
      </c>
      <c r="F648">
        <v>23</v>
      </c>
      <c r="G648">
        <v>0</v>
      </c>
      <c r="H648">
        <v>0</v>
      </c>
      <c r="I648">
        <v>0</v>
      </c>
      <c r="J648">
        <f t="shared" si="92"/>
        <v>0</v>
      </c>
      <c r="K648">
        <f t="shared" si="93"/>
        <v>0</v>
      </c>
      <c r="L648">
        <v>1</v>
      </c>
      <c r="M648">
        <f t="shared" si="94"/>
        <v>34.799999999999997</v>
      </c>
      <c r="N648">
        <v>10</v>
      </c>
      <c r="O648">
        <f t="shared" si="95"/>
        <v>0</v>
      </c>
      <c r="P648">
        <f t="shared" si="96"/>
        <v>1</v>
      </c>
      <c r="Q648">
        <f t="shared" si="97"/>
        <v>22.666666666666668</v>
      </c>
      <c r="R648">
        <v>37511</v>
      </c>
      <c r="S648">
        <v>15.1</v>
      </c>
      <c r="T648">
        <v>6.1</v>
      </c>
      <c r="U648">
        <v>28.7</v>
      </c>
      <c r="V648">
        <v>0</v>
      </c>
      <c r="W648" t="s">
        <v>7</v>
      </c>
      <c r="X648">
        <v>16</v>
      </c>
      <c r="Y648">
        <v>24</v>
      </c>
      <c r="Z648">
        <v>28</v>
      </c>
      <c r="AA648">
        <f t="shared" si="98"/>
        <v>3</v>
      </c>
    </row>
    <row r="649" spans="1:27" x14ac:dyDescent="0.25">
      <c r="A649">
        <v>648</v>
      </c>
      <c r="B649">
        <v>2.33</v>
      </c>
      <c r="C649">
        <f t="shared" si="90"/>
        <v>0</v>
      </c>
      <c r="D649">
        <f t="shared" si="91"/>
        <v>0</v>
      </c>
      <c r="E649">
        <v>2</v>
      </c>
      <c r="F649">
        <v>17</v>
      </c>
      <c r="G649">
        <v>0</v>
      </c>
      <c r="H649">
        <v>0</v>
      </c>
      <c r="I649">
        <v>1</v>
      </c>
      <c r="J649">
        <f t="shared" si="92"/>
        <v>0</v>
      </c>
      <c r="K649">
        <f t="shared" si="93"/>
        <v>0</v>
      </c>
      <c r="L649">
        <v>0</v>
      </c>
      <c r="M649">
        <f t="shared" si="94"/>
        <v>13</v>
      </c>
      <c r="N649">
        <v>4</v>
      </c>
      <c r="O649">
        <f t="shared" si="95"/>
        <v>0</v>
      </c>
      <c r="P649">
        <f t="shared" si="96"/>
        <v>0</v>
      </c>
      <c r="Q649">
        <f t="shared" si="97"/>
        <v>0</v>
      </c>
      <c r="R649">
        <v>40316</v>
      </c>
      <c r="S649">
        <v>44.3</v>
      </c>
      <c r="T649">
        <v>5.3</v>
      </c>
      <c r="U649">
        <v>7.7</v>
      </c>
      <c r="V649">
        <v>0</v>
      </c>
      <c r="W649" t="s">
        <v>7</v>
      </c>
      <c r="X649">
        <v>0</v>
      </c>
      <c r="Y649">
        <v>0</v>
      </c>
      <c r="Z649">
        <v>0</v>
      </c>
      <c r="AA649">
        <f t="shared" si="98"/>
        <v>0</v>
      </c>
    </row>
    <row r="650" spans="1:27" x14ac:dyDescent="0.25">
      <c r="A650">
        <v>649</v>
      </c>
      <c r="B650">
        <v>2.8730899999999999</v>
      </c>
      <c r="C650">
        <f t="shared" si="90"/>
        <v>0</v>
      </c>
      <c r="D650">
        <f t="shared" si="91"/>
        <v>1</v>
      </c>
      <c r="E650">
        <v>2</v>
      </c>
      <c r="F650">
        <v>25</v>
      </c>
      <c r="G650">
        <v>1</v>
      </c>
      <c r="H650">
        <v>1</v>
      </c>
      <c r="I650">
        <v>0</v>
      </c>
      <c r="J650">
        <f t="shared" si="92"/>
        <v>0</v>
      </c>
      <c r="K650">
        <f t="shared" si="93"/>
        <v>0</v>
      </c>
      <c r="L650">
        <v>1</v>
      </c>
      <c r="M650">
        <f t="shared" si="94"/>
        <v>16.299999999999997</v>
      </c>
      <c r="N650">
        <v>51</v>
      </c>
      <c r="O650">
        <f t="shared" si="95"/>
        <v>0</v>
      </c>
      <c r="P650">
        <f t="shared" si="96"/>
        <v>1</v>
      </c>
      <c r="Q650">
        <f t="shared" si="97"/>
        <v>18</v>
      </c>
      <c r="R650">
        <v>39218</v>
      </c>
      <c r="S650">
        <v>36.6</v>
      </c>
      <c r="T650">
        <v>6.1</v>
      </c>
      <c r="U650">
        <v>10.199999999999999</v>
      </c>
      <c r="V650">
        <v>7</v>
      </c>
      <c r="W650" t="s">
        <v>7</v>
      </c>
      <c r="X650">
        <v>15</v>
      </c>
      <c r="Y650">
        <v>21</v>
      </c>
      <c r="Z650">
        <v>18</v>
      </c>
      <c r="AA650">
        <f t="shared" si="98"/>
        <v>3</v>
      </c>
    </row>
    <row r="651" spans="1:27" x14ac:dyDescent="0.25">
      <c r="A651">
        <v>650</v>
      </c>
      <c r="B651">
        <v>2.7439499999999999</v>
      </c>
      <c r="C651">
        <f t="shared" si="90"/>
        <v>0</v>
      </c>
      <c r="D651">
        <f t="shared" si="91"/>
        <v>0</v>
      </c>
      <c r="E651">
        <v>3</v>
      </c>
      <c r="F651">
        <v>20</v>
      </c>
      <c r="G651">
        <v>0</v>
      </c>
      <c r="H651">
        <v>0</v>
      </c>
      <c r="I651">
        <v>1</v>
      </c>
      <c r="J651">
        <f t="shared" si="92"/>
        <v>1</v>
      </c>
      <c r="K651">
        <f t="shared" si="93"/>
        <v>0</v>
      </c>
      <c r="L651">
        <v>1</v>
      </c>
      <c r="M651">
        <f t="shared" si="94"/>
        <v>15.5</v>
      </c>
      <c r="N651">
        <v>43</v>
      </c>
      <c r="O651">
        <f t="shared" si="95"/>
        <v>0</v>
      </c>
      <c r="P651">
        <f t="shared" si="96"/>
        <v>1</v>
      </c>
      <c r="Q651">
        <f t="shared" si="97"/>
        <v>15.666666666666666</v>
      </c>
      <c r="R651">
        <v>39457</v>
      </c>
      <c r="S651">
        <v>41.4</v>
      </c>
      <c r="T651">
        <v>6</v>
      </c>
      <c r="U651">
        <v>9.5</v>
      </c>
      <c r="V651">
        <v>3</v>
      </c>
      <c r="W651" t="s">
        <v>7</v>
      </c>
      <c r="X651">
        <v>16</v>
      </c>
      <c r="Y651">
        <v>17</v>
      </c>
      <c r="Z651">
        <v>14</v>
      </c>
      <c r="AA651">
        <f t="shared" si="98"/>
        <v>3</v>
      </c>
    </row>
    <row r="652" spans="1:27" x14ac:dyDescent="0.25">
      <c r="A652">
        <v>651</v>
      </c>
      <c r="B652">
        <v>3.0784600000000002</v>
      </c>
      <c r="C652">
        <f t="shared" si="90"/>
        <v>0</v>
      </c>
      <c r="D652">
        <f t="shared" si="91"/>
        <v>1</v>
      </c>
      <c r="E652">
        <v>2</v>
      </c>
      <c r="F652">
        <v>48</v>
      </c>
      <c r="G652">
        <v>0</v>
      </c>
      <c r="H652">
        <v>1</v>
      </c>
      <c r="I652">
        <v>0</v>
      </c>
      <c r="J652">
        <f t="shared" si="92"/>
        <v>0</v>
      </c>
      <c r="K652">
        <f t="shared" si="93"/>
        <v>0</v>
      </c>
      <c r="L652">
        <v>1</v>
      </c>
      <c r="M652">
        <f t="shared" si="94"/>
        <v>15.5</v>
      </c>
      <c r="N652">
        <v>13</v>
      </c>
      <c r="O652">
        <f t="shared" si="95"/>
        <v>0</v>
      </c>
      <c r="P652">
        <f t="shared" si="96"/>
        <v>1</v>
      </c>
      <c r="Q652">
        <f t="shared" si="97"/>
        <v>19</v>
      </c>
      <c r="R652">
        <v>39457</v>
      </c>
      <c r="S652">
        <v>41.4</v>
      </c>
      <c r="T652">
        <v>6</v>
      </c>
      <c r="U652">
        <v>9.5</v>
      </c>
      <c r="V652">
        <v>0</v>
      </c>
      <c r="W652" t="s">
        <v>7</v>
      </c>
      <c r="X652">
        <v>20</v>
      </c>
      <c r="Y652">
        <v>20</v>
      </c>
      <c r="Z652">
        <v>17</v>
      </c>
      <c r="AA652">
        <f t="shared" si="98"/>
        <v>3</v>
      </c>
    </row>
    <row r="653" spans="1:27" x14ac:dyDescent="0.25">
      <c r="A653">
        <v>652</v>
      </c>
      <c r="B653">
        <v>3.5555599999999998</v>
      </c>
      <c r="C653">
        <f t="shared" si="90"/>
        <v>0</v>
      </c>
      <c r="D653">
        <f t="shared" si="91"/>
        <v>1</v>
      </c>
      <c r="E653">
        <v>2</v>
      </c>
      <c r="F653">
        <v>35</v>
      </c>
      <c r="G653">
        <v>0</v>
      </c>
      <c r="H653">
        <v>1</v>
      </c>
      <c r="I653">
        <v>0</v>
      </c>
      <c r="J653">
        <f t="shared" si="92"/>
        <v>0</v>
      </c>
      <c r="K653">
        <f t="shared" si="93"/>
        <v>0</v>
      </c>
      <c r="L653">
        <v>1</v>
      </c>
      <c r="M653">
        <f t="shared" si="94"/>
        <v>29</v>
      </c>
      <c r="N653">
        <v>9</v>
      </c>
      <c r="O653">
        <f t="shared" si="95"/>
        <v>0</v>
      </c>
      <c r="P653">
        <f t="shared" si="96"/>
        <v>1</v>
      </c>
      <c r="Q653">
        <f t="shared" si="97"/>
        <v>17.333333333333332</v>
      </c>
      <c r="R653">
        <v>60065</v>
      </c>
      <c r="S653">
        <v>29.6</v>
      </c>
      <c r="T653">
        <v>12</v>
      </c>
      <c r="U653">
        <v>17</v>
      </c>
      <c r="V653">
        <v>0</v>
      </c>
      <c r="W653" t="s">
        <v>7</v>
      </c>
      <c r="X653">
        <v>17</v>
      </c>
      <c r="Y653">
        <v>18</v>
      </c>
      <c r="Z653">
        <v>17</v>
      </c>
      <c r="AA653">
        <f t="shared" si="98"/>
        <v>3</v>
      </c>
    </row>
    <row r="654" spans="1:27" x14ac:dyDescent="0.25">
      <c r="A654">
        <v>653</v>
      </c>
      <c r="B654">
        <v>2.8149999999999999</v>
      </c>
      <c r="C654">
        <f t="shared" si="90"/>
        <v>0</v>
      </c>
      <c r="D654">
        <f t="shared" si="91"/>
        <v>0</v>
      </c>
      <c r="E654">
        <v>2</v>
      </c>
      <c r="F654">
        <v>18</v>
      </c>
      <c r="G654">
        <v>1</v>
      </c>
      <c r="H654">
        <v>1</v>
      </c>
      <c r="I654">
        <v>1</v>
      </c>
      <c r="J654">
        <f t="shared" si="92"/>
        <v>0</v>
      </c>
      <c r="K654">
        <f t="shared" si="93"/>
        <v>0</v>
      </c>
      <c r="L654">
        <v>1</v>
      </c>
      <c r="M654">
        <f t="shared" si="94"/>
        <v>29.9</v>
      </c>
      <c r="N654">
        <v>18</v>
      </c>
      <c r="O654">
        <f t="shared" si="95"/>
        <v>1</v>
      </c>
      <c r="P654">
        <f t="shared" si="96"/>
        <v>1</v>
      </c>
      <c r="Q654">
        <f t="shared" si="97"/>
        <v>16.333333333333332</v>
      </c>
      <c r="R654">
        <v>43148</v>
      </c>
      <c r="S654">
        <v>30.6</v>
      </c>
      <c r="T654">
        <v>8.1</v>
      </c>
      <c r="U654">
        <v>21.8</v>
      </c>
      <c r="V654">
        <v>0</v>
      </c>
      <c r="W654" t="s">
        <v>5</v>
      </c>
      <c r="X654">
        <v>18</v>
      </c>
      <c r="Y654">
        <v>17</v>
      </c>
      <c r="Z654">
        <v>14</v>
      </c>
      <c r="AA654">
        <f t="shared" si="98"/>
        <v>3</v>
      </c>
    </row>
    <row r="655" spans="1:27" x14ac:dyDescent="0.25">
      <c r="A655">
        <v>654</v>
      </c>
      <c r="B655">
        <v>2.3404099999999999</v>
      </c>
      <c r="C655">
        <f t="shared" si="90"/>
        <v>0</v>
      </c>
      <c r="D655">
        <f t="shared" si="91"/>
        <v>1</v>
      </c>
      <c r="E655">
        <v>2</v>
      </c>
      <c r="F655">
        <v>42</v>
      </c>
      <c r="G655">
        <v>1</v>
      </c>
      <c r="H655">
        <v>0</v>
      </c>
      <c r="I655">
        <v>0</v>
      </c>
      <c r="J655">
        <f t="shared" si="92"/>
        <v>0</v>
      </c>
      <c r="K655">
        <f t="shared" si="93"/>
        <v>0</v>
      </c>
      <c r="L655">
        <v>0</v>
      </c>
      <c r="M655">
        <f t="shared" si="94"/>
        <v>36.5</v>
      </c>
      <c r="N655">
        <v>58.66</v>
      </c>
      <c r="O655">
        <f t="shared" si="95"/>
        <v>1</v>
      </c>
      <c r="P655">
        <f t="shared" si="96"/>
        <v>0</v>
      </c>
      <c r="Q655">
        <f t="shared" si="97"/>
        <v>0</v>
      </c>
      <c r="R655">
        <v>45587</v>
      </c>
      <c r="S655">
        <v>18</v>
      </c>
      <c r="T655">
        <v>6</v>
      </c>
      <c r="U655">
        <v>30.5</v>
      </c>
      <c r="V655">
        <v>0</v>
      </c>
      <c r="W655" t="s">
        <v>5</v>
      </c>
      <c r="X655">
        <v>0</v>
      </c>
      <c r="Y655">
        <v>0</v>
      </c>
      <c r="Z655">
        <v>0</v>
      </c>
      <c r="AA655">
        <f t="shared" si="98"/>
        <v>0</v>
      </c>
    </row>
    <row r="656" spans="1:27" x14ac:dyDescent="0.25">
      <c r="A656">
        <v>655</v>
      </c>
      <c r="B656">
        <v>2.27441</v>
      </c>
      <c r="C656">
        <f t="shared" si="90"/>
        <v>0</v>
      </c>
      <c r="D656">
        <f t="shared" si="91"/>
        <v>1</v>
      </c>
      <c r="E656">
        <v>2</v>
      </c>
      <c r="F656">
        <v>34</v>
      </c>
      <c r="G656">
        <v>0</v>
      </c>
      <c r="H656">
        <v>1</v>
      </c>
      <c r="I656">
        <v>0</v>
      </c>
      <c r="J656">
        <f t="shared" si="92"/>
        <v>0</v>
      </c>
      <c r="K656">
        <f t="shared" si="93"/>
        <v>0</v>
      </c>
      <c r="L656">
        <v>1</v>
      </c>
      <c r="M656">
        <f t="shared" si="94"/>
        <v>19.5</v>
      </c>
      <c r="N656">
        <v>34</v>
      </c>
      <c r="O656">
        <f t="shared" si="95"/>
        <v>0</v>
      </c>
      <c r="P656">
        <f t="shared" si="96"/>
        <v>1</v>
      </c>
      <c r="Q656">
        <f t="shared" si="97"/>
        <v>21.666666666666668</v>
      </c>
      <c r="R656">
        <v>51375</v>
      </c>
      <c r="S656">
        <v>48.9</v>
      </c>
      <c r="T656">
        <v>7.9</v>
      </c>
      <c r="U656">
        <v>11.6</v>
      </c>
      <c r="V656">
        <v>0</v>
      </c>
      <c r="W656" t="s">
        <v>7</v>
      </c>
      <c r="X656">
        <v>18</v>
      </c>
      <c r="Y656">
        <v>27</v>
      </c>
      <c r="Z656">
        <v>20</v>
      </c>
      <c r="AA656">
        <f t="shared" si="98"/>
        <v>3</v>
      </c>
    </row>
    <row r="657" spans="1:27" x14ac:dyDescent="0.25">
      <c r="A657">
        <v>656</v>
      </c>
      <c r="B657">
        <v>1.8155600000000001</v>
      </c>
      <c r="C657">
        <f t="shared" si="90"/>
        <v>1</v>
      </c>
      <c r="D657">
        <f t="shared" si="91"/>
        <v>0</v>
      </c>
      <c r="E657">
        <v>2</v>
      </c>
      <c r="F657">
        <v>19</v>
      </c>
      <c r="G657">
        <v>1</v>
      </c>
      <c r="H657">
        <v>1</v>
      </c>
      <c r="I657">
        <v>0</v>
      </c>
      <c r="J657">
        <f t="shared" si="92"/>
        <v>0</v>
      </c>
      <c r="K657">
        <f t="shared" si="93"/>
        <v>0</v>
      </c>
      <c r="L657">
        <v>1</v>
      </c>
      <c r="M657">
        <f t="shared" si="94"/>
        <v>36.9</v>
      </c>
      <c r="N657">
        <v>18</v>
      </c>
      <c r="O657">
        <f t="shared" si="95"/>
        <v>0</v>
      </c>
      <c r="P657">
        <f t="shared" si="96"/>
        <v>1</v>
      </c>
      <c r="Q657">
        <f t="shared" si="97"/>
        <v>18.666666666666668</v>
      </c>
      <c r="R657">
        <v>37289</v>
      </c>
      <c r="S657">
        <v>10.6</v>
      </c>
      <c r="T657">
        <v>5.4</v>
      </c>
      <c r="U657">
        <v>31.5</v>
      </c>
      <c r="V657">
        <v>0</v>
      </c>
      <c r="W657" t="s">
        <v>7</v>
      </c>
      <c r="X657">
        <v>17</v>
      </c>
      <c r="Y657">
        <v>19</v>
      </c>
      <c r="Z657">
        <v>20</v>
      </c>
      <c r="AA657">
        <f t="shared" si="98"/>
        <v>3</v>
      </c>
    </row>
    <row r="658" spans="1:27" x14ac:dyDescent="0.25">
      <c r="A658">
        <v>657</v>
      </c>
      <c r="B658">
        <v>2.00136</v>
      </c>
      <c r="C658">
        <f t="shared" si="90"/>
        <v>0</v>
      </c>
      <c r="D658">
        <f t="shared" si="91"/>
        <v>0</v>
      </c>
      <c r="E658">
        <v>3</v>
      </c>
      <c r="F658">
        <v>21</v>
      </c>
      <c r="G658">
        <v>1</v>
      </c>
      <c r="H658">
        <v>1</v>
      </c>
      <c r="I658">
        <v>0</v>
      </c>
      <c r="J658">
        <f t="shared" si="92"/>
        <v>1</v>
      </c>
      <c r="K658">
        <f t="shared" si="93"/>
        <v>0</v>
      </c>
      <c r="L658">
        <v>1</v>
      </c>
      <c r="M658">
        <f t="shared" si="94"/>
        <v>15.5</v>
      </c>
      <c r="N658">
        <v>16</v>
      </c>
      <c r="O658">
        <f t="shared" si="95"/>
        <v>1</v>
      </c>
      <c r="P658">
        <f t="shared" si="96"/>
        <v>1</v>
      </c>
      <c r="Q658">
        <f t="shared" si="97"/>
        <v>16.333333333333332</v>
      </c>
      <c r="R658">
        <v>39457</v>
      </c>
      <c r="S658">
        <v>41.4</v>
      </c>
      <c r="T658">
        <v>6</v>
      </c>
      <c r="U658">
        <v>9.5</v>
      </c>
      <c r="V658">
        <v>0</v>
      </c>
      <c r="W658" t="s">
        <v>5</v>
      </c>
      <c r="X658">
        <v>16</v>
      </c>
      <c r="Y658">
        <v>17</v>
      </c>
      <c r="Z658">
        <v>16</v>
      </c>
      <c r="AA658">
        <f t="shared" si="98"/>
        <v>3</v>
      </c>
    </row>
    <row r="659" spans="1:27" x14ac:dyDescent="0.25">
      <c r="A659">
        <v>658</v>
      </c>
      <c r="B659">
        <v>2.9103300000000001</v>
      </c>
      <c r="C659">
        <f t="shared" si="90"/>
        <v>0</v>
      </c>
      <c r="D659">
        <f t="shared" si="91"/>
        <v>1</v>
      </c>
      <c r="E659">
        <v>3</v>
      </c>
      <c r="F659">
        <v>56</v>
      </c>
      <c r="G659">
        <v>1</v>
      </c>
      <c r="H659">
        <v>1</v>
      </c>
      <c r="I659">
        <v>1</v>
      </c>
      <c r="J659">
        <f t="shared" si="92"/>
        <v>1</v>
      </c>
      <c r="K659">
        <f t="shared" si="93"/>
        <v>0</v>
      </c>
      <c r="L659">
        <v>1</v>
      </c>
      <c r="M659">
        <f t="shared" si="94"/>
        <v>31.799999999999997</v>
      </c>
      <c r="N659">
        <v>30</v>
      </c>
      <c r="O659">
        <f t="shared" si="95"/>
        <v>1</v>
      </c>
      <c r="P659">
        <f t="shared" si="96"/>
        <v>1</v>
      </c>
      <c r="Q659">
        <f t="shared" si="97"/>
        <v>16.333333333333332</v>
      </c>
      <c r="R659">
        <v>46095</v>
      </c>
      <c r="S659">
        <v>26.7</v>
      </c>
      <c r="T659">
        <v>7.9</v>
      </c>
      <c r="U659">
        <v>23.9</v>
      </c>
      <c r="V659">
        <v>0</v>
      </c>
      <c r="W659" t="s">
        <v>5</v>
      </c>
      <c r="X659">
        <v>15</v>
      </c>
      <c r="Y659">
        <v>15</v>
      </c>
      <c r="Z659">
        <v>19</v>
      </c>
      <c r="AA659">
        <f t="shared" si="98"/>
        <v>3</v>
      </c>
    </row>
    <row r="660" spans="1:27" x14ac:dyDescent="0.25">
      <c r="A660">
        <v>659</v>
      </c>
      <c r="B660">
        <v>2.3736000000000002</v>
      </c>
      <c r="C660">
        <f t="shared" si="90"/>
        <v>0</v>
      </c>
      <c r="D660">
        <f t="shared" si="91"/>
        <v>1</v>
      </c>
      <c r="E660">
        <v>4</v>
      </c>
      <c r="F660">
        <v>50</v>
      </c>
      <c r="G660">
        <v>1</v>
      </c>
      <c r="H660">
        <v>1</v>
      </c>
      <c r="I660">
        <v>1</v>
      </c>
      <c r="J660">
        <f t="shared" si="92"/>
        <v>0</v>
      </c>
      <c r="K660">
        <f t="shared" si="93"/>
        <v>1</v>
      </c>
      <c r="L660">
        <v>1</v>
      </c>
      <c r="M660">
        <f t="shared" si="94"/>
        <v>17.3</v>
      </c>
      <c r="N660">
        <v>22</v>
      </c>
      <c r="O660">
        <f t="shared" si="95"/>
        <v>1</v>
      </c>
      <c r="P660">
        <f t="shared" si="96"/>
        <v>1</v>
      </c>
      <c r="Q660">
        <f t="shared" si="97"/>
        <v>11</v>
      </c>
      <c r="R660">
        <v>40945</v>
      </c>
      <c r="S660">
        <v>42.9</v>
      </c>
      <c r="T660">
        <v>5.2</v>
      </c>
      <c r="U660">
        <v>12.1</v>
      </c>
      <c r="V660">
        <v>0</v>
      </c>
      <c r="W660" t="s">
        <v>5</v>
      </c>
      <c r="X660">
        <v>14</v>
      </c>
      <c r="Y660">
        <v>5</v>
      </c>
      <c r="Z660">
        <v>14</v>
      </c>
      <c r="AA660">
        <f t="shared" si="98"/>
        <v>3</v>
      </c>
    </row>
    <row r="661" spans="1:27" x14ac:dyDescent="0.25">
      <c r="A661">
        <v>660</v>
      </c>
      <c r="B661">
        <v>3.04061</v>
      </c>
      <c r="C661">
        <f t="shared" si="90"/>
        <v>0</v>
      </c>
      <c r="D661">
        <f t="shared" si="91"/>
        <v>1</v>
      </c>
      <c r="E661">
        <v>3</v>
      </c>
      <c r="F661">
        <v>36</v>
      </c>
      <c r="G661">
        <v>0</v>
      </c>
      <c r="H661">
        <v>0</v>
      </c>
      <c r="I661">
        <v>1</v>
      </c>
      <c r="J661">
        <f t="shared" si="92"/>
        <v>1</v>
      </c>
      <c r="K661">
        <f t="shared" si="93"/>
        <v>0</v>
      </c>
      <c r="L661">
        <v>0</v>
      </c>
      <c r="M661">
        <f t="shared" si="94"/>
        <v>31.799999999999997</v>
      </c>
      <c r="N661">
        <v>33</v>
      </c>
      <c r="O661">
        <f t="shared" si="95"/>
        <v>1</v>
      </c>
      <c r="P661">
        <f t="shared" si="96"/>
        <v>1</v>
      </c>
      <c r="Q661">
        <f t="shared" si="97"/>
        <v>13.666666666666666</v>
      </c>
      <c r="R661">
        <v>46095</v>
      </c>
      <c r="S661">
        <v>26.7</v>
      </c>
      <c r="T661">
        <v>7.9</v>
      </c>
      <c r="U661">
        <v>23.9</v>
      </c>
      <c r="V661">
        <v>0</v>
      </c>
      <c r="W661" t="s">
        <v>5</v>
      </c>
      <c r="X661">
        <v>14</v>
      </c>
      <c r="Y661">
        <v>10</v>
      </c>
      <c r="Z661">
        <v>17</v>
      </c>
      <c r="AA661">
        <f t="shared" si="98"/>
        <v>3</v>
      </c>
    </row>
    <row r="662" spans="1:27" x14ac:dyDescent="0.25">
      <c r="A662">
        <v>661</v>
      </c>
      <c r="B662">
        <v>3.5</v>
      </c>
      <c r="C662">
        <f t="shared" si="90"/>
        <v>0</v>
      </c>
      <c r="D662">
        <f t="shared" si="91"/>
        <v>0</v>
      </c>
      <c r="E662">
        <v>4</v>
      </c>
      <c r="F662">
        <v>18</v>
      </c>
      <c r="G662">
        <v>0</v>
      </c>
      <c r="H662">
        <v>0</v>
      </c>
      <c r="I662">
        <v>1</v>
      </c>
      <c r="J662">
        <f t="shared" si="92"/>
        <v>0</v>
      </c>
      <c r="K662">
        <f t="shared" si="93"/>
        <v>1</v>
      </c>
      <c r="L662">
        <v>0</v>
      </c>
      <c r="M662">
        <f t="shared" si="94"/>
        <v>13.9</v>
      </c>
      <c r="N662">
        <v>6</v>
      </c>
      <c r="O662">
        <f t="shared" si="95"/>
        <v>0</v>
      </c>
      <c r="P662">
        <f t="shared" si="96"/>
        <v>0</v>
      </c>
      <c r="Q662">
        <f t="shared" si="97"/>
        <v>0</v>
      </c>
      <c r="R662">
        <v>48523</v>
      </c>
      <c r="S662">
        <v>49.6</v>
      </c>
      <c r="T662">
        <v>5.6</v>
      </c>
      <c r="U662">
        <v>8.3000000000000007</v>
      </c>
      <c r="V662">
        <v>0</v>
      </c>
      <c r="W662" t="s">
        <v>7</v>
      </c>
      <c r="X662">
        <v>0</v>
      </c>
      <c r="Y662">
        <v>0</v>
      </c>
      <c r="Z662">
        <v>0</v>
      </c>
      <c r="AA662">
        <f t="shared" si="98"/>
        <v>0</v>
      </c>
    </row>
    <row r="663" spans="1:27" x14ac:dyDescent="0.25">
      <c r="A663">
        <v>662</v>
      </c>
      <c r="B663">
        <v>3.32064</v>
      </c>
      <c r="C663">
        <f t="shared" si="90"/>
        <v>0</v>
      </c>
      <c r="D663">
        <f t="shared" si="91"/>
        <v>1</v>
      </c>
      <c r="E663">
        <v>2</v>
      </c>
      <c r="F663">
        <v>51</v>
      </c>
      <c r="G663">
        <v>0</v>
      </c>
      <c r="H663">
        <v>0</v>
      </c>
      <c r="I663">
        <v>1</v>
      </c>
      <c r="J663">
        <f t="shared" si="92"/>
        <v>0</v>
      </c>
      <c r="K663">
        <f t="shared" si="93"/>
        <v>0</v>
      </c>
      <c r="L663">
        <v>1</v>
      </c>
      <c r="M663">
        <f t="shared" si="94"/>
        <v>17.3</v>
      </c>
      <c r="N663">
        <v>51.99</v>
      </c>
      <c r="O663">
        <f t="shared" si="95"/>
        <v>0</v>
      </c>
      <c r="P663">
        <f t="shared" si="96"/>
        <v>1</v>
      </c>
      <c r="Q663">
        <f t="shared" si="97"/>
        <v>23</v>
      </c>
      <c r="R663">
        <v>40945</v>
      </c>
      <c r="S663">
        <v>42.9</v>
      </c>
      <c r="T663">
        <v>5.2</v>
      </c>
      <c r="U663">
        <v>12.1</v>
      </c>
      <c r="V663">
        <v>0</v>
      </c>
      <c r="W663" t="s">
        <v>7</v>
      </c>
      <c r="X663">
        <v>19</v>
      </c>
      <c r="Y663">
        <v>19</v>
      </c>
      <c r="Z663">
        <v>31</v>
      </c>
      <c r="AA663">
        <f t="shared" si="98"/>
        <v>3</v>
      </c>
    </row>
    <row r="664" spans="1:27" x14ac:dyDescent="0.25">
      <c r="A664">
        <v>663</v>
      </c>
      <c r="B664">
        <v>3.75</v>
      </c>
      <c r="C664">
        <f t="shared" si="90"/>
        <v>0</v>
      </c>
      <c r="D664">
        <f t="shared" si="91"/>
        <v>0</v>
      </c>
      <c r="E664">
        <v>2</v>
      </c>
      <c r="F664">
        <v>20</v>
      </c>
      <c r="G664">
        <v>1</v>
      </c>
      <c r="H664">
        <v>0</v>
      </c>
      <c r="I664">
        <v>0</v>
      </c>
      <c r="J664">
        <f t="shared" si="92"/>
        <v>0</v>
      </c>
      <c r="K664">
        <f t="shared" si="93"/>
        <v>0</v>
      </c>
      <c r="L664">
        <v>1</v>
      </c>
      <c r="M664">
        <f t="shared" si="94"/>
        <v>40</v>
      </c>
      <c r="N664">
        <v>12</v>
      </c>
      <c r="O664">
        <f t="shared" si="95"/>
        <v>0</v>
      </c>
      <c r="P664">
        <f t="shared" si="96"/>
        <v>0</v>
      </c>
      <c r="Q664">
        <f t="shared" si="97"/>
        <v>0</v>
      </c>
      <c r="R664">
        <v>54629</v>
      </c>
      <c r="S664">
        <v>20.5</v>
      </c>
      <c r="T664">
        <v>8</v>
      </c>
      <c r="U664">
        <v>32</v>
      </c>
      <c r="V664">
        <v>0</v>
      </c>
      <c r="W664" t="s">
        <v>7</v>
      </c>
      <c r="X664">
        <v>0</v>
      </c>
      <c r="Y664">
        <v>0</v>
      </c>
      <c r="Z664">
        <v>0</v>
      </c>
      <c r="AA664">
        <f t="shared" si="98"/>
        <v>0</v>
      </c>
    </row>
    <row r="665" spans="1:27" x14ac:dyDescent="0.25">
      <c r="A665">
        <v>664</v>
      </c>
      <c r="B665">
        <v>3.23821</v>
      </c>
      <c r="C665">
        <f t="shared" si="90"/>
        <v>0</v>
      </c>
      <c r="D665">
        <f t="shared" si="91"/>
        <v>1</v>
      </c>
      <c r="E665">
        <v>3</v>
      </c>
      <c r="F665">
        <v>44</v>
      </c>
      <c r="G665">
        <v>1</v>
      </c>
      <c r="H665">
        <v>1</v>
      </c>
      <c r="I665">
        <v>0</v>
      </c>
      <c r="J665">
        <f t="shared" si="92"/>
        <v>1</v>
      </c>
      <c r="K665">
        <f t="shared" si="93"/>
        <v>0</v>
      </c>
      <c r="L665">
        <v>1</v>
      </c>
      <c r="M665">
        <f t="shared" si="94"/>
        <v>20.100000000000001</v>
      </c>
      <c r="N665">
        <v>30</v>
      </c>
      <c r="O665">
        <f t="shared" si="95"/>
        <v>1</v>
      </c>
      <c r="P665">
        <f t="shared" si="96"/>
        <v>1</v>
      </c>
      <c r="Q665">
        <f t="shared" si="97"/>
        <v>16.333333333333332</v>
      </c>
      <c r="R665">
        <v>37407</v>
      </c>
      <c r="S665">
        <v>32.4</v>
      </c>
      <c r="T665">
        <v>5.8</v>
      </c>
      <c r="U665">
        <v>14.3</v>
      </c>
      <c r="V665">
        <v>0</v>
      </c>
      <c r="W665" t="s">
        <v>5</v>
      </c>
      <c r="X665">
        <v>16</v>
      </c>
      <c r="Y665">
        <v>15</v>
      </c>
      <c r="Z665">
        <v>18</v>
      </c>
      <c r="AA665">
        <f t="shared" si="98"/>
        <v>3</v>
      </c>
    </row>
    <row r="666" spans="1:27" x14ac:dyDescent="0.25">
      <c r="A666">
        <v>665</v>
      </c>
      <c r="B666">
        <v>2.8946900000000002</v>
      </c>
      <c r="C666">
        <f t="shared" si="90"/>
        <v>0</v>
      </c>
      <c r="D666">
        <f t="shared" si="91"/>
        <v>1</v>
      </c>
      <c r="E666">
        <v>3</v>
      </c>
      <c r="F666">
        <v>39</v>
      </c>
      <c r="G666">
        <v>0</v>
      </c>
      <c r="H666">
        <v>1</v>
      </c>
      <c r="I666">
        <v>1</v>
      </c>
      <c r="J666">
        <f t="shared" si="92"/>
        <v>1</v>
      </c>
      <c r="K666">
        <f t="shared" si="93"/>
        <v>0</v>
      </c>
      <c r="L666">
        <v>1</v>
      </c>
      <c r="M666">
        <f t="shared" si="94"/>
        <v>31.799999999999997</v>
      </c>
      <c r="N666">
        <v>32</v>
      </c>
      <c r="O666">
        <f t="shared" si="95"/>
        <v>0</v>
      </c>
      <c r="P666">
        <f t="shared" si="96"/>
        <v>1</v>
      </c>
      <c r="Q666">
        <f t="shared" si="97"/>
        <v>15.333333333333334</v>
      </c>
      <c r="R666">
        <v>46095</v>
      </c>
      <c r="S666">
        <v>26.7</v>
      </c>
      <c r="T666">
        <v>7.9</v>
      </c>
      <c r="U666">
        <v>23.9</v>
      </c>
      <c r="V666">
        <v>0</v>
      </c>
      <c r="W666" t="s">
        <v>7</v>
      </c>
      <c r="X666">
        <v>17</v>
      </c>
      <c r="Y666">
        <v>12</v>
      </c>
      <c r="Z666">
        <v>17</v>
      </c>
      <c r="AA666">
        <f t="shared" si="98"/>
        <v>3</v>
      </c>
    </row>
    <row r="667" spans="1:27" x14ac:dyDescent="0.25">
      <c r="A667">
        <v>666</v>
      </c>
      <c r="B667">
        <v>3.90571</v>
      </c>
      <c r="C667">
        <f t="shared" si="90"/>
        <v>0</v>
      </c>
      <c r="D667">
        <f t="shared" si="91"/>
        <v>0</v>
      </c>
      <c r="E667">
        <v>2</v>
      </c>
      <c r="F667">
        <v>18</v>
      </c>
      <c r="G667">
        <v>1</v>
      </c>
      <c r="H667">
        <v>1</v>
      </c>
      <c r="I667">
        <v>1</v>
      </c>
      <c r="J667">
        <f t="shared" si="92"/>
        <v>0</v>
      </c>
      <c r="K667">
        <f t="shared" si="93"/>
        <v>0</v>
      </c>
      <c r="L667">
        <v>1</v>
      </c>
      <c r="M667">
        <f t="shared" si="94"/>
        <v>17.2</v>
      </c>
      <c r="N667">
        <v>7</v>
      </c>
      <c r="O667">
        <f t="shared" si="95"/>
        <v>1</v>
      </c>
      <c r="P667">
        <f t="shared" si="96"/>
        <v>1</v>
      </c>
      <c r="Q667">
        <f t="shared" si="97"/>
        <v>18.666666666666668</v>
      </c>
      <c r="R667">
        <v>41425</v>
      </c>
      <c r="S667">
        <v>46.4</v>
      </c>
      <c r="T667">
        <v>6.6</v>
      </c>
      <c r="U667">
        <v>10.6</v>
      </c>
      <c r="V667">
        <v>0</v>
      </c>
      <c r="W667" t="s">
        <v>5</v>
      </c>
      <c r="X667">
        <v>20</v>
      </c>
      <c r="Y667">
        <v>19</v>
      </c>
      <c r="Z667">
        <v>17</v>
      </c>
      <c r="AA667">
        <f t="shared" si="98"/>
        <v>3</v>
      </c>
    </row>
    <row r="668" spans="1:27" x14ac:dyDescent="0.25">
      <c r="A668">
        <v>667</v>
      </c>
      <c r="B668">
        <v>2.3333300000000001</v>
      </c>
      <c r="C668">
        <f t="shared" si="90"/>
        <v>0</v>
      </c>
      <c r="D668">
        <f t="shared" si="91"/>
        <v>0</v>
      </c>
      <c r="E668">
        <v>2</v>
      </c>
      <c r="F668">
        <v>18</v>
      </c>
      <c r="G668">
        <v>1</v>
      </c>
      <c r="H668">
        <v>1</v>
      </c>
      <c r="I668">
        <v>1</v>
      </c>
      <c r="J668">
        <f t="shared" si="92"/>
        <v>0</v>
      </c>
      <c r="K668">
        <f t="shared" si="93"/>
        <v>0</v>
      </c>
      <c r="L668">
        <v>1</v>
      </c>
      <c r="M668">
        <f t="shared" si="94"/>
        <v>11.2</v>
      </c>
      <c r="N668">
        <v>9</v>
      </c>
      <c r="O668">
        <f t="shared" si="95"/>
        <v>0</v>
      </c>
      <c r="P668">
        <f t="shared" si="96"/>
        <v>1</v>
      </c>
      <c r="Q668">
        <f t="shared" si="97"/>
        <v>20</v>
      </c>
      <c r="R668">
        <v>32705</v>
      </c>
      <c r="S668">
        <v>45</v>
      </c>
      <c r="T668">
        <v>5.8</v>
      </c>
      <c r="U668">
        <v>5.4</v>
      </c>
      <c r="V668">
        <v>0</v>
      </c>
      <c r="W668" t="s">
        <v>7</v>
      </c>
      <c r="X668">
        <v>18</v>
      </c>
      <c r="Y668">
        <v>20</v>
      </c>
      <c r="Z668">
        <v>22</v>
      </c>
      <c r="AA668">
        <f t="shared" si="98"/>
        <v>3</v>
      </c>
    </row>
    <row r="669" spans="1:27" x14ac:dyDescent="0.25">
      <c r="A669">
        <v>668</v>
      </c>
      <c r="B669">
        <v>2.7564899999999999</v>
      </c>
      <c r="C669">
        <f t="shared" si="90"/>
        <v>0</v>
      </c>
      <c r="D669">
        <f t="shared" si="91"/>
        <v>0</v>
      </c>
      <c r="E669">
        <v>2</v>
      </c>
      <c r="F669">
        <v>19</v>
      </c>
      <c r="G669">
        <v>1</v>
      </c>
      <c r="H669">
        <v>1</v>
      </c>
      <c r="I669">
        <v>0</v>
      </c>
      <c r="J669">
        <f t="shared" si="92"/>
        <v>0</v>
      </c>
      <c r="K669">
        <f t="shared" si="93"/>
        <v>0</v>
      </c>
      <c r="L669">
        <v>1</v>
      </c>
      <c r="M669">
        <f t="shared" si="94"/>
        <v>38.099999999999994</v>
      </c>
      <c r="N669">
        <v>37</v>
      </c>
      <c r="O669">
        <f t="shared" si="95"/>
        <v>0</v>
      </c>
      <c r="P669">
        <f t="shared" si="96"/>
        <v>1</v>
      </c>
      <c r="Q669">
        <f t="shared" si="97"/>
        <v>17</v>
      </c>
      <c r="R669">
        <v>56977</v>
      </c>
      <c r="S669">
        <v>22.9</v>
      </c>
      <c r="T669">
        <v>10.199999999999999</v>
      </c>
      <c r="U669">
        <v>27.9</v>
      </c>
      <c r="V669">
        <v>0</v>
      </c>
      <c r="W669" t="s">
        <v>7</v>
      </c>
      <c r="X669">
        <v>16</v>
      </c>
      <c r="Y669">
        <v>15</v>
      </c>
      <c r="Z669">
        <v>20</v>
      </c>
      <c r="AA669">
        <f t="shared" si="98"/>
        <v>3</v>
      </c>
    </row>
    <row r="670" spans="1:27" x14ac:dyDescent="0.25">
      <c r="A670">
        <v>669</v>
      </c>
      <c r="B670">
        <v>3.9119999999999999</v>
      </c>
      <c r="C670">
        <f t="shared" si="90"/>
        <v>0</v>
      </c>
      <c r="D670">
        <f t="shared" si="91"/>
        <v>1</v>
      </c>
      <c r="E670">
        <v>2</v>
      </c>
      <c r="F670">
        <v>26</v>
      </c>
      <c r="G670">
        <v>1</v>
      </c>
      <c r="H670">
        <v>1</v>
      </c>
      <c r="I670">
        <v>0</v>
      </c>
      <c r="J670">
        <f t="shared" si="92"/>
        <v>0</v>
      </c>
      <c r="K670">
        <f t="shared" si="93"/>
        <v>0</v>
      </c>
      <c r="L670">
        <v>1</v>
      </c>
      <c r="M670">
        <f t="shared" si="94"/>
        <v>45.3</v>
      </c>
      <c r="N670">
        <v>15</v>
      </c>
      <c r="O670">
        <f t="shared" si="95"/>
        <v>0</v>
      </c>
      <c r="P670">
        <f t="shared" si="96"/>
        <v>0</v>
      </c>
      <c r="Q670">
        <f t="shared" si="97"/>
        <v>0</v>
      </c>
      <c r="R670">
        <v>54410</v>
      </c>
      <c r="S670">
        <v>13.8</v>
      </c>
      <c r="T670">
        <v>6.9</v>
      </c>
      <c r="U670">
        <v>38.4</v>
      </c>
      <c r="V670">
        <v>5</v>
      </c>
      <c r="W670" t="s">
        <v>7</v>
      </c>
      <c r="X670">
        <v>0</v>
      </c>
      <c r="Y670">
        <v>0</v>
      </c>
      <c r="Z670">
        <v>0</v>
      </c>
      <c r="AA670">
        <f t="shared" si="98"/>
        <v>0</v>
      </c>
    </row>
    <row r="671" spans="1:27" x14ac:dyDescent="0.25">
      <c r="A671">
        <v>670</v>
      </c>
      <c r="B671">
        <v>2.4052199999999999</v>
      </c>
      <c r="C671">
        <f t="shared" si="90"/>
        <v>0</v>
      </c>
      <c r="D671">
        <f t="shared" si="91"/>
        <v>0</v>
      </c>
      <c r="E671">
        <v>2</v>
      </c>
      <c r="F671">
        <v>18</v>
      </c>
      <c r="G671">
        <v>1</v>
      </c>
      <c r="H671">
        <v>1</v>
      </c>
      <c r="I671">
        <v>1</v>
      </c>
      <c r="J671">
        <f t="shared" si="92"/>
        <v>0</v>
      </c>
      <c r="K671">
        <f t="shared" si="93"/>
        <v>0</v>
      </c>
      <c r="L671">
        <v>1</v>
      </c>
      <c r="M671">
        <f t="shared" si="94"/>
        <v>38.099999999999994</v>
      </c>
      <c r="N671">
        <v>40</v>
      </c>
      <c r="O671">
        <f t="shared" si="95"/>
        <v>1</v>
      </c>
      <c r="P671">
        <f t="shared" si="96"/>
        <v>1</v>
      </c>
      <c r="Q671">
        <f t="shared" si="97"/>
        <v>25.333333333333332</v>
      </c>
      <c r="R671">
        <v>56977</v>
      </c>
      <c r="S671">
        <v>22.9</v>
      </c>
      <c r="T671">
        <v>10.199999999999999</v>
      </c>
      <c r="U671">
        <v>27.9</v>
      </c>
      <c r="V671">
        <v>0</v>
      </c>
      <c r="W671" t="s">
        <v>5</v>
      </c>
      <c r="X671">
        <v>25</v>
      </c>
      <c r="Y671">
        <v>24</v>
      </c>
      <c r="Z671">
        <v>27</v>
      </c>
      <c r="AA671">
        <f t="shared" si="98"/>
        <v>3</v>
      </c>
    </row>
    <row r="672" spans="1:27" x14ac:dyDescent="0.25">
      <c r="A672">
        <v>671</v>
      </c>
      <c r="B672">
        <v>2.5625</v>
      </c>
      <c r="C672">
        <f t="shared" si="90"/>
        <v>0</v>
      </c>
      <c r="D672">
        <f t="shared" si="91"/>
        <v>0</v>
      </c>
      <c r="E672">
        <v>2</v>
      </c>
      <c r="F672">
        <v>19</v>
      </c>
      <c r="G672">
        <v>1</v>
      </c>
      <c r="H672">
        <v>1</v>
      </c>
      <c r="I672">
        <v>0</v>
      </c>
      <c r="J672">
        <f t="shared" si="92"/>
        <v>0</v>
      </c>
      <c r="K672">
        <f t="shared" si="93"/>
        <v>0</v>
      </c>
      <c r="L672">
        <v>1</v>
      </c>
      <c r="M672">
        <f t="shared" si="94"/>
        <v>38.099999999999994</v>
      </c>
      <c r="N672">
        <v>16</v>
      </c>
      <c r="O672">
        <f t="shared" si="95"/>
        <v>0</v>
      </c>
      <c r="P672">
        <f t="shared" si="96"/>
        <v>1</v>
      </c>
      <c r="Q672">
        <f t="shared" si="97"/>
        <v>21</v>
      </c>
      <c r="R672">
        <v>56977</v>
      </c>
      <c r="S672">
        <v>22.9</v>
      </c>
      <c r="T672">
        <v>10.199999999999999</v>
      </c>
      <c r="U672">
        <v>27.9</v>
      </c>
      <c r="V672">
        <v>0</v>
      </c>
      <c r="W672" t="s">
        <v>7</v>
      </c>
      <c r="X672">
        <v>19</v>
      </c>
      <c r="Y672">
        <v>19</v>
      </c>
      <c r="Z672">
        <v>25</v>
      </c>
      <c r="AA672">
        <f t="shared" si="98"/>
        <v>3</v>
      </c>
    </row>
    <row r="673" spans="1:27" x14ac:dyDescent="0.25">
      <c r="A673">
        <v>672</v>
      </c>
      <c r="B673">
        <v>3.9292899999999999</v>
      </c>
      <c r="C673">
        <f t="shared" si="90"/>
        <v>0</v>
      </c>
      <c r="D673">
        <f t="shared" si="91"/>
        <v>1</v>
      </c>
      <c r="E673">
        <v>2</v>
      </c>
      <c r="F673">
        <v>59</v>
      </c>
      <c r="G673">
        <v>0</v>
      </c>
      <c r="H673">
        <v>0</v>
      </c>
      <c r="I673">
        <v>0</v>
      </c>
      <c r="J673">
        <f t="shared" si="92"/>
        <v>0</v>
      </c>
      <c r="K673">
        <f t="shared" si="93"/>
        <v>0</v>
      </c>
      <c r="L673">
        <v>1</v>
      </c>
      <c r="M673">
        <f t="shared" si="94"/>
        <v>31.799999999999997</v>
      </c>
      <c r="N673">
        <v>14</v>
      </c>
      <c r="O673">
        <f t="shared" si="95"/>
        <v>1</v>
      </c>
      <c r="P673">
        <f t="shared" si="96"/>
        <v>0</v>
      </c>
      <c r="Q673">
        <f t="shared" si="97"/>
        <v>0</v>
      </c>
      <c r="R673">
        <v>46095</v>
      </c>
      <c r="S673">
        <v>26.7</v>
      </c>
      <c r="T673">
        <v>7.9</v>
      </c>
      <c r="U673">
        <v>23.9</v>
      </c>
      <c r="V673">
        <v>32</v>
      </c>
      <c r="W673" t="s">
        <v>5</v>
      </c>
      <c r="X673">
        <v>0</v>
      </c>
      <c r="Y673">
        <v>0</v>
      </c>
      <c r="Z673">
        <v>0</v>
      </c>
      <c r="AA673">
        <f t="shared" si="98"/>
        <v>0</v>
      </c>
    </row>
    <row r="674" spans="1:27" x14ac:dyDescent="0.25">
      <c r="A674">
        <v>673</v>
      </c>
      <c r="B674">
        <v>3.4660000000000002</v>
      </c>
      <c r="C674">
        <f t="shared" si="90"/>
        <v>0</v>
      </c>
      <c r="D674">
        <f t="shared" si="91"/>
        <v>1</v>
      </c>
      <c r="E674">
        <v>2</v>
      </c>
      <c r="F674">
        <v>43</v>
      </c>
      <c r="G674">
        <v>0</v>
      </c>
      <c r="H674">
        <v>1</v>
      </c>
      <c r="I674">
        <v>1</v>
      </c>
      <c r="J674">
        <f t="shared" si="92"/>
        <v>0</v>
      </c>
      <c r="K674">
        <f t="shared" si="93"/>
        <v>0</v>
      </c>
      <c r="L674">
        <v>1</v>
      </c>
      <c r="M674">
        <f t="shared" si="94"/>
        <v>22.6</v>
      </c>
      <c r="N674">
        <v>15</v>
      </c>
      <c r="O674">
        <f t="shared" si="95"/>
        <v>1</v>
      </c>
      <c r="P674">
        <f t="shared" si="96"/>
        <v>1</v>
      </c>
      <c r="Q674">
        <f t="shared" si="97"/>
        <v>27.666666666666668</v>
      </c>
      <c r="R674">
        <v>43180</v>
      </c>
      <c r="S674">
        <v>33.6</v>
      </c>
      <c r="T674">
        <v>8.4</v>
      </c>
      <c r="U674">
        <v>14.2</v>
      </c>
      <c r="V674">
        <v>0</v>
      </c>
      <c r="W674" t="s">
        <v>5</v>
      </c>
      <c r="X674">
        <v>27</v>
      </c>
      <c r="Y674">
        <v>25</v>
      </c>
      <c r="Z674">
        <v>31</v>
      </c>
      <c r="AA674">
        <f t="shared" si="98"/>
        <v>3</v>
      </c>
    </row>
    <row r="675" spans="1:27" x14ac:dyDescent="0.25">
      <c r="A675">
        <v>674</v>
      </c>
      <c r="B675">
        <v>2.0230199999999998</v>
      </c>
      <c r="C675">
        <f t="shared" si="90"/>
        <v>0</v>
      </c>
      <c r="D675">
        <f t="shared" si="91"/>
        <v>0</v>
      </c>
      <c r="E675">
        <v>2</v>
      </c>
      <c r="F675">
        <v>20</v>
      </c>
      <c r="G675">
        <v>0</v>
      </c>
      <c r="H675">
        <v>0</v>
      </c>
      <c r="I675">
        <v>0</v>
      </c>
      <c r="J675">
        <f t="shared" si="92"/>
        <v>0</v>
      </c>
      <c r="K675">
        <f t="shared" si="93"/>
        <v>0</v>
      </c>
      <c r="L675">
        <v>1</v>
      </c>
      <c r="M675">
        <f t="shared" si="94"/>
        <v>38.200000000000003</v>
      </c>
      <c r="N675">
        <v>33</v>
      </c>
      <c r="O675">
        <f t="shared" si="95"/>
        <v>1</v>
      </c>
      <c r="P675">
        <f t="shared" si="96"/>
        <v>1</v>
      </c>
      <c r="Q675">
        <f t="shared" si="97"/>
        <v>23.333333333333332</v>
      </c>
      <c r="R675">
        <v>57297</v>
      </c>
      <c r="S675">
        <v>23.2</v>
      </c>
      <c r="T675">
        <v>8</v>
      </c>
      <c r="U675">
        <v>30.2</v>
      </c>
      <c r="V675">
        <v>0</v>
      </c>
      <c r="W675" t="s">
        <v>5</v>
      </c>
      <c r="X675">
        <v>19</v>
      </c>
      <c r="Y675">
        <v>23</v>
      </c>
      <c r="Z675">
        <v>28</v>
      </c>
      <c r="AA675">
        <f t="shared" si="98"/>
        <v>3</v>
      </c>
    </row>
    <row r="676" spans="1:27" x14ac:dyDescent="0.25">
      <c r="A676">
        <v>675</v>
      </c>
      <c r="B676">
        <v>3.4367299999999998</v>
      </c>
      <c r="C676">
        <f t="shared" si="90"/>
        <v>0</v>
      </c>
      <c r="D676">
        <f t="shared" si="91"/>
        <v>0</v>
      </c>
      <c r="E676">
        <v>2</v>
      </c>
      <c r="F676">
        <v>20</v>
      </c>
      <c r="G676">
        <v>0</v>
      </c>
      <c r="H676">
        <v>0</v>
      </c>
      <c r="I676">
        <v>1</v>
      </c>
      <c r="J676">
        <f t="shared" si="92"/>
        <v>0</v>
      </c>
      <c r="K676">
        <f t="shared" si="93"/>
        <v>0</v>
      </c>
      <c r="L676">
        <v>1</v>
      </c>
      <c r="M676">
        <f t="shared" si="94"/>
        <v>40.799999999999997</v>
      </c>
      <c r="N676">
        <v>52</v>
      </c>
      <c r="O676">
        <f t="shared" si="95"/>
        <v>1</v>
      </c>
      <c r="P676">
        <f t="shared" si="96"/>
        <v>1</v>
      </c>
      <c r="Q676">
        <f t="shared" si="97"/>
        <v>20.333333333333332</v>
      </c>
      <c r="R676">
        <v>73309</v>
      </c>
      <c r="S676">
        <v>24.3</v>
      </c>
      <c r="T676">
        <v>11.3</v>
      </c>
      <c r="U676">
        <v>29.5</v>
      </c>
      <c r="V676">
        <v>0</v>
      </c>
      <c r="W676" t="s">
        <v>5</v>
      </c>
      <c r="X676">
        <v>23</v>
      </c>
      <c r="Y676">
        <v>17</v>
      </c>
      <c r="Z676">
        <v>21</v>
      </c>
      <c r="AA676">
        <f t="shared" si="98"/>
        <v>3</v>
      </c>
    </row>
    <row r="677" spans="1:27" x14ac:dyDescent="0.25">
      <c r="A677">
        <v>676</v>
      </c>
      <c r="B677">
        <v>3.48692</v>
      </c>
      <c r="C677">
        <f t="shared" si="90"/>
        <v>0</v>
      </c>
      <c r="D677">
        <f t="shared" si="91"/>
        <v>0</v>
      </c>
      <c r="E677">
        <v>2</v>
      </c>
      <c r="F677">
        <v>19</v>
      </c>
      <c r="G677">
        <v>1</v>
      </c>
      <c r="H677">
        <v>1</v>
      </c>
      <c r="I677">
        <v>0</v>
      </c>
      <c r="J677">
        <f t="shared" si="92"/>
        <v>0</v>
      </c>
      <c r="K677">
        <f t="shared" si="93"/>
        <v>0</v>
      </c>
      <c r="L677">
        <v>1</v>
      </c>
      <c r="M677">
        <f t="shared" si="94"/>
        <v>38.200000000000003</v>
      </c>
      <c r="N677">
        <v>13</v>
      </c>
      <c r="O677">
        <f t="shared" si="95"/>
        <v>0</v>
      </c>
      <c r="P677">
        <f t="shared" si="96"/>
        <v>1</v>
      </c>
      <c r="Q677">
        <f t="shared" si="97"/>
        <v>21.666666666666668</v>
      </c>
      <c r="R677">
        <v>57297</v>
      </c>
      <c r="S677">
        <v>23.2</v>
      </c>
      <c r="T677">
        <v>8</v>
      </c>
      <c r="U677">
        <v>30.2</v>
      </c>
      <c r="V677">
        <v>0</v>
      </c>
      <c r="W677" t="s">
        <v>7</v>
      </c>
      <c r="X677">
        <v>22</v>
      </c>
      <c r="Y677">
        <v>21</v>
      </c>
      <c r="Z677">
        <v>22</v>
      </c>
      <c r="AA677">
        <f t="shared" si="98"/>
        <v>3</v>
      </c>
    </row>
    <row r="678" spans="1:27" x14ac:dyDescent="0.25">
      <c r="A678">
        <v>677</v>
      </c>
      <c r="B678">
        <v>3.31914</v>
      </c>
      <c r="C678">
        <f t="shared" si="90"/>
        <v>0</v>
      </c>
      <c r="D678">
        <f t="shared" si="91"/>
        <v>1</v>
      </c>
      <c r="E678">
        <v>2</v>
      </c>
      <c r="F678">
        <v>52</v>
      </c>
      <c r="G678">
        <v>0</v>
      </c>
      <c r="H678">
        <v>1</v>
      </c>
      <c r="I678">
        <v>0</v>
      </c>
      <c r="J678">
        <f t="shared" si="92"/>
        <v>0</v>
      </c>
      <c r="K678">
        <f t="shared" si="93"/>
        <v>0</v>
      </c>
      <c r="L678">
        <v>1</v>
      </c>
      <c r="M678">
        <f t="shared" si="94"/>
        <v>38</v>
      </c>
      <c r="N678">
        <v>70</v>
      </c>
      <c r="O678">
        <f t="shared" si="95"/>
        <v>0</v>
      </c>
      <c r="P678">
        <f t="shared" si="96"/>
        <v>0</v>
      </c>
      <c r="Q678">
        <f t="shared" si="97"/>
        <v>0</v>
      </c>
      <c r="R678">
        <v>57886</v>
      </c>
      <c r="S678">
        <v>28.2</v>
      </c>
      <c r="T678">
        <v>12.7</v>
      </c>
      <c r="U678">
        <v>25.3</v>
      </c>
      <c r="V678">
        <v>7</v>
      </c>
      <c r="W678" t="s">
        <v>7</v>
      </c>
      <c r="X678">
        <v>0</v>
      </c>
      <c r="Y678">
        <v>0</v>
      </c>
      <c r="Z678">
        <v>0</v>
      </c>
      <c r="AA678">
        <f t="shared" si="98"/>
        <v>0</v>
      </c>
    </row>
    <row r="679" spans="1:27" x14ac:dyDescent="0.25">
      <c r="A679">
        <v>678</v>
      </c>
      <c r="B679">
        <v>2.4857900000000002</v>
      </c>
      <c r="C679">
        <f t="shared" si="90"/>
        <v>0</v>
      </c>
      <c r="D679">
        <f t="shared" si="91"/>
        <v>1</v>
      </c>
      <c r="E679">
        <v>2</v>
      </c>
      <c r="F679">
        <v>27</v>
      </c>
      <c r="G679">
        <v>0</v>
      </c>
      <c r="H679">
        <v>0</v>
      </c>
      <c r="I679">
        <v>1</v>
      </c>
      <c r="J679">
        <f t="shared" si="92"/>
        <v>0</v>
      </c>
      <c r="K679">
        <f t="shared" si="93"/>
        <v>0</v>
      </c>
      <c r="L679">
        <v>1</v>
      </c>
      <c r="M679">
        <f t="shared" si="94"/>
        <v>31.799999999999997</v>
      </c>
      <c r="N679">
        <v>53</v>
      </c>
      <c r="O679">
        <f t="shared" si="95"/>
        <v>0</v>
      </c>
      <c r="P679">
        <f t="shared" si="96"/>
        <v>1</v>
      </c>
      <c r="Q679">
        <f t="shared" si="97"/>
        <v>18.666666666666668</v>
      </c>
      <c r="R679">
        <v>46095</v>
      </c>
      <c r="S679">
        <v>26.7</v>
      </c>
      <c r="T679">
        <v>7.9</v>
      </c>
      <c r="U679">
        <v>23.9</v>
      </c>
      <c r="V679">
        <v>0</v>
      </c>
      <c r="W679" t="s">
        <v>7</v>
      </c>
      <c r="X679">
        <v>18</v>
      </c>
      <c r="Y679">
        <v>15</v>
      </c>
      <c r="Z679">
        <v>23</v>
      </c>
      <c r="AA679">
        <f t="shared" si="98"/>
        <v>3</v>
      </c>
    </row>
    <row r="680" spans="1:27" x14ac:dyDescent="0.25">
      <c r="A680">
        <v>679</v>
      </c>
      <c r="B680">
        <v>2.9914900000000002</v>
      </c>
      <c r="C680">
        <f t="shared" si="90"/>
        <v>0</v>
      </c>
      <c r="D680">
        <f t="shared" si="91"/>
        <v>1</v>
      </c>
      <c r="E680">
        <v>2</v>
      </c>
      <c r="F680">
        <v>24</v>
      </c>
      <c r="G680">
        <v>0</v>
      </c>
      <c r="H680">
        <v>1</v>
      </c>
      <c r="I680">
        <v>1</v>
      </c>
      <c r="J680">
        <f t="shared" si="92"/>
        <v>0</v>
      </c>
      <c r="K680">
        <f t="shared" si="93"/>
        <v>0</v>
      </c>
      <c r="L680">
        <v>0</v>
      </c>
      <c r="M680">
        <f t="shared" si="94"/>
        <v>38.099999999999994</v>
      </c>
      <c r="N680">
        <v>74</v>
      </c>
      <c r="O680">
        <f t="shared" si="95"/>
        <v>1</v>
      </c>
      <c r="P680">
        <f t="shared" si="96"/>
        <v>1</v>
      </c>
      <c r="Q680">
        <f t="shared" si="97"/>
        <v>20.333333333333332</v>
      </c>
      <c r="R680">
        <v>56977</v>
      </c>
      <c r="S680">
        <v>22.9</v>
      </c>
      <c r="T680">
        <v>10.199999999999999</v>
      </c>
      <c r="U680">
        <v>27.9</v>
      </c>
      <c r="V680">
        <v>0</v>
      </c>
      <c r="W680" t="s">
        <v>5</v>
      </c>
      <c r="X680">
        <v>16</v>
      </c>
      <c r="Y680">
        <v>19</v>
      </c>
      <c r="Z680">
        <v>26</v>
      </c>
      <c r="AA680">
        <f t="shared" si="98"/>
        <v>3</v>
      </c>
    </row>
    <row r="681" spans="1:27" x14ac:dyDescent="0.25">
      <c r="A681">
        <v>680</v>
      </c>
      <c r="B681">
        <v>3.3010000000000002</v>
      </c>
      <c r="C681">
        <f t="shared" si="90"/>
        <v>0</v>
      </c>
      <c r="D681">
        <f t="shared" si="91"/>
        <v>1</v>
      </c>
      <c r="E681">
        <v>2</v>
      </c>
      <c r="F681">
        <v>43</v>
      </c>
      <c r="G681">
        <v>0</v>
      </c>
      <c r="H681">
        <v>1</v>
      </c>
      <c r="I681">
        <v>0</v>
      </c>
      <c r="J681">
        <f t="shared" si="92"/>
        <v>0</v>
      </c>
      <c r="K681">
        <f t="shared" si="93"/>
        <v>0</v>
      </c>
      <c r="L681">
        <v>1</v>
      </c>
      <c r="M681">
        <f t="shared" si="94"/>
        <v>17.3</v>
      </c>
      <c r="N681">
        <v>10</v>
      </c>
      <c r="O681">
        <f t="shared" si="95"/>
        <v>0</v>
      </c>
      <c r="P681">
        <f t="shared" si="96"/>
        <v>1</v>
      </c>
      <c r="Q681">
        <f t="shared" si="97"/>
        <v>16</v>
      </c>
      <c r="R681">
        <v>40945</v>
      </c>
      <c r="S681">
        <v>42.9</v>
      </c>
      <c r="T681">
        <v>5.2</v>
      </c>
      <c r="U681">
        <v>12.1</v>
      </c>
      <c r="V681">
        <v>0</v>
      </c>
      <c r="W681" t="s">
        <v>7</v>
      </c>
      <c r="X681">
        <v>0</v>
      </c>
      <c r="Y681">
        <v>16</v>
      </c>
      <c r="Z681">
        <v>0</v>
      </c>
      <c r="AA681">
        <f t="shared" si="98"/>
        <v>1</v>
      </c>
    </row>
    <row r="682" spans="1:27" x14ac:dyDescent="0.25">
      <c r="A682">
        <v>681</v>
      </c>
      <c r="B682">
        <v>2.9165000000000001</v>
      </c>
      <c r="C682">
        <f t="shared" si="90"/>
        <v>0</v>
      </c>
      <c r="D682">
        <f t="shared" si="91"/>
        <v>1</v>
      </c>
      <c r="E682">
        <v>2</v>
      </c>
      <c r="F682">
        <v>24</v>
      </c>
      <c r="G682">
        <v>1</v>
      </c>
      <c r="H682">
        <v>1</v>
      </c>
      <c r="I682">
        <v>0</v>
      </c>
      <c r="J682">
        <f t="shared" si="92"/>
        <v>0</v>
      </c>
      <c r="K682">
        <f t="shared" si="93"/>
        <v>0</v>
      </c>
      <c r="L682">
        <v>1</v>
      </c>
      <c r="M682">
        <f t="shared" si="94"/>
        <v>34.799999999999997</v>
      </c>
      <c r="N682">
        <v>40</v>
      </c>
      <c r="O682">
        <f t="shared" si="95"/>
        <v>1</v>
      </c>
      <c r="P682">
        <f t="shared" si="96"/>
        <v>1</v>
      </c>
      <c r="Q682">
        <f t="shared" si="97"/>
        <v>16.666666666666668</v>
      </c>
      <c r="R682">
        <v>37511</v>
      </c>
      <c r="S682">
        <v>15.1</v>
      </c>
      <c r="T682">
        <v>6.1</v>
      </c>
      <c r="U682">
        <v>28.7</v>
      </c>
      <c r="V682">
        <v>8.01</v>
      </c>
      <c r="W682" t="s">
        <v>5</v>
      </c>
      <c r="X682">
        <v>17</v>
      </c>
      <c r="Y682">
        <v>15</v>
      </c>
      <c r="Z682">
        <v>18</v>
      </c>
      <c r="AA682">
        <f t="shared" si="98"/>
        <v>3</v>
      </c>
    </row>
    <row r="683" spans="1:27" x14ac:dyDescent="0.25">
      <c r="A683">
        <v>682</v>
      </c>
      <c r="B683">
        <v>2.0509400000000002</v>
      </c>
      <c r="C683">
        <f t="shared" si="90"/>
        <v>0</v>
      </c>
      <c r="D683">
        <f t="shared" si="91"/>
        <v>0</v>
      </c>
      <c r="E683">
        <v>2</v>
      </c>
      <c r="F683">
        <v>21</v>
      </c>
      <c r="G683">
        <v>1</v>
      </c>
      <c r="H683">
        <v>0</v>
      </c>
      <c r="I683">
        <v>1</v>
      </c>
      <c r="J683">
        <f t="shared" si="92"/>
        <v>0</v>
      </c>
      <c r="K683">
        <f t="shared" si="93"/>
        <v>0</v>
      </c>
      <c r="L683">
        <v>1</v>
      </c>
      <c r="M683">
        <f t="shared" si="94"/>
        <v>29.8</v>
      </c>
      <c r="N683">
        <v>53</v>
      </c>
      <c r="O683">
        <f t="shared" si="95"/>
        <v>1</v>
      </c>
      <c r="P683">
        <f t="shared" si="96"/>
        <v>1</v>
      </c>
      <c r="Q683">
        <f t="shared" si="97"/>
        <v>16.666666666666668</v>
      </c>
      <c r="R683">
        <v>51587</v>
      </c>
      <c r="S683">
        <v>33.9</v>
      </c>
      <c r="T683">
        <v>11.2</v>
      </c>
      <c r="U683">
        <v>18.600000000000001</v>
      </c>
      <c r="V683">
        <v>0</v>
      </c>
      <c r="W683" t="s">
        <v>5</v>
      </c>
      <c r="X683">
        <v>16</v>
      </c>
      <c r="Y683">
        <v>16</v>
      </c>
      <c r="Z683">
        <v>18</v>
      </c>
      <c r="AA683">
        <f t="shared" si="98"/>
        <v>3</v>
      </c>
    </row>
    <row r="684" spans="1:27" x14ac:dyDescent="0.25">
      <c r="A684">
        <v>683</v>
      </c>
      <c r="B684">
        <v>3.6941700000000002</v>
      </c>
      <c r="C684">
        <f t="shared" si="90"/>
        <v>0</v>
      </c>
      <c r="D684">
        <f t="shared" si="91"/>
        <v>1</v>
      </c>
      <c r="E684">
        <v>2</v>
      </c>
      <c r="F684">
        <v>41</v>
      </c>
      <c r="G684">
        <v>0</v>
      </c>
      <c r="H684">
        <v>0</v>
      </c>
      <c r="I684">
        <v>0</v>
      </c>
      <c r="J684">
        <f t="shared" si="92"/>
        <v>0</v>
      </c>
      <c r="K684">
        <f t="shared" si="93"/>
        <v>0</v>
      </c>
      <c r="L684">
        <v>1</v>
      </c>
      <c r="M684">
        <f t="shared" si="94"/>
        <v>11.7</v>
      </c>
      <c r="N684">
        <v>48</v>
      </c>
      <c r="O684">
        <f t="shared" si="95"/>
        <v>1</v>
      </c>
      <c r="P684">
        <f t="shared" si="96"/>
        <v>0</v>
      </c>
      <c r="Q684">
        <f t="shared" si="97"/>
        <v>0</v>
      </c>
      <c r="R684">
        <v>34875</v>
      </c>
      <c r="S684">
        <v>55.5</v>
      </c>
      <c r="T684">
        <v>2.2000000000000002</v>
      </c>
      <c r="U684">
        <v>9.5</v>
      </c>
      <c r="V684">
        <v>0</v>
      </c>
      <c r="W684" t="s">
        <v>5</v>
      </c>
      <c r="X684">
        <v>0</v>
      </c>
      <c r="Y684">
        <v>0</v>
      </c>
      <c r="Z684">
        <v>0</v>
      </c>
      <c r="AA684">
        <f t="shared" si="98"/>
        <v>0</v>
      </c>
    </row>
    <row r="685" spans="1:27" x14ac:dyDescent="0.25">
      <c r="A685">
        <v>684</v>
      </c>
      <c r="B685">
        <v>1.2861899999999999</v>
      </c>
      <c r="C685">
        <f t="shared" si="90"/>
        <v>1</v>
      </c>
      <c r="D685">
        <f t="shared" si="91"/>
        <v>0</v>
      </c>
      <c r="E685">
        <v>2</v>
      </c>
      <c r="F685">
        <v>20</v>
      </c>
      <c r="G685">
        <v>1</v>
      </c>
      <c r="H685">
        <v>0</v>
      </c>
      <c r="I685">
        <v>0</v>
      </c>
      <c r="J685">
        <f t="shared" si="92"/>
        <v>0</v>
      </c>
      <c r="K685">
        <f t="shared" si="93"/>
        <v>0</v>
      </c>
      <c r="L685">
        <v>0</v>
      </c>
      <c r="M685">
        <f t="shared" si="94"/>
        <v>13</v>
      </c>
      <c r="N685">
        <v>16</v>
      </c>
      <c r="O685">
        <f t="shared" si="95"/>
        <v>0</v>
      </c>
      <c r="P685">
        <f t="shared" si="96"/>
        <v>1</v>
      </c>
      <c r="Q685">
        <f t="shared" si="97"/>
        <v>15.666666666666666</v>
      </c>
      <c r="R685">
        <v>40316</v>
      </c>
      <c r="S685">
        <v>44.3</v>
      </c>
      <c r="T685">
        <v>5.3</v>
      </c>
      <c r="U685">
        <v>7.7</v>
      </c>
      <c r="V685">
        <v>0</v>
      </c>
      <c r="W685" t="s">
        <v>7</v>
      </c>
      <c r="X685">
        <v>14</v>
      </c>
      <c r="Y685">
        <v>20</v>
      </c>
      <c r="Z685">
        <v>13</v>
      </c>
      <c r="AA685">
        <f t="shared" si="98"/>
        <v>3</v>
      </c>
    </row>
    <row r="686" spans="1:27" x14ac:dyDescent="0.25">
      <c r="A686">
        <v>685</v>
      </c>
      <c r="B686">
        <v>3.1692999999999998</v>
      </c>
      <c r="C686">
        <f t="shared" si="90"/>
        <v>0</v>
      </c>
      <c r="D686">
        <f t="shared" si="91"/>
        <v>1</v>
      </c>
      <c r="E686">
        <v>2</v>
      </c>
      <c r="F686">
        <v>35</v>
      </c>
      <c r="G686">
        <v>0</v>
      </c>
      <c r="H686">
        <v>1</v>
      </c>
      <c r="I686">
        <v>0</v>
      </c>
      <c r="J686">
        <f t="shared" si="92"/>
        <v>0</v>
      </c>
      <c r="K686">
        <f t="shared" si="93"/>
        <v>0</v>
      </c>
      <c r="L686">
        <v>1</v>
      </c>
      <c r="M686">
        <f t="shared" si="94"/>
        <v>22</v>
      </c>
      <c r="N686">
        <v>71</v>
      </c>
      <c r="O686">
        <f t="shared" si="95"/>
        <v>1</v>
      </c>
      <c r="P686">
        <f t="shared" si="96"/>
        <v>1</v>
      </c>
      <c r="Q686">
        <f t="shared" si="97"/>
        <v>23</v>
      </c>
      <c r="R686">
        <v>42079</v>
      </c>
      <c r="S686">
        <v>35</v>
      </c>
      <c r="T686">
        <v>7.6</v>
      </c>
      <c r="U686">
        <v>14.4</v>
      </c>
      <c r="V686">
        <v>0</v>
      </c>
      <c r="W686" t="s">
        <v>5</v>
      </c>
      <c r="X686">
        <v>19</v>
      </c>
      <c r="Y686">
        <v>23</v>
      </c>
      <c r="Z686">
        <v>27</v>
      </c>
      <c r="AA686">
        <f t="shared" si="98"/>
        <v>3</v>
      </c>
    </row>
    <row r="687" spans="1:27" x14ac:dyDescent="0.25">
      <c r="A687">
        <v>686</v>
      </c>
      <c r="B687">
        <v>2.90524</v>
      </c>
      <c r="C687">
        <f t="shared" si="90"/>
        <v>0</v>
      </c>
      <c r="D687">
        <f t="shared" si="91"/>
        <v>0</v>
      </c>
      <c r="E687">
        <v>3</v>
      </c>
      <c r="F687">
        <v>20</v>
      </c>
      <c r="G687">
        <v>0</v>
      </c>
      <c r="H687">
        <v>1</v>
      </c>
      <c r="I687">
        <v>0</v>
      </c>
      <c r="J687">
        <f t="shared" si="92"/>
        <v>1</v>
      </c>
      <c r="K687">
        <f t="shared" si="93"/>
        <v>0</v>
      </c>
      <c r="L687">
        <v>1</v>
      </c>
      <c r="M687">
        <f t="shared" si="94"/>
        <v>44.8</v>
      </c>
      <c r="N687">
        <v>18</v>
      </c>
      <c r="O687">
        <f t="shared" si="95"/>
        <v>1</v>
      </c>
      <c r="P687">
        <f t="shared" si="96"/>
        <v>1</v>
      </c>
      <c r="Q687">
        <f t="shared" si="97"/>
        <v>21.333333333333332</v>
      </c>
      <c r="R687">
        <v>74742</v>
      </c>
      <c r="S687">
        <v>17.100000000000001</v>
      </c>
      <c r="T687">
        <v>5.9</v>
      </c>
      <c r="U687">
        <v>38.9</v>
      </c>
      <c r="V687">
        <v>0</v>
      </c>
      <c r="W687" t="s">
        <v>5</v>
      </c>
      <c r="X687">
        <v>20</v>
      </c>
      <c r="Y687">
        <v>21</v>
      </c>
      <c r="Z687">
        <v>23</v>
      </c>
      <c r="AA687">
        <f t="shared" si="98"/>
        <v>3</v>
      </c>
    </row>
    <row r="688" spans="1:27" x14ac:dyDescent="0.25">
      <c r="A688">
        <v>687</v>
      </c>
      <c r="B688">
        <v>3.3775599999999999</v>
      </c>
      <c r="C688">
        <f t="shared" si="90"/>
        <v>0</v>
      </c>
      <c r="D688">
        <f t="shared" si="91"/>
        <v>0</v>
      </c>
      <c r="E688">
        <v>2</v>
      </c>
      <c r="F688">
        <v>20</v>
      </c>
      <c r="G688">
        <v>1</v>
      </c>
      <c r="H688">
        <v>1</v>
      </c>
      <c r="I688">
        <v>1</v>
      </c>
      <c r="J688">
        <f t="shared" si="92"/>
        <v>0</v>
      </c>
      <c r="K688">
        <f t="shared" si="93"/>
        <v>0</v>
      </c>
      <c r="L688">
        <v>1</v>
      </c>
      <c r="M688">
        <f t="shared" si="94"/>
        <v>38</v>
      </c>
      <c r="N688">
        <v>48</v>
      </c>
      <c r="O688">
        <f t="shared" si="95"/>
        <v>0</v>
      </c>
      <c r="P688">
        <f t="shared" si="96"/>
        <v>1</v>
      </c>
      <c r="Q688">
        <f t="shared" si="97"/>
        <v>21.333333333333332</v>
      </c>
      <c r="R688">
        <v>57886</v>
      </c>
      <c r="S688">
        <v>28.2</v>
      </c>
      <c r="T688">
        <v>12.7</v>
      </c>
      <c r="U688">
        <v>25.3</v>
      </c>
      <c r="V688">
        <v>0</v>
      </c>
      <c r="W688" t="s">
        <v>7</v>
      </c>
      <c r="X688">
        <v>26</v>
      </c>
      <c r="Y688">
        <v>21</v>
      </c>
      <c r="Z688">
        <v>17</v>
      </c>
      <c r="AA688">
        <f t="shared" si="98"/>
        <v>3</v>
      </c>
    </row>
    <row r="689" spans="1:27" x14ac:dyDescent="0.25">
      <c r="A689">
        <v>688</v>
      </c>
      <c r="B689">
        <v>2.1226500000000001</v>
      </c>
      <c r="C689">
        <f t="shared" si="90"/>
        <v>0</v>
      </c>
      <c r="D689">
        <f t="shared" si="91"/>
        <v>1</v>
      </c>
      <c r="E689">
        <v>3</v>
      </c>
      <c r="F689">
        <v>49</v>
      </c>
      <c r="G689">
        <v>0</v>
      </c>
      <c r="H689">
        <v>1</v>
      </c>
      <c r="I689">
        <v>1</v>
      </c>
      <c r="J689">
        <f t="shared" si="92"/>
        <v>1</v>
      </c>
      <c r="K689">
        <f t="shared" si="93"/>
        <v>0</v>
      </c>
      <c r="L689">
        <v>0</v>
      </c>
      <c r="M689">
        <f t="shared" si="94"/>
        <v>32.6</v>
      </c>
      <c r="N689">
        <v>61</v>
      </c>
      <c r="O689">
        <f t="shared" si="95"/>
        <v>0</v>
      </c>
      <c r="P689">
        <f t="shared" si="96"/>
        <v>1</v>
      </c>
      <c r="Q689">
        <f t="shared" si="97"/>
        <v>17</v>
      </c>
      <c r="R689">
        <v>55275</v>
      </c>
      <c r="S689">
        <v>22.7</v>
      </c>
      <c r="T689">
        <v>7.2</v>
      </c>
      <c r="U689">
        <v>25.4</v>
      </c>
      <c r="V689">
        <v>0</v>
      </c>
      <c r="W689" t="s">
        <v>7</v>
      </c>
      <c r="X689">
        <v>17</v>
      </c>
      <c r="Y689">
        <v>0</v>
      </c>
      <c r="Z689">
        <v>0</v>
      </c>
      <c r="AA689">
        <f t="shared" si="98"/>
        <v>1</v>
      </c>
    </row>
    <row r="690" spans="1:27" x14ac:dyDescent="0.25">
      <c r="A690">
        <v>689</v>
      </c>
      <c r="B690">
        <v>3.5388500000000001</v>
      </c>
      <c r="C690">
        <f t="shared" si="90"/>
        <v>0</v>
      </c>
      <c r="D690">
        <f t="shared" si="91"/>
        <v>1</v>
      </c>
      <c r="E690">
        <v>2</v>
      </c>
      <c r="F690">
        <v>25</v>
      </c>
      <c r="G690">
        <v>0</v>
      </c>
      <c r="H690">
        <v>0</v>
      </c>
      <c r="I690">
        <v>1</v>
      </c>
      <c r="J690">
        <f t="shared" si="92"/>
        <v>0</v>
      </c>
      <c r="K690">
        <f t="shared" si="93"/>
        <v>0</v>
      </c>
      <c r="L690">
        <v>1</v>
      </c>
      <c r="M690">
        <f t="shared" si="94"/>
        <v>13</v>
      </c>
      <c r="N690">
        <v>26</v>
      </c>
      <c r="O690">
        <f t="shared" si="95"/>
        <v>1</v>
      </c>
      <c r="P690">
        <f t="shared" si="96"/>
        <v>1</v>
      </c>
      <c r="Q690">
        <f t="shared" si="97"/>
        <v>17.666666666666668</v>
      </c>
      <c r="R690">
        <v>40316</v>
      </c>
      <c r="S690">
        <v>44.3</v>
      </c>
      <c r="T690">
        <v>5.3</v>
      </c>
      <c r="U690">
        <v>7.7</v>
      </c>
      <c r="V690">
        <v>0</v>
      </c>
      <c r="W690" t="s">
        <v>5</v>
      </c>
      <c r="X690">
        <v>18</v>
      </c>
      <c r="Y690">
        <v>19</v>
      </c>
      <c r="Z690">
        <v>16</v>
      </c>
      <c r="AA690">
        <f t="shared" si="98"/>
        <v>3</v>
      </c>
    </row>
    <row r="691" spans="1:27" x14ac:dyDescent="0.25">
      <c r="A691">
        <v>690</v>
      </c>
      <c r="B691">
        <v>3</v>
      </c>
      <c r="C691">
        <f t="shared" si="90"/>
        <v>0</v>
      </c>
      <c r="D691">
        <f t="shared" si="91"/>
        <v>0</v>
      </c>
      <c r="E691">
        <v>2</v>
      </c>
      <c r="F691">
        <v>20</v>
      </c>
      <c r="G691">
        <v>1</v>
      </c>
      <c r="H691">
        <v>1</v>
      </c>
      <c r="I691">
        <v>0</v>
      </c>
      <c r="J691">
        <f t="shared" si="92"/>
        <v>0</v>
      </c>
      <c r="K691">
        <f t="shared" si="93"/>
        <v>0</v>
      </c>
      <c r="L691">
        <v>1</v>
      </c>
      <c r="M691">
        <f t="shared" si="94"/>
        <v>23.2</v>
      </c>
      <c r="N691">
        <v>6</v>
      </c>
      <c r="O691">
        <f t="shared" si="95"/>
        <v>1</v>
      </c>
      <c r="P691">
        <f t="shared" si="96"/>
        <v>1</v>
      </c>
      <c r="Q691">
        <f t="shared" si="97"/>
        <v>19.333333333333332</v>
      </c>
      <c r="R691">
        <v>39966</v>
      </c>
      <c r="S691">
        <v>37.5</v>
      </c>
      <c r="T691">
        <v>8.6999999999999993</v>
      </c>
      <c r="U691">
        <v>14.5</v>
      </c>
      <c r="V691">
        <v>0</v>
      </c>
      <c r="W691" t="s">
        <v>5</v>
      </c>
      <c r="X691">
        <v>17</v>
      </c>
      <c r="Y691">
        <v>18</v>
      </c>
      <c r="Z691">
        <v>23</v>
      </c>
      <c r="AA691">
        <f t="shared" si="98"/>
        <v>3</v>
      </c>
    </row>
    <row r="692" spans="1:27" x14ac:dyDescent="0.25">
      <c r="A692">
        <v>691</v>
      </c>
      <c r="B692">
        <v>3.5</v>
      </c>
      <c r="C692">
        <f t="shared" si="90"/>
        <v>0</v>
      </c>
      <c r="D692">
        <f t="shared" si="91"/>
        <v>0</v>
      </c>
      <c r="E692">
        <v>2</v>
      </c>
      <c r="F692">
        <v>18</v>
      </c>
      <c r="G692">
        <v>1</v>
      </c>
      <c r="H692">
        <v>0</v>
      </c>
      <c r="I692">
        <v>1</v>
      </c>
      <c r="J692">
        <f t="shared" si="92"/>
        <v>0</v>
      </c>
      <c r="K692">
        <f t="shared" si="93"/>
        <v>0</v>
      </c>
      <c r="L692">
        <v>1</v>
      </c>
      <c r="M692">
        <f t="shared" si="94"/>
        <v>41.9</v>
      </c>
      <c r="N692">
        <v>6</v>
      </c>
      <c r="O692">
        <f t="shared" si="95"/>
        <v>1</v>
      </c>
      <c r="P692">
        <f t="shared" si="96"/>
        <v>1</v>
      </c>
      <c r="Q692">
        <f t="shared" si="97"/>
        <v>26.666666666666668</v>
      </c>
      <c r="R692">
        <v>132982</v>
      </c>
      <c r="S692">
        <v>9.6</v>
      </c>
      <c r="T692">
        <v>10.9</v>
      </c>
      <c r="U692">
        <v>31</v>
      </c>
      <c r="V692">
        <v>0</v>
      </c>
      <c r="W692" t="s">
        <v>5</v>
      </c>
      <c r="X692">
        <v>26</v>
      </c>
      <c r="Y692">
        <v>26</v>
      </c>
      <c r="Z692">
        <v>28</v>
      </c>
      <c r="AA692">
        <f t="shared" si="98"/>
        <v>3</v>
      </c>
    </row>
    <row r="693" spans="1:27" x14ac:dyDescent="0.25">
      <c r="A693">
        <v>692</v>
      </c>
      <c r="B693">
        <v>2.0387300000000002</v>
      </c>
      <c r="C693">
        <f t="shared" si="90"/>
        <v>0</v>
      </c>
      <c r="D693">
        <f t="shared" si="91"/>
        <v>1</v>
      </c>
      <c r="E693">
        <v>2</v>
      </c>
      <c r="F693">
        <v>25</v>
      </c>
      <c r="G693">
        <v>1</v>
      </c>
      <c r="H693">
        <v>0</v>
      </c>
      <c r="I693">
        <v>0</v>
      </c>
      <c r="J693">
        <f t="shared" si="92"/>
        <v>0</v>
      </c>
      <c r="K693">
        <f t="shared" si="93"/>
        <v>0</v>
      </c>
      <c r="L693">
        <v>1</v>
      </c>
      <c r="M693">
        <f t="shared" si="94"/>
        <v>38.099999999999994</v>
      </c>
      <c r="N693">
        <v>71</v>
      </c>
      <c r="O693">
        <f t="shared" si="95"/>
        <v>0</v>
      </c>
      <c r="P693">
        <f t="shared" si="96"/>
        <v>1</v>
      </c>
      <c r="Q693">
        <f t="shared" si="97"/>
        <v>13.666666666666666</v>
      </c>
      <c r="R693">
        <v>56977</v>
      </c>
      <c r="S693">
        <v>22.9</v>
      </c>
      <c r="T693">
        <v>10.199999999999999</v>
      </c>
      <c r="U693">
        <v>27.9</v>
      </c>
      <c r="V693">
        <v>0</v>
      </c>
      <c r="W693" t="s">
        <v>7</v>
      </c>
      <c r="X693">
        <v>14</v>
      </c>
      <c r="Y693">
        <v>15</v>
      </c>
      <c r="Z693">
        <v>12</v>
      </c>
      <c r="AA693">
        <f t="shared" si="98"/>
        <v>3</v>
      </c>
    </row>
    <row r="694" spans="1:27" x14ac:dyDescent="0.25">
      <c r="A694">
        <v>693</v>
      </c>
      <c r="B694">
        <v>2.7441800000000001</v>
      </c>
      <c r="C694">
        <f t="shared" si="90"/>
        <v>0</v>
      </c>
      <c r="D694">
        <f t="shared" si="91"/>
        <v>1</v>
      </c>
      <c r="E694">
        <v>2</v>
      </c>
      <c r="F694">
        <v>25</v>
      </c>
      <c r="G694">
        <v>1</v>
      </c>
      <c r="H694">
        <v>0</v>
      </c>
      <c r="I694">
        <v>1</v>
      </c>
      <c r="J694">
        <f t="shared" si="92"/>
        <v>0</v>
      </c>
      <c r="K694">
        <f t="shared" si="93"/>
        <v>0</v>
      </c>
      <c r="L694">
        <v>1</v>
      </c>
      <c r="M694">
        <f t="shared" si="94"/>
        <v>35.200000000000003</v>
      </c>
      <c r="N694">
        <v>91</v>
      </c>
      <c r="O694">
        <f t="shared" si="95"/>
        <v>1</v>
      </c>
      <c r="P694">
        <f t="shared" si="96"/>
        <v>1</v>
      </c>
      <c r="Q694">
        <f t="shared" si="97"/>
        <v>18.333333333333332</v>
      </c>
      <c r="R694">
        <v>60050</v>
      </c>
      <c r="S694">
        <v>28.6</v>
      </c>
      <c r="T694">
        <v>9.8000000000000007</v>
      </c>
      <c r="U694">
        <v>25.4</v>
      </c>
      <c r="V694">
        <v>0</v>
      </c>
      <c r="W694" t="s">
        <v>5</v>
      </c>
      <c r="X694">
        <v>17</v>
      </c>
      <c r="Y694">
        <v>17</v>
      </c>
      <c r="Z694">
        <v>21</v>
      </c>
      <c r="AA694">
        <f t="shared" si="98"/>
        <v>3</v>
      </c>
    </row>
    <row r="695" spans="1:27" x14ac:dyDescent="0.25">
      <c r="A695">
        <v>694</v>
      </c>
      <c r="B695">
        <v>4</v>
      </c>
      <c r="C695">
        <f t="shared" si="90"/>
        <v>0</v>
      </c>
      <c r="D695">
        <f t="shared" si="91"/>
        <v>0</v>
      </c>
      <c r="E695">
        <v>2</v>
      </c>
      <c r="F695">
        <v>20</v>
      </c>
      <c r="G695">
        <v>0</v>
      </c>
      <c r="H695">
        <v>1</v>
      </c>
      <c r="I695">
        <v>0</v>
      </c>
      <c r="J695">
        <f t="shared" si="92"/>
        <v>0</v>
      </c>
      <c r="K695">
        <f t="shared" si="93"/>
        <v>0</v>
      </c>
      <c r="L695">
        <v>0</v>
      </c>
      <c r="M695">
        <f t="shared" si="94"/>
        <v>40</v>
      </c>
      <c r="N695">
        <v>4</v>
      </c>
      <c r="O695">
        <f t="shared" si="95"/>
        <v>1</v>
      </c>
      <c r="P695">
        <f t="shared" si="96"/>
        <v>1</v>
      </c>
      <c r="Q695">
        <f t="shared" si="97"/>
        <v>20</v>
      </c>
      <c r="R695">
        <v>54629</v>
      </c>
      <c r="S695">
        <v>20.5</v>
      </c>
      <c r="T695">
        <v>8</v>
      </c>
      <c r="U695">
        <v>32</v>
      </c>
      <c r="V695">
        <v>0</v>
      </c>
      <c r="W695" t="s">
        <v>5</v>
      </c>
      <c r="X695">
        <v>24</v>
      </c>
      <c r="Y695">
        <v>20</v>
      </c>
      <c r="Z695">
        <v>16</v>
      </c>
      <c r="AA695">
        <f t="shared" si="98"/>
        <v>3</v>
      </c>
    </row>
    <row r="696" spans="1:27" x14ac:dyDescent="0.25">
      <c r="A696">
        <v>695</v>
      </c>
      <c r="B696">
        <v>2.9756100000000001</v>
      </c>
      <c r="C696">
        <f t="shared" si="90"/>
        <v>0</v>
      </c>
      <c r="D696">
        <f t="shared" si="91"/>
        <v>1</v>
      </c>
      <c r="E696">
        <v>3</v>
      </c>
      <c r="F696">
        <v>25</v>
      </c>
      <c r="G696">
        <v>0</v>
      </c>
      <c r="H696">
        <v>1</v>
      </c>
      <c r="I696">
        <v>0</v>
      </c>
      <c r="J696">
        <f t="shared" si="92"/>
        <v>1</v>
      </c>
      <c r="K696">
        <f t="shared" si="93"/>
        <v>0</v>
      </c>
      <c r="L696">
        <v>1</v>
      </c>
      <c r="M696">
        <f t="shared" si="94"/>
        <v>30.5</v>
      </c>
      <c r="N696">
        <v>79</v>
      </c>
      <c r="O696">
        <f t="shared" si="95"/>
        <v>1</v>
      </c>
      <c r="P696">
        <f t="shared" si="96"/>
        <v>1</v>
      </c>
      <c r="Q696">
        <f t="shared" si="97"/>
        <v>19.333333333333332</v>
      </c>
      <c r="R696">
        <v>46912</v>
      </c>
      <c r="S696">
        <v>35.200000000000003</v>
      </c>
      <c r="T696">
        <v>13.3</v>
      </c>
      <c r="U696">
        <v>17.2</v>
      </c>
      <c r="V696">
        <v>13</v>
      </c>
      <c r="W696" t="s">
        <v>5</v>
      </c>
      <c r="X696">
        <v>21</v>
      </c>
      <c r="Y696">
        <v>19</v>
      </c>
      <c r="Z696">
        <v>18</v>
      </c>
      <c r="AA696">
        <f t="shared" si="98"/>
        <v>3</v>
      </c>
    </row>
    <row r="697" spans="1:27" x14ac:dyDescent="0.25">
      <c r="A697">
        <v>696</v>
      </c>
      <c r="B697">
        <v>3.6930800000000001</v>
      </c>
      <c r="C697">
        <f t="shared" si="90"/>
        <v>0</v>
      </c>
      <c r="D697">
        <f t="shared" si="91"/>
        <v>1</v>
      </c>
      <c r="E697">
        <v>4</v>
      </c>
      <c r="F697">
        <v>37</v>
      </c>
      <c r="G697">
        <v>0</v>
      </c>
      <c r="H697">
        <v>1</v>
      </c>
      <c r="I697">
        <v>0</v>
      </c>
      <c r="J697">
        <f t="shared" si="92"/>
        <v>0</v>
      </c>
      <c r="K697">
        <f t="shared" si="93"/>
        <v>1</v>
      </c>
      <c r="L697">
        <v>1</v>
      </c>
      <c r="M697">
        <f t="shared" si="94"/>
        <v>17.5</v>
      </c>
      <c r="N697">
        <v>13</v>
      </c>
      <c r="O697">
        <f t="shared" si="95"/>
        <v>1</v>
      </c>
      <c r="P697">
        <f t="shared" si="96"/>
        <v>1</v>
      </c>
      <c r="Q697">
        <f t="shared" si="97"/>
        <v>22.666666666666668</v>
      </c>
      <c r="R697">
        <v>33832</v>
      </c>
      <c r="S697">
        <v>39.9</v>
      </c>
      <c r="T697">
        <v>7.5</v>
      </c>
      <c r="U697">
        <v>10</v>
      </c>
      <c r="V697">
        <v>12.66</v>
      </c>
      <c r="W697" t="s">
        <v>5</v>
      </c>
      <c r="X697">
        <v>20</v>
      </c>
      <c r="Y697">
        <v>22</v>
      </c>
      <c r="Z697">
        <v>26</v>
      </c>
      <c r="AA697">
        <f t="shared" si="98"/>
        <v>3</v>
      </c>
    </row>
    <row r="698" spans="1:27" x14ac:dyDescent="0.25">
      <c r="A698">
        <v>697</v>
      </c>
      <c r="B698">
        <v>4</v>
      </c>
      <c r="C698">
        <f t="shared" si="90"/>
        <v>0</v>
      </c>
      <c r="D698">
        <f t="shared" si="91"/>
        <v>1</v>
      </c>
      <c r="E698">
        <v>2</v>
      </c>
      <c r="F698">
        <v>64</v>
      </c>
      <c r="G698">
        <v>1</v>
      </c>
      <c r="H698">
        <v>0</v>
      </c>
      <c r="I698">
        <v>0</v>
      </c>
      <c r="J698">
        <f t="shared" si="92"/>
        <v>0</v>
      </c>
      <c r="K698">
        <f t="shared" si="93"/>
        <v>0</v>
      </c>
      <c r="L698">
        <v>1</v>
      </c>
      <c r="M698">
        <f t="shared" si="94"/>
        <v>22.6</v>
      </c>
      <c r="N698">
        <v>5</v>
      </c>
      <c r="O698">
        <f t="shared" si="95"/>
        <v>0</v>
      </c>
      <c r="P698">
        <f t="shared" si="96"/>
        <v>0</v>
      </c>
      <c r="Q698">
        <f t="shared" si="97"/>
        <v>0</v>
      </c>
      <c r="R698">
        <v>43180</v>
      </c>
      <c r="S698">
        <v>33.6</v>
      </c>
      <c r="T698">
        <v>8.4</v>
      </c>
      <c r="U698">
        <v>14.2</v>
      </c>
      <c r="V698">
        <v>0</v>
      </c>
      <c r="W698" t="s">
        <v>7</v>
      </c>
      <c r="X698">
        <v>0</v>
      </c>
      <c r="Y698">
        <v>0</v>
      </c>
      <c r="Z698">
        <v>0</v>
      </c>
      <c r="AA698">
        <f t="shared" si="98"/>
        <v>0</v>
      </c>
    </row>
    <row r="699" spans="1:27" x14ac:dyDescent="0.25">
      <c r="A699">
        <v>698</v>
      </c>
      <c r="B699">
        <v>3.7010000000000001</v>
      </c>
      <c r="C699">
        <f t="shared" si="90"/>
        <v>0</v>
      </c>
      <c r="D699">
        <f t="shared" si="91"/>
        <v>1</v>
      </c>
      <c r="E699">
        <v>4</v>
      </c>
      <c r="F699">
        <v>30</v>
      </c>
      <c r="G699">
        <v>0</v>
      </c>
      <c r="H699">
        <v>1</v>
      </c>
      <c r="I699">
        <v>0</v>
      </c>
      <c r="J699">
        <f t="shared" si="92"/>
        <v>0</v>
      </c>
      <c r="K699">
        <f t="shared" si="93"/>
        <v>1</v>
      </c>
      <c r="L699">
        <v>1</v>
      </c>
      <c r="M699">
        <f t="shared" si="94"/>
        <v>13.2</v>
      </c>
      <c r="N699">
        <v>30</v>
      </c>
      <c r="O699">
        <f t="shared" si="95"/>
        <v>1</v>
      </c>
      <c r="P699">
        <f t="shared" si="96"/>
        <v>1</v>
      </c>
      <c r="Q699">
        <f t="shared" si="97"/>
        <v>23.666666666666668</v>
      </c>
      <c r="R699">
        <v>32129</v>
      </c>
      <c r="S699">
        <v>37.6</v>
      </c>
      <c r="T699">
        <v>5</v>
      </c>
      <c r="U699">
        <v>8.1999999999999993</v>
      </c>
      <c r="V699">
        <v>0</v>
      </c>
      <c r="W699" t="s">
        <v>5</v>
      </c>
      <c r="X699">
        <v>22</v>
      </c>
      <c r="Y699">
        <v>22</v>
      </c>
      <c r="Z699">
        <v>27</v>
      </c>
      <c r="AA699">
        <f t="shared" si="98"/>
        <v>3</v>
      </c>
    </row>
    <row r="700" spans="1:27" x14ac:dyDescent="0.25">
      <c r="A700">
        <v>699</v>
      </c>
      <c r="B700">
        <v>3.335</v>
      </c>
      <c r="C700">
        <f t="shared" si="90"/>
        <v>0</v>
      </c>
      <c r="D700">
        <f t="shared" si="91"/>
        <v>1</v>
      </c>
      <c r="E700">
        <v>3</v>
      </c>
      <c r="F700">
        <v>25</v>
      </c>
      <c r="G700">
        <v>0</v>
      </c>
      <c r="H700">
        <v>1</v>
      </c>
      <c r="I700">
        <v>1</v>
      </c>
      <c r="J700">
        <f t="shared" si="92"/>
        <v>1</v>
      </c>
      <c r="K700">
        <f t="shared" si="93"/>
        <v>0</v>
      </c>
      <c r="L700">
        <v>1</v>
      </c>
      <c r="M700">
        <f t="shared" si="94"/>
        <v>13.2</v>
      </c>
      <c r="N700">
        <v>6</v>
      </c>
      <c r="O700">
        <f t="shared" si="95"/>
        <v>0</v>
      </c>
      <c r="P700">
        <f t="shared" si="96"/>
        <v>1</v>
      </c>
      <c r="Q700">
        <f t="shared" si="97"/>
        <v>12.666666666666666</v>
      </c>
      <c r="R700">
        <v>32129</v>
      </c>
      <c r="S700">
        <v>37.6</v>
      </c>
      <c r="T700">
        <v>5</v>
      </c>
      <c r="U700">
        <v>8.1999999999999993</v>
      </c>
      <c r="V700">
        <v>26.7</v>
      </c>
      <c r="W700" t="s">
        <v>7</v>
      </c>
      <c r="X700">
        <v>16</v>
      </c>
      <c r="Y700">
        <v>8</v>
      </c>
      <c r="Z700">
        <v>14</v>
      </c>
      <c r="AA700">
        <f t="shared" si="98"/>
        <v>3</v>
      </c>
    </row>
    <row r="701" spans="1:27" x14ac:dyDescent="0.25">
      <c r="A701">
        <v>700</v>
      </c>
      <c r="B701">
        <v>1.2553799999999999</v>
      </c>
      <c r="C701">
        <f t="shared" si="90"/>
        <v>1</v>
      </c>
      <c r="D701">
        <f t="shared" si="91"/>
        <v>0</v>
      </c>
      <c r="E701">
        <v>2</v>
      </c>
      <c r="F701">
        <v>18</v>
      </c>
      <c r="G701">
        <v>0</v>
      </c>
      <c r="H701">
        <v>1</v>
      </c>
      <c r="I701">
        <v>0</v>
      </c>
      <c r="J701">
        <f t="shared" si="92"/>
        <v>0</v>
      </c>
      <c r="K701">
        <f t="shared" si="93"/>
        <v>0</v>
      </c>
      <c r="L701">
        <v>1</v>
      </c>
      <c r="M701">
        <f t="shared" si="94"/>
        <v>40</v>
      </c>
      <c r="N701">
        <v>10</v>
      </c>
      <c r="O701">
        <f t="shared" si="95"/>
        <v>0</v>
      </c>
      <c r="P701">
        <f t="shared" si="96"/>
        <v>1</v>
      </c>
      <c r="Q701">
        <f t="shared" si="97"/>
        <v>16.333333333333332</v>
      </c>
      <c r="R701">
        <v>54629</v>
      </c>
      <c r="S701">
        <v>20.5</v>
      </c>
      <c r="T701">
        <v>8</v>
      </c>
      <c r="U701">
        <v>32</v>
      </c>
      <c r="V701">
        <v>0</v>
      </c>
      <c r="W701" t="s">
        <v>7</v>
      </c>
      <c r="X701">
        <v>16</v>
      </c>
      <c r="Y701">
        <v>19</v>
      </c>
      <c r="Z701">
        <v>14</v>
      </c>
      <c r="AA701">
        <f t="shared" si="98"/>
        <v>3</v>
      </c>
    </row>
    <row r="702" spans="1:27" x14ac:dyDescent="0.25">
      <c r="A702">
        <v>701</v>
      </c>
      <c r="B702">
        <v>2.61</v>
      </c>
      <c r="C702">
        <f t="shared" si="90"/>
        <v>0</v>
      </c>
      <c r="D702">
        <f t="shared" si="91"/>
        <v>0</v>
      </c>
      <c r="E702">
        <v>2</v>
      </c>
      <c r="F702">
        <v>22</v>
      </c>
      <c r="G702">
        <v>1</v>
      </c>
      <c r="H702">
        <v>0</v>
      </c>
      <c r="I702">
        <v>0</v>
      </c>
      <c r="J702">
        <f t="shared" si="92"/>
        <v>0</v>
      </c>
      <c r="K702">
        <f t="shared" si="93"/>
        <v>0</v>
      </c>
      <c r="L702">
        <v>1</v>
      </c>
      <c r="M702">
        <f t="shared" si="94"/>
        <v>34.799999999999997</v>
      </c>
      <c r="N702">
        <v>18</v>
      </c>
      <c r="O702">
        <f t="shared" si="95"/>
        <v>1</v>
      </c>
      <c r="P702">
        <f t="shared" si="96"/>
        <v>1</v>
      </c>
      <c r="Q702">
        <f t="shared" si="97"/>
        <v>21.333333333333332</v>
      </c>
      <c r="R702">
        <v>37511</v>
      </c>
      <c r="S702">
        <v>15.1</v>
      </c>
      <c r="T702">
        <v>6.1</v>
      </c>
      <c r="U702">
        <v>28.7</v>
      </c>
      <c r="V702">
        <v>3</v>
      </c>
      <c r="W702" t="s">
        <v>5</v>
      </c>
      <c r="X702">
        <v>21</v>
      </c>
      <c r="Y702">
        <v>21</v>
      </c>
      <c r="Z702">
        <v>22</v>
      </c>
      <c r="AA702">
        <f t="shared" si="98"/>
        <v>3</v>
      </c>
    </row>
    <row r="703" spans="1:27" x14ac:dyDescent="0.25">
      <c r="A703">
        <v>702</v>
      </c>
      <c r="B703">
        <v>3.1662499999999998</v>
      </c>
      <c r="C703">
        <f t="shared" si="90"/>
        <v>0</v>
      </c>
      <c r="D703">
        <f t="shared" si="91"/>
        <v>0</v>
      </c>
      <c r="E703">
        <v>2</v>
      </c>
      <c r="F703">
        <v>19</v>
      </c>
      <c r="G703">
        <v>0</v>
      </c>
      <c r="H703">
        <v>1</v>
      </c>
      <c r="I703">
        <v>1</v>
      </c>
      <c r="J703">
        <f t="shared" si="92"/>
        <v>0</v>
      </c>
      <c r="K703">
        <f t="shared" si="93"/>
        <v>0</v>
      </c>
      <c r="L703">
        <v>1</v>
      </c>
      <c r="M703">
        <f t="shared" si="94"/>
        <v>36.5</v>
      </c>
      <c r="N703">
        <v>24</v>
      </c>
      <c r="O703">
        <f t="shared" si="95"/>
        <v>0</v>
      </c>
      <c r="P703">
        <f t="shared" si="96"/>
        <v>1</v>
      </c>
      <c r="Q703">
        <f t="shared" si="97"/>
        <v>23</v>
      </c>
      <c r="R703">
        <v>45587</v>
      </c>
      <c r="S703">
        <v>18</v>
      </c>
      <c r="T703">
        <v>6</v>
      </c>
      <c r="U703">
        <v>30.5</v>
      </c>
      <c r="V703">
        <v>0</v>
      </c>
      <c r="W703" t="s">
        <v>7</v>
      </c>
      <c r="X703">
        <v>22</v>
      </c>
      <c r="Y703">
        <v>23</v>
      </c>
      <c r="Z703">
        <v>24</v>
      </c>
      <c r="AA703">
        <f t="shared" si="98"/>
        <v>3</v>
      </c>
    </row>
    <row r="704" spans="1:27" x14ac:dyDescent="0.25">
      <c r="A704">
        <v>703</v>
      </c>
      <c r="B704">
        <v>3.5294099999999999</v>
      </c>
      <c r="C704">
        <f t="shared" si="90"/>
        <v>0</v>
      </c>
      <c r="D704">
        <f t="shared" si="91"/>
        <v>1</v>
      </c>
      <c r="E704">
        <v>2</v>
      </c>
      <c r="F704">
        <v>48</v>
      </c>
      <c r="G704">
        <v>0</v>
      </c>
      <c r="H704">
        <v>1</v>
      </c>
      <c r="I704">
        <v>1</v>
      </c>
      <c r="J704">
        <f t="shared" si="92"/>
        <v>0</v>
      </c>
      <c r="K704">
        <f t="shared" si="93"/>
        <v>0</v>
      </c>
      <c r="L704">
        <v>0</v>
      </c>
      <c r="M704">
        <f t="shared" si="94"/>
        <v>36.9</v>
      </c>
      <c r="N704">
        <v>20</v>
      </c>
      <c r="O704">
        <f t="shared" si="95"/>
        <v>1</v>
      </c>
      <c r="P704">
        <f t="shared" si="96"/>
        <v>1</v>
      </c>
      <c r="Q704">
        <f t="shared" si="97"/>
        <v>26.333333333333332</v>
      </c>
      <c r="R704">
        <v>37289</v>
      </c>
      <c r="S704">
        <v>10.6</v>
      </c>
      <c r="T704">
        <v>5.4</v>
      </c>
      <c r="U704">
        <v>31.5</v>
      </c>
      <c r="V704">
        <v>0</v>
      </c>
      <c r="W704" t="s">
        <v>5</v>
      </c>
      <c r="X704">
        <v>28</v>
      </c>
      <c r="Y704">
        <v>20</v>
      </c>
      <c r="Z704">
        <v>31</v>
      </c>
      <c r="AA704">
        <f t="shared" si="98"/>
        <v>3</v>
      </c>
    </row>
    <row r="705" spans="1:27" x14ac:dyDescent="0.25">
      <c r="A705">
        <v>704</v>
      </c>
      <c r="B705">
        <v>2.0485699999999998</v>
      </c>
      <c r="C705">
        <f t="shared" si="90"/>
        <v>0</v>
      </c>
      <c r="D705">
        <f t="shared" si="91"/>
        <v>0</v>
      </c>
      <c r="E705">
        <v>2</v>
      </c>
      <c r="F705">
        <v>20</v>
      </c>
      <c r="G705">
        <v>1</v>
      </c>
      <c r="H705">
        <v>0</v>
      </c>
      <c r="I705">
        <v>0</v>
      </c>
      <c r="J705">
        <f t="shared" si="92"/>
        <v>0</v>
      </c>
      <c r="K705">
        <f t="shared" si="93"/>
        <v>0</v>
      </c>
      <c r="L705">
        <v>1</v>
      </c>
      <c r="M705">
        <f t="shared" si="94"/>
        <v>35.799999999999997</v>
      </c>
      <c r="N705">
        <v>31</v>
      </c>
      <c r="O705">
        <f t="shared" si="95"/>
        <v>1</v>
      </c>
      <c r="P705">
        <f t="shared" si="96"/>
        <v>1</v>
      </c>
      <c r="Q705">
        <f t="shared" si="97"/>
        <v>18.333333333333332</v>
      </c>
      <c r="R705">
        <v>47706</v>
      </c>
      <c r="S705">
        <v>24.9</v>
      </c>
      <c r="T705">
        <v>9.1999999999999993</v>
      </c>
      <c r="U705">
        <v>26.6</v>
      </c>
      <c r="V705">
        <v>6</v>
      </c>
      <c r="W705" t="s">
        <v>5</v>
      </c>
      <c r="X705">
        <v>17</v>
      </c>
      <c r="Y705">
        <v>18</v>
      </c>
      <c r="Z705">
        <v>20</v>
      </c>
      <c r="AA705">
        <f t="shared" si="98"/>
        <v>3</v>
      </c>
    </row>
    <row r="706" spans="1:27" x14ac:dyDescent="0.25">
      <c r="A706">
        <v>705</v>
      </c>
      <c r="B706">
        <v>3.67</v>
      </c>
      <c r="C706">
        <f t="shared" ref="C706:C718" si="99">IF(B706&lt;2,1,0)</f>
        <v>0</v>
      </c>
      <c r="D706">
        <f t="shared" ref="D706:D718" si="100">IF(F706&gt;22,1,0)</f>
        <v>0</v>
      </c>
      <c r="E706">
        <v>2</v>
      </c>
      <c r="F706">
        <v>18</v>
      </c>
      <c r="G706">
        <v>0</v>
      </c>
      <c r="H706">
        <v>1</v>
      </c>
      <c r="I706">
        <v>0</v>
      </c>
      <c r="J706">
        <f t="shared" ref="J706:J718" si="101">IF(E706=3,1,0)</f>
        <v>0</v>
      </c>
      <c r="K706">
        <f t="shared" ref="K706:K718" si="102">IF(E706=4,1,0)</f>
        <v>0</v>
      </c>
      <c r="L706">
        <v>1</v>
      </c>
      <c r="M706">
        <f t="shared" ref="M706:M718" si="103">T706+U706</f>
        <v>15.4</v>
      </c>
      <c r="N706">
        <v>3</v>
      </c>
      <c r="O706">
        <f t="shared" ref="O706:O718" si="104">IF(W706="CTE",1,0)</f>
        <v>0</v>
      </c>
      <c r="P706">
        <f t="shared" ref="P706:P718" si="105">IF(AA706&gt;0,1,0)</f>
        <v>1</v>
      </c>
      <c r="Q706">
        <f t="shared" ref="Q706:Q718" si="106">IF(P706&gt;0,SUM(X706:Z706)/AA706,0)</f>
        <v>18.333333333333332</v>
      </c>
      <c r="R706">
        <v>36447</v>
      </c>
      <c r="S706">
        <v>40.700000000000003</v>
      </c>
      <c r="T706">
        <v>6.9</v>
      </c>
      <c r="U706">
        <v>8.5</v>
      </c>
      <c r="V706">
        <v>0</v>
      </c>
      <c r="W706" t="s">
        <v>7</v>
      </c>
      <c r="X706">
        <v>20</v>
      </c>
      <c r="Y706">
        <v>20</v>
      </c>
      <c r="Z706">
        <v>15</v>
      </c>
      <c r="AA706">
        <f t="shared" ref="AA706:AA718" si="107">COUNTIF(X706:Z706,"&gt;0")</f>
        <v>3</v>
      </c>
    </row>
    <row r="707" spans="1:27" x14ac:dyDescent="0.25">
      <c r="A707">
        <v>706</v>
      </c>
      <c r="B707">
        <v>2.4011800000000001</v>
      </c>
      <c r="C707">
        <f t="shared" si="99"/>
        <v>0</v>
      </c>
      <c r="D707">
        <f t="shared" si="100"/>
        <v>1</v>
      </c>
      <c r="E707">
        <v>2</v>
      </c>
      <c r="F707">
        <v>24</v>
      </c>
      <c r="G707">
        <v>1</v>
      </c>
      <c r="H707">
        <v>1</v>
      </c>
      <c r="I707">
        <v>0</v>
      </c>
      <c r="J707">
        <f t="shared" si="101"/>
        <v>0</v>
      </c>
      <c r="K707">
        <f t="shared" si="102"/>
        <v>0</v>
      </c>
      <c r="L707">
        <v>1</v>
      </c>
      <c r="M707">
        <f t="shared" si="103"/>
        <v>36.9</v>
      </c>
      <c r="N707">
        <v>29</v>
      </c>
      <c r="O707">
        <f t="shared" si="104"/>
        <v>1</v>
      </c>
      <c r="P707">
        <f t="shared" si="105"/>
        <v>1</v>
      </c>
      <c r="Q707">
        <f t="shared" si="106"/>
        <v>19.333333333333332</v>
      </c>
      <c r="R707">
        <v>37289</v>
      </c>
      <c r="S707">
        <v>10.6</v>
      </c>
      <c r="T707">
        <v>5.4</v>
      </c>
      <c r="U707">
        <v>31.5</v>
      </c>
      <c r="V707">
        <v>4</v>
      </c>
      <c r="W707" t="s">
        <v>5</v>
      </c>
      <c r="X707">
        <v>18</v>
      </c>
      <c r="Y707">
        <v>20</v>
      </c>
      <c r="Z707">
        <v>20</v>
      </c>
      <c r="AA707">
        <f t="shared" si="107"/>
        <v>3</v>
      </c>
    </row>
    <row r="708" spans="1:27" x14ac:dyDescent="0.25">
      <c r="A708">
        <v>707</v>
      </c>
      <c r="B708">
        <v>4</v>
      </c>
      <c r="C708">
        <f t="shared" si="99"/>
        <v>0</v>
      </c>
      <c r="D708">
        <f t="shared" si="100"/>
        <v>1</v>
      </c>
      <c r="E708">
        <v>3</v>
      </c>
      <c r="F708">
        <v>56</v>
      </c>
      <c r="G708">
        <v>1</v>
      </c>
      <c r="H708">
        <v>0</v>
      </c>
      <c r="I708">
        <v>1</v>
      </c>
      <c r="J708">
        <f t="shared" si="101"/>
        <v>1</v>
      </c>
      <c r="K708">
        <f t="shared" si="102"/>
        <v>0</v>
      </c>
      <c r="L708">
        <v>0</v>
      </c>
      <c r="M708">
        <f t="shared" si="103"/>
        <v>15.5</v>
      </c>
      <c r="N708">
        <v>6</v>
      </c>
      <c r="O708">
        <f t="shared" si="104"/>
        <v>1</v>
      </c>
      <c r="P708">
        <f t="shared" si="105"/>
        <v>1</v>
      </c>
      <c r="Q708">
        <f t="shared" si="106"/>
        <v>12.5</v>
      </c>
      <c r="R708">
        <v>39457</v>
      </c>
      <c r="S708">
        <v>41.4</v>
      </c>
      <c r="T708">
        <v>6</v>
      </c>
      <c r="U708">
        <v>9.5</v>
      </c>
      <c r="V708">
        <v>0</v>
      </c>
      <c r="W708" t="s">
        <v>5</v>
      </c>
      <c r="X708">
        <v>0</v>
      </c>
      <c r="Y708">
        <v>18</v>
      </c>
      <c r="Z708">
        <v>7</v>
      </c>
      <c r="AA708">
        <f t="shared" si="107"/>
        <v>2</v>
      </c>
    </row>
    <row r="709" spans="1:27" x14ac:dyDescent="0.25">
      <c r="A709">
        <v>708</v>
      </c>
      <c r="B709">
        <v>1.5</v>
      </c>
      <c r="C709">
        <f t="shared" si="99"/>
        <v>1</v>
      </c>
      <c r="D709">
        <f t="shared" si="100"/>
        <v>1</v>
      </c>
      <c r="E709">
        <v>3</v>
      </c>
      <c r="F709">
        <v>35</v>
      </c>
      <c r="G709">
        <v>0</v>
      </c>
      <c r="H709">
        <v>0</v>
      </c>
      <c r="I709">
        <v>1</v>
      </c>
      <c r="J709">
        <f t="shared" si="101"/>
        <v>1</v>
      </c>
      <c r="K709">
        <f t="shared" si="102"/>
        <v>0</v>
      </c>
      <c r="L709">
        <v>1</v>
      </c>
      <c r="M709">
        <f t="shared" si="103"/>
        <v>13.2</v>
      </c>
      <c r="N709">
        <v>6</v>
      </c>
      <c r="O709">
        <f t="shared" si="104"/>
        <v>0</v>
      </c>
      <c r="P709">
        <f t="shared" si="105"/>
        <v>1</v>
      </c>
      <c r="Q709">
        <f t="shared" si="106"/>
        <v>11.333333333333334</v>
      </c>
      <c r="R709">
        <v>24208</v>
      </c>
      <c r="S709">
        <v>30.4</v>
      </c>
      <c r="T709">
        <v>3.8</v>
      </c>
      <c r="U709">
        <v>9.4</v>
      </c>
      <c r="V709">
        <v>0</v>
      </c>
      <c r="W709" t="s">
        <v>7</v>
      </c>
      <c r="X709">
        <v>14</v>
      </c>
      <c r="Y709">
        <v>10</v>
      </c>
      <c r="Z709">
        <v>10</v>
      </c>
      <c r="AA709">
        <f t="shared" si="107"/>
        <v>3</v>
      </c>
    </row>
    <row r="710" spans="1:27" x14ac:dyDescent="0.25">
      <c r="A710">
        <v>709</v>
      </c>
      <c r="B710">
        <v>0.55667</v>
      </c>
      <c r="C710">
        <f t="shared" si="99"/>
        <v>1</v>
      </c>
      <c r="D710">
        <f t="shared" si="100"/>
        <v>0</v>
      </c>
      <c r="E710">
        <v>2</v>
      </c>
      <c r="F710">
        <v>19</v>
      </c>
      <c r="G710">
        <v>1</v>
      </c>
      <c r="H710">
        <v>1</v>
      </c>
      <c r="I710">
        <v>1</v>
      </c>
      <c r="J710">
        <f t="shared" si="101"/>
        <v>0</v>
      </c>
      <c r="K710">
        <f t="shared" si="102"/>
        <v>0</v>
      </c>
      <c r="L710">
        <v>1</v>
      </c>
      <c r="M710">
        <f t="shared" si="103"/>
        <v>11.7</v>
      </c>
      <c r="N710">
        <v>3</v>
      </c>
      <c r="O710">
        <f t="shared" si="104"/>
        <v>0</v>
      </c>
      <c r="P710">
        <f t="shared" si="105"/>
        <v>0</v>
      </c>
      <c r="Q710">
        <f t="shared" si="106"/>
        <v>0</v>
      </c>
      <c r="R710">
        <v>34139</v>
      </c>
      <c r="S710">
        <v>42.4</v>
      </c>
      <c r="T710">
        <v>5.9</v>
      </c>
      <c r="U710">
        <v>5.8</v>
      </c>
      <c r="V710">
        <v>0</v>
      </c>
      <c r="W710" t="s">
        <v>7</v>
      </c>
      <c r="X710">
        <v>0</v>
      </c>
      <c r="Y710">
        <v>0</v>
      </c>
      <c r="Z710">
        <v>0</v>
      </c>
      <c r="AA710">
        <f t="shared" si="107"/>
        <v>0</v>
      </c>
    </row>
    <row r="711" spans="1:27" x14ac:dyDescent="0.25">
      <c r="A711">
        <v>710</v>
      </c>
      <c r="B711">
        <v>3.9449999999999998</v>
      </c>
      <c r="C711">
        <f t="shared" si="99"/>
        <v>0</v>
      </c>
      <c r="D711">
        <f t="shared" si="100"/>
        <v>1</v>
      </c>
      <c r="E711">
        <v>2</v>
      </c>
      <c r="F711">
        <v>31</v>
      </c>
      <c r="G711">
        <v>1</v>
      </c>
      <c r="H711">
        <v>1</v>
      </c>
      <c r="I711">
        <v>0</v>
      </c>
      <c r="J711">
        <f t="shared" si="101"/>
        <v>0</v>
      </c>
      <c r="K711">
        <f t="shared" si="102"/>
        <v>0</v>
      </c>
      <c r="L711">
        <v>1</v>
      </c>
      <c r="M711">
        <f t="shared" si="103"/>
        <v>40</v>
      </c>
      <c r="N711">
        <v>18</v>
      </c>
      <c r="O711">
        <f t="shared" si="104"/>
        <v>1</v>
      </c>
      <c r="P711">
        <f t="shared" si="105"/>
        <v>1</v>
      </c>
      <c r="Q711">
        <f t="shared" si="106"/>
        <v>17</v>
      </c>
      <c r="R711">
        <v>54629</v>
      </c>
      <c r="S711">
        <v>20.5</v>
      </c>
      <c r="T711">
        <v>8</v>
      </c>
      <c r="U711">
        <v>32</v>
      </c>
      <c r="V711">
        <v>0</v>
      </c>
      <c r="W711" t="s">
        <v>5</v>
      </c>
      <c r="X711">
        <v>17</v>
      </c>
      <c r="Y711">
        <v>16</v>
      </c>
      <c r="Z711">
        <v>18</v>
      </c>
      <c r="AA711">
        <f t="shared" si="107"/>
        <v>3</v>
      </c>
    </row>
    <row r="712" spans="1:27" x14ac:dyDescent="0.25">
      <c r="A712">
        <v>711</v>
      </c>
      <c r="B712">
        <v>2</v>
      </c>
      <c r="C712">
        <f t="shared" si="99"/>
        <v>0</v>
      </c>
      <c r="D712">
        <f t="shared" si="100"/>
        <v>0</v>
      </c>
      <c r="E712">
        <v>2</v>
      </c>
      <c r="F712">
        <v>19</v>
      </c>
      <c r="G712">
        <v>1</v>
      </c>
      <c r="H712">
        <v>0</v>
      </c>
      <c r="I712">
        <v>0</v>
      </c>
      <c r="J712">
        <f t="shared" si="101"/>
        <v>0</v>
      </c>
      <c r="K712">
        <f t="shared" si="102"/>
        <v>0</v>
      </c>
      <c r="L712">
        <v>1</v>
      </c>
      <c r="M712">
        <f t="shared" si="103"/>
        <v>16.8</v>
      </c>
      <c r="N712">
        <v>3</v>
      </c>
      <c r="O712">
        <f t="shared" si="104"/>
        <v>1</v>
      </c>
      <c r="P712">
        <f t="shared" si="105"/>
        <v>1</v>
      </c>
      <c r="Q712">
        <f t="shared" si="106"/>
        <v>16.666666666666668</v>
      </c>
      <c r="R712">
        <v>38919</v>
      </c>
      <c r="S712">
        <v>46.5</v>
      </c>
      <c r="T712">
        <v>7.2</v>
      </c>
      <c r="U712">
        <v>9.6</v>
      </c>
      <c r="V712">
        <v>0</v>
      </c>
      <c r="W712" t="s">
        <v>5</v>
      </c>
      <c r="X712">
        <v>17</v>
      </c>
      <c r="Y712">
        <v>16</v>
      </c>
      <c r="Z712">
        <v>17</v>
      </c>
      <c r="AA712">
        <f t="shared" si="107"/>
        <v>3</v>
      </c>
    </row>
    <row r="713" spans="1:27" x14ac:dyDescent="0.25">
      <c r="A713">
        <v>712</v>
      </c>
      <c r="B713">
        <v>2</v>
      </c>
      <c r="C713">
        <f t="shared" si="99"/>
        <v>0</v>
      </c>
      <c r="D713">
        <f t="shared" si="100"/>
        <v>0</v>
      </c>
      <c r="E713">
        <v>2</v>
      </c>
      <c r="F713">
        <v>18</v>
      </c>
      <c r="G713">
        <v>1</v>
      </c>
      <c r="H713">
        <v>1</v>
      </c>
      <c r="I713">
        <v>1</v>
      </c>
      <c r="J713">
        <f t="shared" si="101"/>
        <v>0</v>
      </c>
      <c r="K713">
        <f t="shared" si="102"/>
        <v>0</v>
      </c>
      <c r="L713">
        <v>1</v>
      </c>
      <c r="M713">
        <f t="shared" si="103"/>
        <v>22</v>
      </c>
      <c r="N713">
        <v>12</v>
      </c>
      <c r="O713">
        <f t="shared" si="104"/>
        <v>1</v>
      </c>
      <c r="P713">
        <f t="shared" si="105"/>
        <v>1</v>
      </c>
      <c r="Q713">
        <f t="shared" si="106"/>
        <v>18.333333333333332</v>
      </c>
      <c r="R713">
        <v>42079</v>
      </c>
      <c r="S713">
        <v>35</v>
      </c>
      <c r="T713">
        <v>7.6</v>
      </c>
      <c r="U713">
        <v>14.4</v>
      </c>
      <c r="V713">
        <v>0</v>
      </c>
      <c r="W713" t="s">
        <v>5</v>
      </c>
      <c r="X713">
        <v>16</v>
      </c>
      <c r="Y713">
        <v>14</v>
      </c>
      <c r="Z713">
        <v>25</v>
      </c>
      <c r="AA713">
        <f t="shared" si="107"/>
        <v>3</v>
      </c>
    </row>
    <row r="714" spans="1:27" x14ac:dyDescent="0.25">
      <c r="A714">
        <v>713</v>
      </c>
      <c r="B714">
        <v>2.665</v>
      </c>
      <c r="C714">
        <f t="shared" si="99"/>
        <v>0</v>
      </c>
      <c r="D714">
        <f t="shared" si="100"/>
        <v>0</v>
      </c>
      <c r="E714">
        <v>2</v>
      </c>
      <c r="F714">
        <v>20</v>
      </c>
      <c r="G714">
        <v>1</v>
      </c>
      <c r="H714">
        <v>1</v>
      </c>
      <c r="I714">
        <v>1</v>
      </c>
      <c r="J714">
        <f t="shared" si="101"/>
        <v>0</v>
      </c>
      <c r="K714">
        <f t="shared" si="102"/>
        <v>0</v>
      </c>
      <c r="L714">
        <v>1</v>
      </c>
      <c r="M714">
        <f t="shared" si="103"/>
        <v>34.799999999999997</v>
      </c>
      <c r="N714">
        <v>6</v>
      </c>
      <c r="O714">
        <f t="shared" si="104"/>
        <v>1</v>
      </c>
      <c r="P714">
        <f t="shared" si="105"/>
        <v>0</v>
      </c>
      <c r="Q714">
        <f t="shared" si="106"/>
        <v>0</v>
      </c>
      <c r="R714">
        <v>37511</v>
      </c>
      <c r="S714">
        <v>15.1</v>
      </c>
      <c r="T714">
        <v>6.1</v>
      </c>
      <c r="U714">
        <v>28.7</v>
      </c>
      <c r="V714">
        <v>0</v>
      </c>
      <c r="W714" t="s">
        <v>5</v>
      </c>
      <c r="X714">
        <v>0</v>
      </c>
      <c r="Y714">
        <v>0</v>
      </c>
      <c r="Z714">
        <v>0</v>
      </c>
      <c r="AA714">
        <f t="shared" si="107"/>
        <v>0</v>
      </c>
    </row>
    <row r="715" spans="1:27" x14ac:dyDescent="0.25">
      <c r="A715">
        <v>714</v>
      </c>
      <c r="B715">
        <v>2.93059</v>
      </c>
      <c r="C715">
        <f t="shared" si="99"/>
        <v>0</v>
      </c>
      <c r="D715">
        <f t="shared" si="100"/>
        <v>1</v>
      </c>
      <c r="E715">
        <v>2</v>
      </c>
      <c r="F715">
        <v>24</v>
      </c>
      <c r="G715">
        <v>1</v>
      </c>
      <c r="H715">
        <v>1</v>
      </c>
      <c r="I715">
        <v>0</v>
      </c>
      <c r="J715">
        <f t="shared" si="101"/>
        <v>0</v>
      </c>
      <c r="K715">
        <f t="shared" si="102"/>
        <v>0</v>
      </c>
      <c r="L715">
        <v>1</v>
      </c>
      <c r="M715">
        <f t="shared" si="103"/>
        <v>17.3</v>
      </c>
      <c r="N715">
        <v>34</v>
      </c>
      <c r="O715">
        <f t="shared" si="104"/>
        <v>1</v>
      </c>
      <c r="P715">
        <f t="shared" si="105"/>
        <v>1</v>
      </c>
      <c r="Q715">
        <f t="shared" si="106"/>
        <v>17</v>
      </c>
      <c r="R715">
        <v>40945</v>
      </c>
      <c r="S715">
        <v>42.9</v>
      </c>
      <c r="T715">
        <v>5.2</v>
      </c>
      <c r="U715">
        <v>12.1</v>
      </c>
      <c r="V715">
        <v>0</v>
      </c>
      <c r="W715" t="s">
        <v>5</v>
      </c>
      <c r="X715">
        <v>17</v>
      </c>
      <c r="Y715">
        <v>16</v>
      </c>
      <c r="Z715">
        <v>18</v>
      </c>
      <c r="AA715">
        <f t="shared" si="107"/>
        <v>3</v>
      </c>
    </row>
    <row r="716" spans="1:27" x14ac:dyDescent="0.25">
      <c r="A716">
        <v>715</v>
      </c>
      <c r="B716">
        <v>1.8231299999999999</v>
      </c>
      <c r="C716">
        <f t="shared" si="99"/>
        <v>1</v>
      </c>
      <c r="D716">
        <f t="shared" si="100"/>
        <v>0</v>
      </c>
      <c r="E716">
        <v>2</v>
      </c>
      <c r="F716">
        <v>21</v>
      </c>
      <c r="G716">
        <v>1</v>
      </c>
      <c r="H716">
        <v>1</v>
      </c>
      <c r="I716">
        <v>0</v>
      </c>
      <c r="J716">
        <f t="shared" si="101"/>
        <v>0</v>
      </c>
      <c r="K716">
        <f t="shared" si="102"/>
        <v>0</v>
      </c>
      <c r="L716">
        <v>1</v>
      </c>
      <c r="M716">
        <f t="shared" si="103"/>
        <v>31.799999999999997</v>
      </c>
      <c r="N716">
        <v>20</v>
      </c>
      <c r="O716">
        <f t="shared" si="104"/>
        <v>1</v>
      </c>
      <c r="P716">
        <f t="shared" si="105"/>
        <v>1</v>
      </c>
      <c r="Q716">
        <f t="shared" si="106"/>
        <v>14</v>
      </c>
      <c r="R716">
        <v>46095</v>
      </c>
      <c r="S716">
        <v>26.7</v>
      </c>
      <c r="T716">
        <v>7.9</v>
      </c>
      <c r="U716">
        <v>23.9</v>
      </c>
      <c r="V716">
        <v>23</v>
      </c>
      <c r="W716" t="s">
        <v>5</v>
      </c>
      <c r="X716">
        <v>16</v>
      </c>
      <c r="Y716">
        <v>11</v>
      </c>
      <c r="Z716">
        <v>15</v>
      </c>
      <c r="AA716">
        <f t="shared" si="107"/>
        <v>3</v>
      </c>
    </row>
    <row r="717" spans="1:27" x14ac:dyDescent="0.25">
      <c r="A717">
        <v>716</v>
      </c>
      <c r="B717">
        <v>1.4005000000000001</v>
      </c>
      <c r="C717">
        <f t="shared" si="99"/>
        <v>1</v>
      </c>
      <c r="D717">
        <f t="shared" si="100"/>
        <v>0</v>
      </c>
      <c r="E717">
        <v>2</v>
      </c>
      <c r="F717">
        <v>19</v>
      </c>
      <c r="G717">
        <v>1</v>
      </c>
      <c r="H717">
        <v>0</v>
      </c>
      <c r="I717">
        <v>1</v>
      </c>
      <c r="J717">
        <f t="shared" si="101"/>
        <v>0</v>
      </c>
      <c r="K717">
        <f t="shared" si="102"/>
        <v>0</v>
      </c>
      <c r="L717">
        <v>1</v>
      </c>
      <c r="M717">
        <f t="shared" si="103"/>
        <v>36.9</v>
      </c>
      <c r="N717">
        <v>13</v>
      </c>
      <c r="O717">
        <f t="shared" si="104"/>
        <v>0</v>
      </c>
      <c r="P717">
        <f t="shared" si="105"/>
        <v>1</v>
      </c>
      <c r="Q717">
        <f t="shared" si="106"/>
        <v>16.666666666666668</v>
      </c>
      <c r="R717">
        <v>37289</v>
      </c>
      <c r="S717">
        <v>10.6</v>
      </c>
      <c r="T717">
        <v>5.4</v>
      </c>
      <c r="U717">
        <v>31.5</v>
      </c>
      <c r="V717">
        <v>0</v>
      </c>
      <c r="W717" t="s">
        <v>7</v>
      </c>
      <c r="X717">
        <v>16</v>
      </c>
      <c r="Y717">
        <v>16</v>
      </c>
      <c r="Z717">
        <v>18</v>
      </c>
      <c r="AA717">
        <f t="shared" si="107"/>
        <v>3</v>
      </c>
    </row>
    <row r="718" spans="1:27" x14ac:dyDescent="0.25">
      <c r="A718">
        <v>717</v>
      </c>
      <c r="B718">
        <v>3.4783300000000001</v>
      </c>
      <c r="C718">
        <f t="shared" si="99"/>
        <v>0</v>
      </c>
      <c r="D718">
        <f t="shared" si="100"/>
        <v>0</v>
      </c>
      <c r="E718">
        <v>2</v>
      </c>
      <c r="F718">
        <v>21</v>
      </c>
      <c r="G718">
        <v>1</v>
      </c>
      <c r="H718">
        <v>0</v>
      </c>
      <c r="I718">
        <v>0</v>
      </c>
      <c r="J718">
        <f t="shared" si="101"/>
        <v>0</v>
      </c>
      <c r="K718">
        <f t="shared" si="102"/>
        <v>0</v>
      </c>
      <c r="L718">
        <v>1</v>
      </c>
      <c r="M718">
        <f t="shared" si="103"/>
        <v>41.4</v>
      </c>
      <c r="N718">
        <v>78</v>
      </c>
      <c r="O718">
        <f t="shared" si="104"/>
        <v>1</v>
      </c>
      <c r="P718">
        <f t="shared" si="105"/>
        <v>1</v>
      </c>
      <c r="Q718">
        <f t="shared" si="106"/>
        <v>22.666666666666668</v>
      </c>
      <c r="R718">
        <v>76309</v>
      </c>
      <c r="S718">
        <v>19.5</v>
      </c>
      <c r="T718">
        <v>7</v>
      </c>
      <c r="U718">
        <v>34.4</v>
      </c>
      <c r="V718">
        <v>0</v>
      </c>
      <c r="W718" t="s">
        <v>5</v>
      </c>
      <c r="X718">
        <v>20</v>
      </c>
      <c r="Y718">
        <v>21</v>
      </c>
      <c r="Z718">
        <v>27</v>
      </c>
      <c r="AA718">
        <f t="shared" si="107"/>
        <v>3</v>
      </c>
    </row>
  </sheetData>
  <sortState ref="A2:AA718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workbookViewId="0">
      <selection activeCell="D29" sqref="D29"/>
    </sheetView>
  </sheetViews>
  <sheetFormatPr defaultRowHeight="15" x14ac:dyDescent="0.25"/>
  <cols>
    <col min="1" max="1" width="11.28515625" customWidth="1"/>
    <col min="2" max="2" width="10.85546875" customWidth="1"/>
    <col min="3" max="3" width="4" customWidth="1"/>
    <col min="4" max="4" width="11.28515625" customWidth="1"/>
    <col min="5" max="5" width="18.7109375" customWidth="1"/>
    <col min="6" max="6" width="15" customWidth="1"/>
    <col min="7" max="7" width="11.28515625" customWidth="1"/>
    <col min="8" max="8" width="18.7109375" customWidth="1"/>
    <col min="9" max="9" width="4.5703125" customWidth="1"/>
    <col min="10" max="10" width="11.28515625" customWidth="1"/>
    <col min="12" max="12" width="18.7109375" customWidth="1"/>
    <col min="13" max="13" width="10" customWidth="1"/>
    <col min="14" max="14" width="6.140625" customWidth="1"/>
    <col min="15" max="15" width="11.28515625" customWidth="1"/>
  </cols>
  <sheetData>
    <row r="1" spans="1:15" x14ac:dyDescent="0.25">
      <c r="A1" s="5" t="s">
        <v>46</v>
      </c>
      <c r="B1" t="s">
        <v>88</v>
      </c>
      <c r="G1" s="5" t="s">
        <v>46</v>
      </c>
      <c r="H1" t="s">
        <v>89</v>
      </c>
      <c r="L1" s="5" t="s">
        <v>46</v>
      </c>
      <c r="M1" t="s">
        <v>88</v>
      </c>
    </row>
    <row r="2" spans="1:15" x14ac:dyDescent="0.25">
      <c r="A2" s="5" t="s">
        <v>38</v>
      </c>
      <c r="B2" t="s">
        <v>88</v>
      </c>
      <c r="G2" s="5" t="s">
        <v>38</v>
      </c>
      <c r="H2" t="s">
        <v>88</v>
      </c>
      <c r="L2" s="5" t="s">
        <v>38</v>
      </c>
      <c r="M2" s="6">
        <v>1</v>
      </c>
    </row>
    <row r="4" spans="1:15" x14ac:dyDescent="0.25">
      <c r="A4" s="5" t="s">
        <v>57</v>
      </c>
      <c r="B4" s="5" t="s">
        <v>40</v>
      </c>
      <c r="G4" s="5" t="s">
        <v>55</v>
      </c>
      <c r="H4" s="5" t="s">
        <v>40</v>
      </c>
      <c r="L4" s="5" t="s">
        <v>56</v>
      </c>
      <c r="M4" s="5" t="s">
        <v>40</v>
      </c>
    </row>
    <row r="5" spans="1:15" x14ac:dyDescent="0.25">
      <c r="A5" s="5" t="s">
        <v>33</v>
      </c>
      <c r="B5">
        <v>0</v>
      </c>
      <c r="C5">
        <v>1</v>
      </c>
      <c r="D5" t="s">
        <v>35</v>
      </c>
      <c r="G5" s="5" t="s">
        <v>33</v>
      </c>
      <c r="H5">
        <v>0</v>
      </c>
      <c r="I5">
        <v>1</v>
      </c>
      <c r="J5" t="s">
        <v>35</v>
      </c>
      <c r="L5" s="5" t="s">
        <v>33</v>
      </c>
      <c r="M5">
        <v>0</v>
      </c>
      <c r="N5">
        <v>1</v>
      </c>
      <c r="O5" t="s">
        <v>35</v>
      </c>
    </row>
    <row r="6" spans="1:15" x14ac:dyDescent="0.25">
      <c r="A6" s="6">
        <v>2</v>
      </c>
      <c r="B6" s="11">
        <v>347</v>
      </c>
      <c r="C6" s="11">
        <v>228</v>
      </c>
      <c r="D6" s="11">
        <v>575</v>
      </c>
      <c r="G6" s="6">
        <v>2</v>
      </c>
      <c r="H6" s="9">
        <v>2.773820833333335</v>
      </c>
      <c r="I6" s="9">
        <v>2.5939304999999999</v>
      </c>
      <c r="J6" s="9">
        <v>2.7030774438202245</v>
      </c>
      <c r="L6" s="6">
        <v>2</v>
      </c>
      <c r="M6" s="10">
        <v>0.12727272727272726</v>
      </c>
      <c r="N6" s="10">
        <v>0.16494845360824742</v>
      </c>
      <c r="O6" s="10">
        <v>0.14285714285714285</v>
      </c>
    </row>
    <row r="7" spans="1:15" x14ac:dyDescent="0.25">
      <c r="A7" s="6">
        <v>3</v>
      </c>
      <c r="B7" s="11">
        <v>59</v>
      </c>
      <c r="C7" s="11">
        <v>49</v>
      </c>
      <c r="D7" s="11">
        <v>108</v>
      </c>
      <c r="G7" s="6">
        <v>3</v>
      </c>
      <c r="H7" s="9">
        <v>2.3580308333333337</v>
      </c>
      <c r="I7" s="9">
        <v>2.3393248484848486</v>
      </c>
      <c r="J7" s="9">
        <v>2.3490844927536227</v>
      </c>
      <c r="L7" s="6">
        <v>3</v>
      </c>
      <c r="M7" s="10">
        <v>0.18367346938775511</v>
      </c>
      <c r="N7" s="10">
        <v>0.23255813953488372</v>
      </c>
      <c r="O7" s="10">
        <v>0.20652173913043478</v>
      </c>
    </row>
    <row r="8" spans="1:15" x14ac:dyDescent="0.25">
      <c r="A8" s="6">
        <v>4</v>
      </c>
      <c r="B8" s="11">
        <v>17</v>
      </c>
      <c r="C8" s="11">
        <v>17</v>
      </c>
      <c r="D8" s="11">
        <v>34</v>
      </c>
      <c r="G8" s="6">
        <v>4</v>
      </c>
      <c r="H8" s="9">
        <v>3.0559175000000001</v>
      </c>
      <c r="I8" s="9">
        <v>2.6305577777777778</v>
      </c>
      <c r="J8" s="9">
        <v>2.8736204761904767</v>
      </c>
      <c r="L8" s="6">
        <v>4</v>
      </c>
      <c r="M8" s="10">
        <v>0.16666666666666666</v>
      </c>
      <c r="N8" s="10">
        <v>0.15384615384615385</v>
      </c>
      <c r="O8" s="10">
        <v>0.16</v>
      </c>
    </row>
    <row r="9" spans="1:15" x14ac:dyDescent="0.25">
      <c r="A9" s="6" t="s">
        <v>35</v>
      </c>
      <c r="B9" s="11">
        <v>423</v>
      </c>
      <c r="C9" s="11">
        <v>294</v>
      </c>
      <c r="D9" s="11">
        <v>717</v>
      </c>
      <c r="G9" s="6" t="s">
        <v>35</v>
      </c>
      <c r="H9" s="9">
        <v>2.729944772727273</v>
      </c>
      <c r="I9" s="9">
        <v>2.5495769780219781</v>
      </c>
      <c r="J9" s="9">
        <v>2.6563417713004482</v>
      </c>
      <c r="L9" s="6" t="s">
        <v>35</v>
      </c>
      <c r="M9" s="10">
        <v>0.13690476190476192</v>
      </c>
      <c r="N9" s="10">
        <v>0.17599999999999999</v>
      </c>
      <c r="O9" s="10">
        <v>0.15358361774744028</v>
      </c>
    </row>
    <row r="11" spans="1:15" x14ac:dyDescent="0.25">
      <c r="A11" s="5" t="s">
        <v>46</v>
      </c>
      <c r="B11" t="s">
        <v>57</v>
      </c>
      <c r="D11" s="5" t="s">
        <v>46</v>
      </c>
      <c r="E11" t="s">
        <v>56</v>
      </c>
    </row>
    <row r="12" spans="1:15" x14ac:dyDescent="0.25">
      <c r="A12" s="6" t="s">
        <v>58</v>
      </c>
      <c r="B12" s="9">
        <v>190</v>
      </c>
      <c r="D12" s="6" t="s">
        <v>58</v>
      </c>
      <c r="E12" s="10">
        <v>0.22631578947368422</v>
      </c>
    </row>
    <row r="13" spans="1:15" x14ac:dyDescent="0.25">
      <c r="A13" s="6" t="s">
        <v>59</v>
      </c>
      <c r="B13" s="9">
        <v>146</v>
      </c>
      <c r="D13" s="6" t="s">
        <v>59</v>
      </c>
      <c r="E13" s="10">
        <v>0.19863013698630136</v>
      </c>
    </row>
    <row r="14" spans="1:15" x14ac:dyDescent="0.25">
      <c r="A14" s="6" t="s">
        <v>60</v>
      </c>
      <c r="B14" s="9">
        <v>110</v>
      </c>
      <c r="D14" s="6" t="s">
        <v>60</v>
      </c>
      <c r="E14" s="10">
        <v>0.15454545454545454</v>
      </c>
    </row>
    <row r="15" spans="1:15" x14ac:dyDescent="0.25">
      <c r="A15" s="6" t="s">
        <v>61</v>
      </c>
      <c r="B15" s="9">
        <v>80</v>
      </c>
      <c r="D15" s="6" t="s">
        <v>61</v>
      </c>
      <c r="E15" s="10">
        <v>0.05</v>
      </c>
    </row>
    <row r="16" spans="1:15" x14ac:dyDescent="0.25">
      <c r="A16" s="6" t="s">
        <v>62</v>
      </c>
      <c r="B16" s="9">
        <v>65</v>
      </c>
      <c r="D16" s="6" t="s">
        <v>62</v>
      </c>
      <c r="E16" s="10">
        <v>7.6923076923076927E-2</v>
      </c>
    </row>
    <row r="17" spans="1:5" x14ac:dyDescent="0.25">
      <c r="A17" s="6" t="s">
        <v>63</v>
      </c>
      <c r="B17" s="9">
        <v>41</v>
      </c>
      <c r="D17" s="6" t="s">
        <v>63</v>
      </c>
      <c r="E17" s="10">
        <v>0</v>
      </c>
    </row>
    <row r="18" spans="1:5" x14ac:dyDescent="0.25">
      <c r="A18" s="6" t="s">
        <v>64</v>
      </c>
      <c r="B18" s="9">
        <v>21</v>
      </c>
      <c r="D18" s="6" t="s">
        <v>64</v>
      </c>
      <c r="E18" s="10">
        <v>0</v>
      </c>
    </row>
    <row r="19" spans="1:5" x14ac:dyDescent="0.25">
      <c r="A19" s="6" t="s">
        <v>65</v>
      </c>
      <c r="B19" s="9">
        <v>24</v>
      </c>
      <c r="D19" s="6" t="s">
        <v>65</v>
      </c>
      <c r="E19" s="10">
        <v>0</v>
      </c>
    </row>
    <row r="20" spans="1:5" x14ac:dyDescent="0.25">
      <c r="A20" s="6" t="s">
        <v>66</v>
      </c>
      <c r="B20" s="9">
        <v>23</v>
      </c>
      <c r="D20" s="6" t="s">
        <v>66</v>
      </c>
      <c r="E20" s="10">
        <v>0</v>
      </c>
    </row>
    <row r="21" spans="1:5" x14ac:dyDescent="0.25">
      <c r="A21" s="6" t="s">
        <v>67</v>
      </c>
      <c r="B21" s="9">
        <v>9</v>
      </c>
      <c r="D21" s="6" t="s">
        <v>67</v>
      </c>
      <c r="E21" s="10">
        <v>0.1111111111111111</v>
      </c>
    </row>
    <row r="22" spans="1:5" x14ac:dyDescent="0.25">
      <c r="A22" s="6" t="s">
        <v>68</v>
      </c>
      <c r="B22" s="9">
        <v>8</v>
      </c>
      <c r="D22" s="6" t="s">
        <v>68</v>
      </c>
      <c r="E22" s="10">
        <v>0</v>
      </c>
    </row>
    <row r="23" spans="1:5" x14ac:dyDescent="0.25">
      <c r="A23" s="6" t="s">
        <v>35</v>
      </c>
      <c r="B23" s="9">
        <v>717</v>
      </c>
      <c r="D23" s="6" t="s">
        <v>35</v>
      </c>
      <c r="E23" s="10">
        <v>0.13807531380753138</v>
      </c>
    </row>
    <row r="27" spans="1:5" x14ac:dyDescent="0.25">
      <c r="A27" s="5" t="s">
        <v>46</v>
      </c>
      <c r="B27" t="s">
        <v>88</v>
      </c>
      <c r="D27" s="5" t="s">
        <v>46</v>
      </c>
      <c r="E27" t="s">
        <v>88</v>
      </c>
    </row>
    <row r="29" spans="1:5" x14ac:dyDescent="0.25">
      <c r="A29" s="5" t="s">
        <v>34</v>
      </c>
      <c r="B29" t="s">
        <v>57</v>
      </c>
      <c r="D29" s="5" t="s">
        <v>34</v>
      </c>
      <c r="E29" t="s">
        <v>56</v>
      </c>
    </row>
    <row r="30" spans="1:5" x14ac:dyDescent="0.25">
      <c r="A30" s="6" t="s">
        <v>69</v>
      </c>
      <c r="B30" s="9">
        <v>90</v>
      </c>
      <c r="D30" s="6" t="s">
        <v>69</v>
      </c>
      <c r="E30" s="10">
        <v>0.16666666666666666</v>
      </c>
    </row>
    <row r="31" spans="1:5" x14ac:dyDescent="0.25">
      <c r="A31" s="6" t="s">
        <v>70</v>
      </c>
      <c r="B31" s="9">
        <v>304</v>
      </c>
      <c r="D31" s="6" t="s">
        <v>70</v>
      </c>
      <c r="E31" s="10">
        <v>0.19407894736842105</v>
      </c>
    </row>
    <row r="32" spans="1:5" x14ac:dyDescent="0.25">
      <c r="A32" s="6" t="s">
        <v>71</v>
      </c>
      <c r="B32" s="9">
        <v>110</v>
      </c>
      <c r="D32" s="6" t="s">
        <v>71</v>
      </c>
      <c r="E32" s="10">
        <v>0.10909090909090909</v>
      </c>
    </row>
    <row r="33" spans="1:8" x14ac:dyDescent="0.25">
      <c r="A33" s="6" t="s">
        <v>72</v>
      </c>
      <c r="B33" s="9">
        <v>71</v>
      </c>
      <c r="D33" s="6" t="s">
        <v>72</v>
      </c>
      <c r="E33" s="10">
        <v>0.12676056338028169</v>
      </c>
    </row>
    <row r="34" spans="1:8" x14ac:dyDescent="0.25">
      <c r="A34" s="6" t="s">
        <v>73</v>
      </c>
      <c r="B34" s="9">
        <v>41</v>
      </c>
      <c r="D34" s="6" t="s">
        <v>73</v>
      </c>
      <c r="E34" s="10">
        <v>2.4390243902439025E-2</v>
      </c>
    </row>
    <row r="35" spans="1:8" x14ac:dyDescent="0.25">
      <c r="A35" s="6" t="s">
        <v>74</v>
      </c>
      <c r="B35" s="9">
        <v>25</v>
      </c>
      <c r="D35" s="6" t="s">
        <v>74</v>
      </c>
      <c r="E35" s="10">
        <v>0.04</v>
      </c>
    </row>
    <row r="36" spans="1:8" x14ac:dyDescent="0.25">
      <c r="A36" s="6" t="s">
        <v>75</v>
      </c>
      <c r="B36" s="9">
        <v>18</v>
      </c>
      <c r="D36" s="6" t="s">
        <v>75</v>
      </c>
      <c r="E36" s="10">
        <v>0</v>
      </c>
    </row>
    <row r="37" spans="1:8" x14ac:dyDescent="0.25">
      <c r="A37" s="6" t="s">
        <v>76</v>
      </c>
      <c r="B37" s="9">
        <v>16</v>
      </c>
      <c r="D37" s="6" t="s">
        <v>76</v>
      </c>
      <c r="E37" s="10">
        <v>0</v>
      </c>
    </row>
    <row r="38" spans="1:8" x14ac:dyDescent="0.25">
      <c r="A38" s="6" t="s">
        <v>77</v>
      </c>
      <c r="B38" s="9">
        <v>16</v>
      </c>
      <c r="D38" s="6" t="s">
        <v>77</v>
      </c>
      <c r="E38" s="10">
        <v>0</v>
      </c>
    </row>
    <row r="39" spans="1:8" x14ac:dyDescent="0.25">
      <c r="A39" s="6" t="s">
        <v>78</v>
      </c>
      <c r="B39" s="9">
        <v>15</v>
      </c>
      <c r="D39" s="6" t="s">
        <v>78</v>
      </c>
      <c r="E39" s="10">
        <v>0.13333333333333333</v>
      </c>
    </row>
    <row r="40" spans="1:8" x14ac:dyDescent="0.25">
      <c r="A40" s="6" t="s">
        <v>79</v>
      </c>
      <c r="B40" s="9">
        <v>11</v>
      </c>
      <c r="D40" s="6" t="s">
        <v>79</v>
      </c>
      <c r="E40" s="10">
        <v>0</v>
      </c>
    </row>
    <row r="41" spans="1:8" x14ac:dyDescent="0.25">
      <c r="A41" s="6" t="s">
        <v>35</v>
      </c>
      <c r="B41" s="9">
        <v>717</v>
      </c>
      <c r="D41" s="6" t="s">
        <v>35</v>
      </c>
      <c r="E41" s="10">
        <v>0.13807531380753138</v>
      </c>
    </row>
    <row r="46" spans="1:8" x14ac:dyDescent="0.25">
      <c r="A46" s="15"/>
    </row>
    <row r="48" spans="1:8" x14ac:dyDescent="0.25">
      <c r="A48" s="5" t="s">
        <v>46</v>
      </c>
      <c r="B48" t="s">
        <v>88</v>
      </c>
      <c r="D48" s="5" t="s">
        <v>46</v>
      </c>
      <c r="E48" t="s">
        <v>88</v>
      </c>
      <c r="G48" s="5" t="s">
        <v>46</v>
      </c>
      <c r="H48" t="s">
        <v>88</v>
      </c>
    </row>
    <row r="50" spans="1:8" x14ac:dyDescent="0.25">
      <c r="A50" s="5" t="s">
        <v>80</v>
      </c>
      <c r="B50" t="s">
        <v>57</v>
      </c>
      <c r="D50" s="5" t="s">
        <v>80</v>
      </c>
      <c r="E50" t="s">
        <v>55</v>
      </c>
      <c r="G50" s="5" t="s">
        <v>80</v>
      </c>
      <c r="H50" t="s">
        <v>56</v>
      </c>
    </row>
    <row r="51" spans="1:8" x14ac:dyDescent="0.25">
      <c r="A51" s="6" t="s">
        <v>81</v>
      </c>
      <c r="B51" s="11">
        <v>131</v>
      </c>
      <c r="D51" s="6" t="s">
        <v>81</v>
      </c>
      <c r="E51" s="9">
        <v>3.0013173282442764</v>
      </c>
      <c r="G51" s="6" t="s">
        <v>81</v>
      </c>
      <c r="H51" s="9">
        <v>6.8702290076335881E-2</v>
      </c>
    </row>
    <row r="52" spans="1:8" x14ac:dyDescent="0.25">
      <c r="A52" s="6" t="s">
        <v>82</v>
      </c>
      <c r="B52" s="11">
        <v>23</v>
      </c>
      <c r="D52" s="6" t="s">
        <v>82</v>
      </c>
      <c r="E52" s="9">
        <v>2.2945752173913045</v>
      </c>
      <c r="G52" s="6" t="s">
        <v>82</v>
      </c>
      <c r="H52" s="9">
        <v>0.30434782608695654</v>
      </c>
    </row>
    <row r="53" spans="1:8" x14ac:dyDescent="0.25">
      <c r="A53" s="6" t="s">
        <v>83</v>
      </c>
      <c r="B53" s="11">
        <v>116</v>
      </c>
      <c r="D53" s="6" t="s">
        <v>83</v>
      </c>
      <c r="E53" s="9">
        <v>2.5600208620689644</v>
      </c>
      <c r="G53" s="6" t="s">
        <v>83</v>
      </c>
      <c r="H53" s="9">
        <v>0.17241379310344829</v>
      </c>
    </row>
    <row r="54" spans="1:8" x14ac:dyDescent="0.25">
      <c r="A54" s="6" t="s">
        <v>84</v>
      </c>
      <c r="B54" s="11">
        <v>231</v>
      </c>
      <c r="D54" s="6" t="s">
        <v>84</v>
      </c>
      <c r="E54" s="9">
        <v>2.6343412554112549</v>
      </c>
      <c r="G54" s="6" t="s">
        <v>84</v>
      </c>
      <c r="H54" s="9">
        <v>0.1774891774891775</v>
      </c>
    </row>
    <row r="55" spans="1:8" x14ac:dyDescent="0.25">
      <c r="A55" s="6" t="s">
        <v>85</v>
      </c>
      <c r="B55" s="11">
        <v>154</v>
      </c>
      <c r="D55" s="6" t="s">
        <v>85</v>
      </c>
      <c r="E55" s="9">
        <v>2.8192226623376633</v>
      </c>
      <c r="G55" s="6" t="s">
        <v>85</v>
      </c>
      <c r="H55" s="9">
        <v>0.11688311688311688</v>
      </c>
    </row>
    <row r="56" spans="1:8" x14ac:dyDescent="0.25">
      <c r="A56" s="6" t="s">
        <v>86</v>
      </c>
      <c r="B56" s="11">
        <v>53</v>
      </c>
      <c r="D56" s="6" t="s">
        <v>86</v>
      </c>
      <c r="E56" s="9">
        <v>2.8122273584905662</v>
      </c>
      <c r="G56" s="6" t="s">
        <v>86</v>
      </c>
      <c r="H56" s="9">
        <v>7.5471698113207544E-2</v>
      </c>
    </row>
    <row r="57" spans="1:8" x14ac:dyDescent="0.25">
      <c r="A57" s="6" t="s">
        <v>87</v>
      </c>
      <c r="B57" s="11">
        <v>9</v>
      </c>
      <c r="D57" s="6" t="s">
        <v>87</v>
      </c>
      <c r="E57" s="9">
        <v>3.4137677777777777</v>
      </c>
      <c r="G57" s="6" t="s">
        <v>87</v>
      </c>
      <c r="H57" s="9">
        <v>0</v>
      </c>
    </row>
    <row r="58" spans="1:8" x14ac:dyDescent="0.25">
      <c r="A58" s="6" t="s">
        <v>35</v>
      </c>
      <c r="B58" s="11">
        <v>717</v>
      </c>
      <c r="D58" s="6" t="s">
        <v>35</v>
      </c>
      <c r="E58" s="9">
        <v>2.7411092050209205</v>
      </c>
      <c r="G58" s="6" t="s">
        <v>35</v>
      </c>
      <c r="H58" s="9">
        <v>0.13807531380753138</v>
      </c>
    </row>
  </sheetData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2"/>
  <sheetViews>
    <sheetView workbookViewId="0">
      <selection activeCell="A2" sqref="A2"/>
    </sheetView>
  </sheetViews>
  <sheetFormatPr defaultRowHeight="15" x14ac:dyDescent="0.25"/>
  <cols>
    <col min="1" max="1" width="17.42578125" bestFit="1" customWidth="1"/>
    <col min="2" max="2" width="11.85546875" bestFit="1" customWidth="1"/>
    <col min="3" max="3" width="14.7109375" bestFit="1" customWidth="1"/>
    <col min="4" max="4" width="11.5703125" bestFit="1" customWidth="1"/>
    <col min="5" max="5" width="11.7109375" bestFit="1" customWidth="1"/>
    <col min="6" max="6" width="13.5703125" bestFit="1" customWidth="1"/>
    <col min="7" max="7" width="11.28515625" bestFit="1" customWidth="1"/>
  </cols>
  <sheetData>
    <row r="1" spans="1:7" x14ac:dyDescent="0.25">
      <c r="A1" t="s">
        <v>8</v>
      </c>
    </row>
    <row r="2" spans="1:7" ht="15.75" thickBot="1" x14ac:dyDescent="0.3"/>
    <row r="3" spans="1:7" x14ac:dyDescent="0.25">
      <c r="A3" s="4" t="s">
        <v>9</v>
      </c>
      <c r="B3" s="4"/>
    </row>
    <row r="4" spans="1:7" x14ac:dyDescent="0.25">
      <c r="A4" s="1" t="s">
        <v>10</v>
      </c>
      <c r="B4" s="7">
        <v>0.40183202343895574</v>
      </c>
    </row>
    <row r="5" spans="1:7" x14ac:dyDescent="0.25">
      <c r="A5" s="1" t="s">
        <v>11</v>
      </c>
      <c r="B5" s="7">
        <v>0.16146897506104546</v>
      </c>
    </row>
    <row r="6" spans="1:7" x14ac:dyDescent="0.25">
      <c r="A6" s="1" t="s">
        <v>12</v>
      </c>
      <c r="B6" s="7">
        <v>0.1471758325904951</v>
      </c>
    </row>
    <row r="7" spans="1:7" x14ac:dyDescent="0.25">
      <c r="A7" s="1" t="s">
        <v>13</v>
      </c>
      <c r="B7" s="7">
        <v>0.68969321631106861</v>
      </c>
    </row>
    <row r="8" spans="1:7" ht="15.75" thickBot="1" x14ac:dyDescent="0.3">
      <c r="A8" s="2" t="s">
        <v>14</v>
      </c>
      <c r="B8" s="2">
        <v>717</v>
      </c>
    </row>
    <row r="10" spans="1:7" ht="15.75" thickBot="1" x14ac:dyDescent="0.3">
      <c r="A10" t="s">
        <v>15</v>
      </c>
    </row>
    <row r="11" spans="1:7" x14ac:dyDescent="0.25">
      <c r="A11" s="3"/>
      <c r="B11" s="3" t="s">
        <v>20</v>
      </c>
      <c r="C11" s="3" t="s">
        <v>21</v>
      </c>
      <c r="D11" s="3" t="s">
        <v>22</v>
      </c>
      <c r="E11" s="3" t="s">
        <v>6</v>
      </c>
      <c r="F11" s="3" t="s">
        <v>23</v>
      </c>
    </row>
    <row r="12" spans="1:7" x14ac:dyDescent="0.25">
      <c r="A12" s="1" t="s">
        <v>16</v>
      </c>
      <c r="B12" s="1">
        <v>12</v>
      </c>
      <c r="C12" s="7">
        <v>64.48437882909036</v>
      </c>
      <c r="D12" s="7">
        <v>5.37369823575753</v>
      </c>
      <c r="E12" s="7">
        <v>11.296954143830629</v>
      </c>
      <c r="F12" s="7">
        <v>6.664551117945511E-21</v>
      </c>
    </row>
    <row r="13" spans="1:7" x14ac:dyDescent="0.25">
      <c r="A13" s="1" t="s">
        <v>17</v>
      </c>
      <c r="B13" s="1">
        <v>704</v>
      </c>
      <c r="C13" s="7">
        <v>334.87641976835658</v>
      </c>
      <c r="D13" s="7">
        <v>0.47567673262550653</v>
      </c>
      <c r="E13" s="1"/>
      <c r="F13" s="1"/>
    </row>
    <row r="14" spans="1:7" ht="15.75" thickBot="1" x14ac:dyDescent="0.3">
      <c r="A14" s="2" t="s">
        <v>18</v>
      </c>
      <c r="B14" s="2">
        <v>716</v>
      </c>
      <c r="C14" s="8">
        <v>399.36079859744694</v>
      </c>
      <c r="D14" s="2"/>
      <c r="E14" s="2"/>
      <c r="F14" s="2"/>
    </row>
    <row r="15" spans="1:7" ht="15.75" thickBot="1" x14ac:dyDescent="0.3"/>
    <row r="16" spans="1:7" x14ac:dyDescent="0.25">
      <c r="A16" s="3"/>
      <c r="B16" s="3" t="s">
        <v>24</v>
      </c>
      <c r="C16" s="3" t="s">
        <v>13</v>
      </c>
      <c r="D16" s="3" t="s">
        <v>25</v>
      </c>
      <c r="E16" s="3" t="s">
        <v>26</v>
      </c>
      <c r="F16" s="3" t="s">
        <v>27</v>
      </c>
      <c r="G16" s="3" t="s">
        <v>28</v>
      </c>
    </row>
    <row r="17" spans="1:7" x14ac:dyDescent="0.25">
      <c r="A17" s="1" t="s">
        <v>19</v>
      </c>
      <c r="B17" s="7">
        <v>2.3690410283896033</v>
      </c>
      <c r="C17" s="7">
        <v>0.16614546540574537</v>
      </c>
      <c r="D17" s="7">
        <v>14.258836511752797</v>
      </c>
      <c r="E17" s="7">
        <v>1.0363721228592234E-40</v>
      </c>
      <c r="F17" s="7">
        <v>2.0428410916463897</v>
      </c>
      <c r="G17" s="7">
        <v>2.6952409651328169</v>
      </c>
    </row>
    <row r="18" spans="1:7" x14ac:dyDescent="0.25">
      <c r="A18" s="1" t="s">
        <v>34</v>
      </c>
      <c r="B18" s="7">
        <v>2.0926528653030064E-2</v>
      </c>
      <c r="C18" s="7">
        <v>3.1973600483517634E-3</v>
      </c>
      <c r="D18" s="7">
        <v>6.5449396804146822</v>
      </c>
      <c r="E18" s="7">
        <v>1.1464820304424328E-10</v>
      </c>
      <c r="F18" s="7">
        <v>1.464902572527603E-2</v>
      </c>
      <c r="G18" s="7">
        <v>2.7204031580784098E-2</v>
      </c>
    </row>
    <row r="19" spans="1:7" x14ac:dyDescent="0.25">
      <c r="A19" s="1" t="s">
        <v>47</v>
      </c>
      <c r="B19" s="7">
        <v>5.1299453364533523E-2</v>
      </c>
      <c r="C19" s="7">
        <v>5.6968560095160832E-2</v>
      </c>
      <c r="D19" s="7">
        <v>0.90048709812644767</v>
      </c>
      <c r="E19" s="7">
        <v>0.36816901777842814</v>
      </c>
      <c r="F19" s="7">
        <v>-6.0549164676358291E-2</v>
      </c>
      <c r="G19" s="7">
        <v>0.16314807140542534</v>
      </c>
    </row>
    <row r="20" spans="1:7" x14ac:dyDescent="0.25">
      <c r="A20" s="1" t="s">
        <v>53</v>
      </c>
      <c r="B20" s="7">
        <v>-9.5226107584269623E-2</v>
      </c>
      <c r="C20" s="7">
        <v>5.6918356477595577E-2</v>
      </c>
      <c r="D20" s="7">
        <v>-1.673029818100122</v>
      </c>
      <c r="E20" s="7">
        <v>9.4765689981118381E-2</v>
      </c>
      <c r="F20" s="7">
        <v>-0.20697615888526233</v>
      </c>
      <c r="G20" s="7">
        <v>1.6523943716723069E-2</v>
      </c>
    </row>
    <row r="21" spans="1:7" x14ac:dyDescent="0.25">
      <c r="A21" s="1" t="s">
        <v>40</v>
      </c>
      <c r="B21" s="7">
        <v>-0.16086039000334432</v>
      </c>
      <c r="C21" s="7">
        <v>5.320258269193083E-2</v>
      </c>
      <c r="D21" s="7">
        <v>-3.0235447578702193</v>
      </c>
      <c r="E21" s="7">
        <v>2.5891025910481187E-3</v>
      </c>
      <c r="F21" s="7">
        <v>-0.26531511626566751</v>
      </c>
      <c r="G21" s="7">
        <v>-5.6405663741021114E-2</v>
      </c>
    </row>
    <row r="22" spans="1:7" x14ac:dyDescent="0.25">
      <c r="A22" s="1" t="s">
        <v>36</v>
      </c>
      <c r="B22" s="7">
        <v>-0.1890539723160411</v>
      </c>
      <c r="C22" s="7">
        <v>7.5579595286297221E-2</v>
      </c>
      <c r="D22" s="7">
        <v>-2.5013890534859358</v>
      </c>
      <c r="E22" s="7">
        <v>1.2596698275146952E-2</v>
      </c>
      <c r="F22" s="7">
        <v>-0.3374423688410978</v>
      </c>
      <c r="G22" s="7">
        <v>-4.0665575790984426E-2</v>
      </c>
    </row>
    <row r="23" spans="1:7" x14ac:dyDescent="0.25">
      <c r="A23" s="1" t="s">
        <v>37</v>
      </c>
      <c r="B23" s="7">
        <v>0.13705462285974318</v>
      </c>
      <c r="C23" s="7">
        <v>0.12289989328899192</v>
      </c>
      <c r="D23" s="7">
        <v>1.1151728385757604</v>
      </c>
      <c r="E23" s="7">
        <v>0.26515689127131264</v>
      </c>
      <c r="F23" s="7">
        <v>-0.10423957869257031</v>
      </c>
      <c r="G23" s="7">
        <v>0.37834882441205664</v>
      </c>
    </row>
    <row r="24" spans="1:7" x14ac:dyDescent="0.25">
      <c r="A24" s="1" t="s">
        <v>39</v>
      </c>
      <c r="B24" s="7">
        <v>0.10997777329178524</v>
      </c>
      <c r="C24" s="7">
        <v>8.7987200704291391E-2</v>
      </c>
      <c r="D24" s="7">
        <v>1.2499292216535001</v>
      </c>
      <c r="E24" s="7">
        <v>0.21174074718311017</v>
      </c>
      <c r="F24" s="7">
        <v>-6.2770963689150611E-2</v>
      </c>
      <c r="G24" s="7">
        <v>0.28272651027272111</v>
      </c>
    </row>
    <row r="25" spans="1:7" x14ac:dyDescent="0.25">
      <c r="A25" s="1" t="s">
        <v>50</v>
      </c>
      <c r="B25" s="7">
        <v>-2.0412295366009064E-3</v>
      </c>
      <c r="C25" s="7">
        <v>2.6629646618691527E-3</v>
      </c>
      <c r="D25" s="7">
        <v>-0.76652520622190823</v>
      </c>
      <c r="E25" s="7">
        <v>0.44362081139728693</v>
      </c>
      <c r="F25" s="7">
        <v>-7.269532952103524E-3</v>
      </c>
      <c r="G25" s="7">
        <v>3.1870738789017113E-3</v>
      </c>
    </row>
    <row r="26" spans="1:7" x14ac:dyDescent="0.25">
      <c r="A26" s="1" t="s">
        <v>46</v>
      </c>
      <c r="B26" s="7">
        <v>3.7111580822882777E-3</v>
      </c>
      <c r="C26" s="7">
        <v>1.0962194806702734E-3</v>
      </c>
      <c r="D26" s="7">
        <v>3.3854151907783323</v>
      </c>
      <c r="E26" s="7">
        <v>7.5015212148213286E-4</v>
      </c>
      <c r="F26" s="7">
        <v>1.5589071955243467E-3</v>
      </c>
      <c r="G26" s="7">
        <v>5.8634089690522088E-3</v>
      </c>
    </row>
    <row r="27" spans="1:7" x14ac:dyDescent="0.25">
      <c r="A27" s="1" t="s">
        <v>5</v>
      </c>
      <c r="B27" s="7">
        <v>-5.9974374406966534E-2</v>
      </c>
      <c r="C27" s="7">
        <v>5.3538567577567794E-2</v>
      </c>
      <c r="D27" s="7">
        <v>-1.1202087975191792</v>
      </c>
      <c r="E27" s="7">
        <v>0.26300680394536885</v>
      </c>
      <c r="F27" s="7">
        <v>-0.16508875302979084</v>
      </c>
      <c r="G27" s="7">
        <v>4.5140004215857767E-2</v>
      </c>
    </row>
    <row r="28" spans="1:7" x14ac:dyDescent="0.25">
      <c r="A28" s="1" t="s">
        <v>38</v>
      </c>
      <c r="B28" s="7">
        <v>-0.8443311117519815</v>
      </c>
      <c r="C28" s="7">
        <v>0.15469474117550563</v>
      </c>
      <c r="D28" s="7">
        <v>-5.4580466364662232</v>
      </c>
      <c r="E28" s="7">
        <v>6.675911020180344E-8</v>
      </c>
      <c r="F28" s="7">
        <v>-1.1480493905670273</v>
      </c>
      <c r="G28" s="7">
        <v>-0.54061283293693574</v>
      </c>
    </row>
    <row r="29" spans="1:7" ht="15.75" thickBot="1" x14ac:dyDescent="0.3">
      <c r="A29" s="2" t="s">
        <v>42</v>
      </c>
      <c r="B29" s="8">
        <v>3.4466269556491527E-2</v>
      </c>
      <c r="C29" s="8">
        <v>7.2487509418746945E-3</v>
      </c>
      <c r="D29" s="8">
        <v>4.7547873879051714</v>
      </c>
      <c r="E29" s="8">
        <v>2.4100711814761248E-6</v>
      </c>
      <c r="F29" s="8">
        <v>2.0234511302166833E-2</v>
      </c>
      <c r="G29" s="8">
        <v>4.8698027810816225E-2</v>
      </c>
    </row>
    <row r="33" spans="1:3" x14ac:dyDescent="0.25">
      <c r="A33" t="s">
        <v>29</v>
      </c>
    </row>
    <row r="34" spans="1:3" ht="15.75" thickBot="1" x14ac:dyDescent="0.3"/>
    <row r="35" spans="1:3" x14ac:dyDescent="0.25">
      <c r="A35" s="3" t="s">
        <v>30</v>
      </c>
      <c r="B35" s="3" t="s">
        <v>31</v>
      </c>
      <c r="C35" s="3" t="s">
        <v>32</v>
      </c>
    </row>
    <row r="36" spans="1:3" x14ac:dyDescent="0.25">
      <c r="A36" s="1">
        <v>1</v>
      </c>
      <c r="B36" s="1">
        <v>2.593218649452973</v>
      </c>
      <c r="C36" s="1">
        <v>-0.42213864945297308</v>
      </c>
    </row>
    <row r="37" spans="1:3" x14ac:dyDescent="0.25">
      <c r="A37" s="1">
        <v>2</v>
      </c>
      <c r="B37" s="1">
        <v>2.7961466070925649</v>
      </c>
      <c r="C37" s="1">
        <v>-0.37939660709256495</v>
      </c>
    </row>
    <row r="38" spans="1:3" x14ac:dyDescent="0.25">
      <c r="A38" s="1">
        <v>3</v>
      </c>
      <c r="B38" s="1">
        <v>2.8632424528869658</v>
      </c>
      <c r="C38" s="1">
        <v>0.81766754711303413</v>
      </c>
    </row>
    <row r="39" spans="1:3" x14ac:dyDescent="0.25">
      <c r="A39" s="1">
        <v>4</v>
      </c>
      <c r="B39" s="1">
        <v>2.7872191099019501</v>
      </c>
      <c r="C39" s="1">
        <v>0.15033089009804979</v>
      </c>
    </row>
    <row r="40" spans="1:3" x14ac:dyDescent="0.25">
      <c r="A40" s="1">
        <v>5</v>
      </c>
      <c r="B40" s="1">
        <v>2.5874049235085739</v>
      </c>
      <c r="C40" s="1">
        <v>1.0125950764914262</v>
      </c>
    </row>
    <row r="41" spans="1:3" x14ac:dyDescent="0.25">
      <c r="A41" s="1">
        <v>6</v>
      </c>
      <c r="B41" s="1">
        <v>2.4963252968175085</v>
      </c>
      <c r="C41" s="1">
        <v>0.97172470318249138</v>
      </c>
    </row>
    <row r="42" spans="1:3" x14ac:dyDescent="0.25">
      <c r="A42" s="1">
        <v>7</v>
      </c>
      <c r="B42" s="1">
        <v>2.4397915542158852</v>
      </c>
      <c r="C42" s="1">
        <v>1.0035384457841148</v>
      </c>
    </row>
    <row r="43" spans="1:3" x14ac:dyDescent="0.25">
      <c r="A43" s="1">
        <v>8</v>
      </c>
      <c r="B43" s="1">
        <v>3.039095356491381</v>
      </c>
      <c r="C43" s="1">
        <v>-0.87242535649138109</v>
      </c>
    </row>
    <row r="44" spans="1:3" x14ac:dyDescent="0.25">
      <c r="A44" s="1">
        <v>9</v>
      </c>
      <c r="B44" s="1">
        <v>2.3212072658376819</v>
      </c>
      <c r="C44" s="1">
        <v>-0.65453726583768179</v>
      </c>
    </row>
    <row r="45" spans="1:3" x14ac:dyDescent="0.25">
      <c r="A45" s="1">
        <v>10</v>
      </c>
      <c r="B45" s="1">
        <v>2.9051251111062908</v>
      </c>
      <c r="C45" s="1">
        <v>0.30006488889370919</v>
      </c>
    </row>
    <row r="46" spans="1:3" x14ac:dyDescent="0.25">
      <c r="A46" s="1">
        <v>11</v>
      </c>
      <c r="B46" s="1">
        <v>2.8306557589001078</v>
      </c>
      <c r="C46" s="1">
        <v>0.55809424109989214</v>
      </c>
    </row>
    <row r="47" spans="1:3" x14ac:dyDescent="0.25">
      <c r="A47" s="1">
        <v>12</v>
      </c>
      <c r="B47" s="1">
        <v>3.0742783941776741</v>
      </c>
      <c r="C47" s="1">
        <v>0.23501160582232572</v>
      </c>
    </row>
    <row r="48" spans="1:3" x14ac:dyDescent="0.25">
      <c r="A48" s="1">
        <v>13</v>
      </c>
      <c r="B48" s="1">
        <v>2.8860389942674836</v>
      </c>
      <c r="C48" s="1">
        <v>0.67646100573251644</v>
      </c>
    </row>
    <row r="49" spans="1:3" x14ac:dyDescent="0.25">
      <c r="A49" s="1">
        <v>14</v>
      </c>
      <c r="B49" s="1">
        <v>2.8534788860654761</v>
      </c>
      <c r="C49" s="1">
        <v>1.0640211139345239</v>
      </c>
    </row>
    <row r="50" spans="1:3" x14ac:dyDescent="0.25">
      <c r="A50" s="1">
        <v>15</v>
      </c>
      <c r="B50" s="1">
        <v>2.3971359903342062</v>
      </c>
      <c r="C50" s="1">
        <v>-6.3805990334206086E-2</v>
      </c>
    </row>
    <row r="51" spans="1:3" x14ac:dyDescent="0.25">
      <c r="A51" s="1">
        <v>16</v>
      </c>
      <c r="B51" s="1">
        <v>2.5821138834830788</v>
      </c>
      <c r="C51" s="1">
        <v>0.58288611651692124</v>
      </c>
    </row>
    <row r="52" spans="1:3" x14ac:dyDescent="0.25">
      <c r="A52" s="1">
        <v>17</v>
      </c>
      <c r="B52" s="1">
        <v>2.4170481373294477</v>
      </c>
      <c r="C52" s="1">
        <v>-0.41704813732944768</v>
      </c>
    </row>
    <row r="53" spans="1:3" x14ac:dyDescent="0.25">
      <c r="A53" s="1">
        <v>18</v>
      </c>
      <c r="B53" s="1">
        <v>2.4215528253134457</v>
      </c>
      <c r="C53" s="1">
        <v>-0.55555282531344563</v>
      </c>
    </row>
    <row r="54" spans="1:3" x14ac:dyDescent="0.25">
      <c r="A54" s="1">
        <v>19</v>
      </c>
      <c r="B54" s="1">
        <v>2.8127048415857954</v>
      </c>
      <c r="C54" s="1">
        <v>-1.8127048415857954</v>
      </c>
    </row>
    <row r="55" spans="1:3" x14ac:dyDescent="0.25">
      <c r="A55" s="1">
        <v>20</v>
      </c>
      <c r="B55" s="1">
        <v>2.3441276080120481</v>
      </c>
      <c r="C55" s="1">
        <v>-1.8351776080120481</v>
      </c>
    </row>
    <row r="56" spans="1:3" x14ac:dyDescent="0.25">
      <c r="A56" s="1">
        <v>21</v>
      </c>
      <c r="B56" s="1">
        <v>2.8441256483005288</v>
      </c>
      <c r="C56" s="1">
        <v>0.25845435169947129</v>
      </c>
    </row>
    <row r="57" spans="1:3" x14ac:dyDescent="0.25">
      <c r="A57" s="1">
        <v>22</v>
      </c>
      <c r="B57" s="1">
        <v>2.6703434341464249</v>
      </c>
      <c r="C57" s="1">
        <v>0.50544656585357517</v>
      </c>
    </row>
    <row r="58" spans="1:3" x14ac:dyDescent="0.25">
      <c r="A58" s="1">
        <v>23</v>
      </c>
      <c r="B58" s="1">
        <v>2.6563063461150178</v>
      </c>
      <c r="C58" s="1">
        <v>6.4603653884982126E-2</v>
      </c>
    </row>
    <row r="59" spans="1:3" x14ac:dyDescent="0.25">
      <c r="A59" s="1">
        <v>24</v>
      </c>
      <c r="B59" s="1">
        <v>2.9970176523706473</v>
      </c>
      <c r="C59" s="1">
        <v>-0.15498765237064749</v>
      </c>
    </row>
    <row r="60" spans="1:3" x14ac:dyDescent="0.25">
      <c r="A60" s="1">
        <v>25</v>
      </c>
      <c r="B60" s="1">
        <v>2.781827462539133</v>
      </c>
      <c r="C60" s="1">
        <v>0.21817253746086696</v>
      </c>
    </row>
    <row r="61" spans="1:3" x14ac:dyDescent="0.25">
      <c r="A61" s="1">
        <v>26</v>
      </c>
      <c r="B61" s="1">
        <v>2.4802165830738492</v>
      </c>
      <c r="C61" s="1">
        <v>-0.15021658307384911</v>
      </c>
    </row>
    <row r="62" spans="1:3" x14ac:dyDescent="0.25">
      <c r="A62" s="1">
        <v>27</v>
      </c>
      <c r="B62" s="1">
        <v>2.945253490871746</v>
      </c>
      <c r="C62" s="1">
        <v>-0.22025349087174595</v>
      </c>
    </row>
    <row r="63" spans="1:3" x14ac:dyDescent="0.25">
      <c r="A63" s="1">
        <v>28</v>
      </c>
      <c r="B63" s="1">
        <v>2.179184088586049</v>
      </c>
      <c r="C63" s="1">
        <v>-1.5125140885860491</v>
      </c>
    </row>
    <row r="64" spans="1:3" x14ac:dyDescent="0.25">
      <c r="A64" s="1">
        <v>29</v>
      </c>
      <c r="B64" s="1">
        <v>2.5195523981035883</v>
      </c>
      <c r="C64" s="1">
        <v>0.57473760189641165</v>
      </c>
    </row>
    <row r="65" spans="1:3" x14ac:dyDescent="0.25">
      <c r="A65" s="1">
        <v>30</v>
      </c>
      <c r="B65" s="1">
        <v>2.6073471676023718</v>
      </c>
      <c r="C65" s="1">
        <v>0.37294283239762827</v>
      </c>
    </row>
    <row r="66" spans="1:3" x14ac:dyDescent="0.25">
      <c r="A66" s="1">
        <v>31</v>
      </c>
      <c r="B66" s="1">
        <v>2.5969845845740904</v>
      </c>
      <c r="C66" s="1">
        <v>-0.60358458457409037</v>
      </c>
    </row>
    <row r="67" spans="1:3" x14ac:dyDescent="0.25">
      <c r="A67" s="1">
        <v>32</v>
      </c>
      <c r="B67" s="1">
        <v>2.2523057615196089</v>
      </c>
      <c r="C67" s="1">
        <v>-0.91730576151960896</v>
      </c>
    </row>
    <row r="68" spans="1:3" x14ac:dyDescent="0.25">
      <c r="A68" s="1">
        <v>33</v>
      </c>
      <c r="B68" s="1">
        <v>2.4542278547475251</v>
      </c>
      <c r="C68" s="1">
        <v>0.23808214525247484</v>
      </c>
    </row>
    <row r="69" spans="1:3" x14ac:dyDescent="0.25">
      <c r="A69" s="1">
        <v>34</v>
      </c>
      <c r="B69" s="1">
        <v>2.6567041581239419</v>
      </c>
      <c r="C69" s="1">
        <v>0.477295841876058</v>
      </c>
    </row>
    <row r="70" spans="1:3" x14ac:dyDescent="0.25">
      <c r="A70" s="1">
        <v>35</v>
      </c>
      <c r="B70" s="1">
        <v>2.6751910809300661</v>
      </c>
      <c r="C70" s="1">
        <v>-0.33138108093006613</v>
      </c>
    </row>
    <row r="71" spans="1:3" x14ac:dyDescent="0.25">
      <c r="A71" s="1">
        <v>36</v>
      </c>
      <c r="B71" s="1">
        <v>3.2541074176504878</v>
      </c>
      <c r="C71" s="1">
        <v>0.11892258234951214</v>
      </c>
    </row>
    <row r="72" spans="1:3" x14ac:dyDescent="0.25">
      <c r="A72" s="1">
        <v>37</v>
      </c>
      <c r="B72" s="1">
        <v>2.722975518962238</v>
      </c>
      <c r="C72" s="1">
        <v>0.46933448103776199</v>
      </c>
    </row>
    <row r="73" spans="1:3" x14ac:dyDescent="0.25">
      <c r="A73" s="1">
        <v>38</v>
      </c>
      <c r="B73" s="1">
        <v>2.4236040023315035</v>
      </c>
      <c r="C73" s="1">
        <v>4.3595997668496533E-2</v>
      </c>
    </row>
    <row r="74" spans="1:3" x14ac:dyDescent="0.25">
      <c r="A74" s="1">
        <v>39</v>
      </c>
      <c r="B74" s="1">
        <v>3.1355991320098071</v>
      </c>
      <c r="C74" s="1">
        <v>0.3984008679901927</v>
      </c>
    </row>
    <row r="75" spans="1:3" x14ac:dyDescent="0.25">
      <c r="A75" s="1">
        <v>40</v>
      </c>
      <c r="B75" s="1">
        <v>2.9540929164995871</v>
      </c>
      <c r="C75" s="1">
        <v>-0.32144291649958712</v>
      </c>
    </row>
    <row r="76" spans="1:3" x14ac:dyDescent="0.25">
      <c r="A76" s="1">
        <v>41</v>
      </c>
      <c r="B76" s="1">
        <v>2.1178817031427037</v>
      </c>
      <c r="C76" s="1">
        <v>-0.11788170314270374</v>
      </c>
    </row>
    <row r="77" spans="1:3" x14ac:dyDescent="0.25">
      <c r="A77" s="1">
        <v>42</v>
      </c>
      <c r="B77" s="1">
        <v>2.3978664517647434</v>
      </c>
      <c r="C77" s="1">
        <v>-0.56286645176474348</v>
      </c>
    </row>
    <row r="78" spans="1:3" x14ac:dyDescent="0.25">
      <c r="A78" s="1">
        <v>43</v>
      </c>
      <c r="B78" s="1">
        <v>3.1523842332017527</v>
      </c>
      <c r="C78" s="1">
        <v>0.84761576679824735</v>
      </c>
    </row>
    <row r="79" spans="1:3" x14ac:dyDescent="0.25">
      <c r="A79" s="1">
        <v>44</v>
      </c>
      <c r="B79" s="1">
        <v>2.5322269508939872</v>
      </c>
      <c r="C79" s="1">
        <v>-0.89698695089398717</v>
      </c>
    </row>
    <row r="80" spans="1:3" x14ac:dyDescent="0.25">
      <c r="A80" s="1">
        <v>45</v>
      </c>
      <c r="B80" s="1">
        <v>2.8351066675510004</v>
      </c>
      <c r="C80" s="1">
        <v>-0.27510666755100033</v>
      </c>
    </row>
    <row r="81" spans="1:3" x14ac:dyDescent="0.25">
      <c r="A81" s="1">
        <v>46</v>
      </c>
      <c r="B81" s="1">
        <v>2.114577504301558</v>
      </c>
      <c r="C81" s="1">
        <v>0.63352249569844199</v>
      </c>
    </row>
    <row r="82" spans="1:3" x14ac:dyDescent="0.25">
      <c r="A82" s="1">
        <v>47</v>
      </c>
      <c r="B82" s="1">
        <v>2.8332853847376169</v>
      </c>
      <c r="C82" s="1">
        <v>0.76671461526238316</v>
      </c>
    </row>
    <row r="83" spans="1:3" x14ac:dyDescent="0.25">
      <c r="A83" s="1">
        <v>48</v>
      </c>
      <c r="B83" s="1">
        <v>2.978746466477475</v>
      </c>
      <c r="C83" s="1">
        <v>0.81670353352252523</v>
      </c>
    </row>
    <row r="84" spans="1:3" x14ac:dyDescent="0.25">
      <c r="A84" s="1">
        <v>49</v>
      </c>
      <c r="B84" s="1">
        <v>2.7650661839216597</v>
      </c>
      <c r="C84" s="1">
        <v>-0.67846618392165992</v>
      </c>
    </row>
    <row r="85" spans="1:3" x14ac:dyDescent="0.25">
      <c r="A85" s="1">
        <v>50</v>
      </c>
      <c r="B85" s="1">
        <v>3.1735877937750097</v>
      </c>
      <c r="C85" s="1">
        <v>-0.46462779377500985</v>
      </c>
    </row>
    <row r="86" spans="1:3" x14ac:dyDescent="0.25">
      <c r="A86" s="1">
        <v>51</v>
      </c>
      <c r="B86" s="1">
        <v>2.6017446420732875</v>
      </c>
      <c r="C86" s="1">
        <v>0.3986753579267126</v>
      </c>
    </row>
    <row r="87" spans="1:3" x14ac:dyDescent="0.25">
      <c r="A87" s="1">
        <v>52</v>
      </c>
      <c r="B87" s="1">
        <v>3.1786022928365565</v>
      </c>
      <c r="C87" s="1">
        <v>-0.1904822928365566</v>
      </c>
    </row>
    <row r="88" spans="1:3" x14ac:dyDescent="0.25">
      <c r="A88" s="1">
        <v>53</v>
      </c>
      <c r="B88" s="1">
        <v>3.1540175815450762</v>
      </c>
      <c r="C88" s="1">
        <v>-0.24179758154507613</v>
      </c>
    </row>
    <row r="89" spans="1:3" x14ac:dyDescent="0.25">
      <c r="A89" s="1">
        <v>54</v>
      </c>
      <c r="B89" s="1">
        <v>2.6714929368920233</v>
      </c>
      <c r="C89" s="1">
        <v>0.16350706310797669</v>
      </c>
    </row>
    <row r="90" spans="1:3" x14ac:dyDescent="0.25">
      <c r="A90" s="1">
        <v>55</v>
      </c>
      <c r="B90" s="1">
        <v>2.4426430718052003</v>
      </c>
      <c r="C90" s="1">
        <v>-2.3469330718052004</v>
      </c>
    </row>
    <row r="91" spans="1:3" x14ac:dyDescent="0.25">
      <c r="A91" s="1">
        <v>56</v>
      </c>
      <c r="B91" s="1">
        <v>2.8371048727731405</v>
      </c>
      <c r="C91" s="1">
        <v>3.7051272268593394E-3</v>
      </c>
    </row>
    <row r="92" spans="1:3" x14ac:dyDescent="0.25">
      <c r="A92" s="1">
        <v>57</v>
      </c>
      <c r="B92" s="1">
        <v>3.0130895021233433</v>
      </c>
      <c r="C92" s="1">
        <v>0.86129049787665668</v>
      </c>
    </row>
    <row r="93" spans="1:3" x14ac:dyDescent="0.25">
      <c r="A93" s="1">
        <v>58</v>
      </c>
      <c r="B93" s="1">
        <v>2.9558212645122941</v>
      </c>
      <c r="C93" s="1">
        <v>0.37417873548770597</v>
      </c>
    </row>
    <row r="94" spans="1:3" x14ac:dyDescent="0.25">
      <c r="A94" s="1">
        <v>59</v>
      </c>
      <c r="B94" s="1">
        <v>3.1149690691831724</v>
      </c>
      <c r="C94" s="1">
        <v>0.16041093081682778</v>
      </c>
    </row>
    <row r="95" spans="1:3" x14ac:dyDescent="0.25">
      <c r="A95" s="1">
        <v>60</v>
      </c>
      <c r="B95" s="1">
        <v>3.0840015346603726</v>
      </c>
      <c r="C95" s="1">
        <v>0.60907846533962751</v>
      </c>
    </row>
    <row r="96" spans="1:3" x14ac:dyDescent="0.25">
      <c r="A96" s="1">
        <v>61</v>
      </c>
      <c r="B96" s="1">
        <v>2.7825064852940908</v>
      </c>
      <c r="C96" s="1">
        <v>-0.11917648529409064</v>
      </c>
    </row>
    <row r="97" spans="1:3" x14ac:dyDescent="0.25">
      <c r="A97" s="1">
        <v>62</v>
      </c>
      <c r="B97" s="1">
        <v>2.4915814272769117</v>
      </c>
      <c r="C97" s="1">
        <v>8.4185727230883245E-3</v>
      </c>
    </row>
    <row r="98" spans="1:3" x14ac:dyDescent="0.25">
      <c r="A98" s="1">
        <v>63</v>
      </c>
      <c r="B98" s="1">
        <v>2.2072170992442142</v>
      </c>
      <c r="C98" s="1">
        <v>-1.5372170992442142</v>
      </c>
    </row>
    <row r="99" spans="1:3" x14ac:dyDescent="0.25">
      <c r="A99" s="1">
        <v>64</v>
      </c>
      <c r="B99" s="1">
        <v>2.4229338616289589</v>
      </c>
      <c r="C99" s="1">
        <v>7.1616138371040972E-2</v>
      </c>
    </row>
    <row r="100" spans="1:3" x14ac:dyDescent="0.25">
      <c r="A100" s="1">
        <v>65</v>
      </c>
      <c r="B100" s="1">
        <v>2.8104733298254314</v>
      </c>
      <c r="C100" s="1">
        <v>-0.64147332982543137</v>
      </c>
    </row>
    <row r="101" spans="1:3" x14ac:dyDescent="0.25">
      <c r="A101" s="1">
        <v>66</v>
      </c>
      <c r="B101" s="1">
        <v>2.3778866648035542</v>
      </c>
      <c r="C101" s="1">
        <v>-0.12663666480355396</v>
      </c>
    </row>
    <row r="102" spans="1:3" x14ac:dyDescent="0.25">
      <c r="A102" s="1">
        <v>67</v>
      </c>
      <c r="B102" s="1">
        <v>2.7020205039574163</v>
      </c>
      <c r="C102" s="1">
        <v>-1.0591605039574163</v>
      </c>
    </row>
    <row r="103" spans="1:3" x14ac:dyDescent="0.25">
      <c r="A103" s="1">
        <v>68</v>
      </c>
      <c r="B103" s="1">
        <v>2.4743614012251101</v>
      </c>
      <c r="C103" s="1">
        <v>-0.47436140122511006</v>
      </c>
    </row>
    <row r="104" spans="1:3" x14ac:dyDescent="0.25">
      <c r="A104" s="1">
        <v>69</v>
      </c>
      <c r="B104" s="1">
        <v>2.7846228951393939</v>
      </c>
      <c r="C104" s="1">
        <v>0.21537710486060613</v>
      </c>
    </row>
    <row r="105" spans="1:3" x14ac:dyDescent="0.25">
      <c r="A105" s="1">
        <v>70</v>
      </c>
      <c r="B105" s="1">
        <v>2.8921104899012091</v>
      </c>
      <c r="C105" s="1">
        <v>1.0302395100987907</v>
      </c>
    </row>
    <row r="106" spans="1:3" x14ac:dyDescent="0.25">
      <c r="A106" s="1">
        <v>71</v>
      </c>
      <c r="B106" s="1">
        <v>2.5413889732985568</v>
      </c>
      <c r="C106" s="1">
        <v>0.23221102670144322</v>
      </c>
    </row>
    <row r="107" spans="1:3" x14ac:dyDescent="0.25">
      <c r="A107" s="1">
        <v>72</v>
      </c>
      <c r="B107" s="1">
        <v>2.8262355722937875</v>
      </c>
      <c r="C107" s="1">
        <v>-0.82623557229378752</v>
      </c>
    </row>
    <row r="108" spans="1:3" x14ac:dyDescent="0.25">
      <c r="A108" s="1">
        <v>73</v>
      </c>
      <c r="B108" s="1">
        <v>2.4027245194595288</v>
      </c>
      <c r="C108" s="1">
        <v>0.39727548054047102</v>
      </c>
    </row>
    <row r="109" spans="1:3" x14ac:dyDescent="0.25">
      <c r="A109" s="1">
        <v>74</v>
      </c>
      <c r="B109" s="1">
        <v>3.4103568118922634</v>
      </c>
      <c r="C109" s="1">
        <v>-0.22178681189226346</v>
      </c>
    </row>
    <row r="110" spans="1:3" x14ac:dyDescent="0.25">
      <c r="A110" s="1">
        <v>75</v>
      </c>
      <c r="B110" s="1">
        <v>2.7104047225228545</v>
      </c>
      <c r="C110" s="1">
        <v>-0.69155472252285444</v>
      </c>
    </row>
    <row r="111" spans="1:3" x14ac:dyDescent="0.25">
      <c r="A111" s="1">
        <v>76</v>
      </c>
      <c r="B111" s="1">
        <v>2.5227328055706368</v>
      </c>
      <c r="C111" s="1">
        <v>0.11461719442936324</v>
      </c>
    </row>
    <row r="112" spans="1:3" x14ac:dyDescent="0.25">
      <c r="A112" s="1">
        <v>77</v>
      </c>
      <c r="B112" s="1">
        <v>3.0448493409842796</v>
      </c>
      <c r="C112" s="1">
        <v>0.14866065901572023</v>
      </c>
    </row>
    <row r="113" spans="1:3" x14ac:dyDescent="0.25">
      <c r="A113" s="1">
        <v>78</v>
      </c>
      <c r="B113" s="1">
        <v>2.5653494490252169</v>
      </c>
      <c r="C113" s="1">
        <v>-0.1983494490252169</v>
      </c>
    </row>
    <row r="114" spans="1:3" x14ac:dyDescent="0.25">
      <c r="A114" s="1">
        <v>79</v>
      </c>
      <c r="B114" s="1">
        <v>2.522412007625201</v>
      </c>
      <c r="C114" s="1">
        <v>0.87213799237479916</v>
      </c>
    </row>
    <row r="115" spans="1:3" x14ac:dyDescent="0.25">
      <c r="A115" s="1">
        <v>80</v>
      </c>
      <c r="B115" s="1">
        <v>2.6847408187372421</v>
      </c>
      <c r="C115" s="1">
        <v>0.37842918126275782</v>
      </c>
    </row>
    <row r="116" spans="1:3" x14ac:dyDescent="0.25">
      <c r="A116" s="1">
        <v>81</v>
      </c>
      <c r="B116" s="1">
        <v>2.8644805326049227</v>
      </c>
      <c r="C116" s="1">
        <v>0.13551946739507725</v>
      </c>
    </row>
    <row r="117" spans="1:3" x14ac:dyDescent="0.25">
      <c r="A117" s="1">
        <v>82</v>
      </c>
      <c r="B117" s="1">
        <v>3.073319284951749</v>
      </c>
      <c r="C117" s="1">
        <v>-0.47925928495174919</v>
      </c>
    </row>
    <row r="118" spans="1:3" x14ac:dyDescent="0.25">
      <c r="A118" s="1">
        <v>83</v>
      </c>
      <c r="B118" s="1">
        <v>2.894798470480286</v>
      </c>
      <c r="C118" s="1">
        <v>0.77187152951971383</v>
      </c>
    </row>
    <row r="119" spans="1:3" x14ac:dyDescent="0.25">
      <c r="A119" s="1">
        <v>84</v>
      </c>
      <c r="B119" s="1">
        <v>2.8832440953266407</v>
      </c>
      <c r="C119" s="1">
        <v>-0.11853409532664072</v>
      </c>
    </row>
    <row r="120" spans="1:3" x14ac:dyDescent="0.25">
      <c r="A120" s="1">
        <v>85</v>
      </c>
      <c r="B120" s="1">
        <v>3.0164280888925599</v>
      </c>
      <c r="C120" s="1">
        <v>-0.23446808889255966</v>
      </c>
    </row>
    <row r="121" spans="1:3" x14ac:dyDescent="0.25">
      <c r="A121" s="1">
        <v>86</v>
      </c>
      <c r="B121" s="1">
        <v>2.294429947468946</v>
      </c>
      <c r="C121" s="1">
        <v>0.70557005253105398</v>
      </c>
    </row>
    <row r="122" spans="1:3" x14ac:dyDescent="0.25">
      <c r="A122" s="1">
        <v>87</v>
      </c>
      <c r="B122" s="1">
        <v>2.8226759418326619</v>
      </c>
      <c r="C122" s="1">
        <v>-1.366345941832662</v>
      </c>
    </row>
    <row r="123" spans="1:3" x14ac:dyDescent="0.25">
      <c r="A123" s="1">
        <v>88</v>
      </c>
      <c r="B123" s="1">
        <v>2.1221140573530324</v>
      </c>
      <c r="C123" s="1">
        <v>-1.5654440573530324</v>
      </c>
    </row>
    <row r="124" spans="1:3" x14ac:dyDescent="0.25">
      <c r="A124" s="1">
        <v>89</v>
      </c>
      <c r="B124" s="1">
        <v>2.486692931352068</v>
      </c>
      <c r="C124" s="1">
        <v>-0.83719293135206807</v>
      </c>
    </row>
    <row r="125" spans="1:3" x14ac:dyDescent="0.25">
      <c r="A125" s="1">
        <v>90</v>
      </c>
      <c r="B125" s="1">
        <v>3.805868978049705</v>
      </c>
      <c r="C125" s="1">
        <v>-0.43472897804970501</v>
      </c>
    </row>
    <row r="126" spans="1:3" x14ac:dyDescent="0.25">
      <c r="A126" s="1">
        <v>91</v>
      </c>
      <c r="B126" s="1">
        <v>2.6436583100043141</v>
      </c>
      <c r="C126" s="1">
        <v>0.44373168999568602</v>
      </c>
    </row>
    <row r="127" spans="1:3" x14ac:dyDescent="0.25">
      <c r="A127" s="1">
        <v>92</v>
      </c>
      <c r="B127" s="1">
        <v>2.3064780491044101</v>
      </c>
      <c r="C127" s="1">
        <v>-0.14147804910441009</v>
      </c>
    </row>
    <row r="128" spans="1:3" x14ac:dyDescent="0.25">
      <c r="A128" s="1">
        <v>93</v>
      </c>
      <c r="B128" s="1">
        <v>2.7463142147804445</v>
      </c>
      <c r="C128" s="1">
        <v>-7.9644214780444589E-2</v>
      </c>
    </row>
    <row r="129" spans="1:3" x14ac:dyDescent="0.25">
      <c r="A129" s="1">
        <v>94</v>
      </c>
      <c r="B129" s="1">
        <v>3.0581264760663105</v>
      </c>
      <c r="C129" s="1">
        <v>-0.49724647606631045</v>
      </c>
    </row>
    <row r="130" spans="1:3" x14ac:dyDescent="0.25">
      <c r="A130" s="1">
        <v>95</v>
      </c>
      <c r="B130" s="1">
        <v>3.5187514832861382</v>
      </c>
      <c r="C130" s="1">
        <v>0.39324851671386174</v>
      </c>
    </row>
    <row r="131" spans="1:3" x14ac:dyDescent="0.25">
      <c r="A131" s="1">
        <v>96</v>
      </c>
      <c r="B131" s="1">
        <v>2.6116110077571104</v>
      </c>
      <c r="C131" s="1">
        <v>-1.9416110077571105</v>
      </c>
    </row>
    <row r="132" spans="1:3" x14ac:dyDescent="0.25">
      <c r="A132" s="1">
        <v>97</v>
      </c>
      <c r="B132" s="1">
        <v>2.8223562121131667</v>
      </c>
      <c r="C132" s="1">
        <v>0.67037378788683322</v>
      </c>
    </row>
    <row r="133" spans="1:3" x14ac:dyDescent="0.25">
      <c r="A133" s="1">
        <v>98</v>
      </c>
      <c r="B133" s="1">
        <v>2.4886879195970053</v>
      </c>
      <c r="C133" s="1">
        <v>-0.39548791959700536</v>
      </c>
    </row>
    <row r="134" spans="1:3" x14ac:dyDescent="0.25">
      <c r="A134" s="1">
        <v>99</v>
      </c>
      <c r="B134" s="1">
        <v>2.615673007727974</v>
      </c>
      <c r="C134" s="1">
        <v>-5.1383007727973773E-2</v>
      </c>
    </row>
    <row r="135" spans="1:3" x14ac:dyDescent="0.25">
      <c r="A135" s="1">
        <v>100</v>
      </c>
      <c r="B135" s="1">
        <v>2.5922415070340357</v>
      </c>
      <c r="C135" s="1">
        <v>-0.14249150703403579</v>
      </c>
    </row>
    <row r="136" spans="1:3" x14ac:dyDescent="0.25">
      <c r="A136" s="1">
        <v>101</v>
      </c>
      <c r="B136" s="1">
        <v>2.8768908724136715</v>
      </c>
      <c r="C136" s="1">
        <v>4.8691275863284034E-3</v>
      </c>
    </row>
    <row r="137" spans="1:3" x14ac:dyDescent="0.25">
      <c r="A137" s="1">
        <v>102</v>
      </c>
      <c r="B137" s="1">
        <v>3.4030846335523064</v>
      </c>
      <c r="C137" s="1">
        <v>0.59691536644769361</v>
      </c>
    </row>
    <row r="138" spans="1:3" x14ac:dyDescent="0.25">
      <c r="A138" s="1">
        <v>103</v>
      </c>
      <c r="B138" s="1">
        <v>2.7786267326731506</v>
      </c>
      <c r="C138" s="1">
        <v>0.74210326732684928</v>
      </c>
    </row>
    <row r="139" spans="1:3" x14ac:dyDescent="0.25">
      <c r="A139" s="1">
        <v>104</v>
      </c>
      <c r="B139" s="1">
        <v>2.3294335753495026</v>
      </c>
      <c r="C139" s="1">
        <v>0.76056642465049729</v>
      </c>
    </row>
    <row r="140" spans="1:3" x14ac:dyDescent="0.25">
      <c r="A140" s="1">
        <v>105</v>
      </c>
      <c r="B140" s="1">
        <v>2.3957645100486937</v>
      </c>
      <c r="C140" s="1">
        <v>-8.7094510048693508E-2</v>
      </c>
    </row>
    <row r="141" spans="1:3" x14ac:dyDescent="0.25">
      <c r="A141" s="1">
        <v>106</v>
      </c>
      <c r="B141" s="1">
        <v>2.6595086835760759</v>
      </c>
      <c r="C141" s="1">
        <v>0.96716131642392389</v>
      </c>
    </row>
    <row r="142" spans="1:3" x14ac:dyDescent="0.25">
      <c r="A142" s="1">
        <v>107</v>
      </c>
      <c r="B142" s="1">
        <v>2.6087113852907438</v>
      </c>
      <c r="C142" s="1">
        <v>0.79523861470925628</v>
      </c>
    </row>
    <row r="143" spans="1:3" x14ac:dyDescent="0.25">
      <c r="A143" s="1">
        <v>108</v>
      </c>
      <c r="B143" s="1">
        <v>2.7431816380420426</v>
      </c>
      <c r="C143" s="1">
        <v>1.2568183619579574</v>
      </c>
    </row>
    <row r="144" spans="1:3" x14ac:dyDescent="0.25">
      <c r="A144" s="1">
        <v>109</v>
      </c>
      <c r="B144" s="1">
        <v>2.624858790153433</v>
      </c>
      <c r="C144" s="1">
        <v>-0.29152879015343292</v>
      </c>
    </row>
    <row r="145" spans="1:3" x14ac:dyDescent="0.25">
      <c r="A145" s="1">
        <v>110</v>
      </c>
      <c r="B145" s="1">
        <v>2.495862207019004</v>
      </c>
      <c r="C145" s="1">
        <v>-0.38954220701900377</v>
      </c>
    </row>
    <row r="146" spans="1:3" x14ac:dyDescent="0.25">
      <c r="A146" s="1">
        <v>111</v>
      </c>
      <c r="B146" s="1">
        <v>2.9101796149241874</v>
      </c>
      <c r="C146" s="1">
        <v>0.95149038507581274</v>
      </c>
    </row>
    <row r="147" spans="1:3" x14ac:dyDescent="0.25">
      <c r="A147" s="1">
        <v>112</v>
      </c>
      <c r="B147" s="1">
        <v>3.224345505366248</v>
      </c>
      <c r="C147" s="1">
        <v>0.15736449463375202</v>
      </c>
    </row>
    <row r="148" spans="1:3" x14ac:dyDescent="0.25">
      <c r="A148" s="1">
        <v>113</v>
      </c>
      <c r="B148" s="1">
        <v>2.9753254520214201</v>
      </c>
      <c r="C148" s="1">
        <v>0.47578454797857983</v>
      </c>
    </row>
    <row r="149" spans="1:3" x14ac:dyDescent="0.25">
      <c r="A149" s="1">
        <v>114</v>
      </c>
      <c r="B149" s="1">
        <v>2.9631298893522304</v>
      </c>
      <c r="C149" s="1">
        <v>-9.7389889352230252E-2</v>
      </c>
    </row>
    <row r="150" spans="1:3" x14ac:dyDescent="0.25">
      <c r="A150" s="1">
        <v>115</v>
      </c>
      <c r="B150" s="1">
        <v>2.7360828699244291</v>
      </c>
      <c r="C150" s="1">
        <v>-6.6082869924429133E-2</v>
      </c>
    </row>
    <row r="151" spans="1:3" x14ac:dyDescent="0.25">
      <c r="A151" s="1">
        <v>116</v>
      </c>
      <c r="B151" s="1">
        <v>2.9865804170956012</v>
      </c>
      <c r="C151" s="1">
        <v>0.77159958290439867</v>
      </c>
    </row>
    <row r="152" spans="1:3" x14ac:dyDescent="0.25">
      <c r="A152" s="1">
        <v>117</v>
      </c>
      <c r="B152" s="1">
        <v>2.8684997933055976</v>
      </c>
      <c r="C152" s="1">
        <v>-0.11316979330559773</v>
      </c>
    </row>
    <row r="153" spans="1:3" x14ac:dyDescent="0.25">
      <c r="A153" s="1">
        <v>118</v>
      </c>
      <c r="B153" s="1">
        <v>2.6125211441564469</v>
      </c>
      <c r="C153" s="1">
        <v>-0.76652114415644679</v>
      </c>
    </row>
    <row r="154" spans="1:3" x14ac:dyDescent="0.25">
      <c r="A154" s="1">
        <v>119</v>
      </c>
      <c r="B154" s="1">
        <v>3.4528343914844246</v>
      </c>
      <c r="C154" s="1">
        <v>-0.57635439148442469</v>
      </c>
    </row>
    <row r="155" spans="1:3" x14ac:dyDescent="0.25">
      <c r="A155" s="1">
        <v>120</v>
      </c>
      <c r="B155" s="1">
        <v>2.5963951031674868</v>
      </c>
      <c r="C155" s="1">
        <v>-0.56139510316748664</v>
      </c>
    </row>
    <row r="156" spans="1:3" x14ac:dyDescent="0.25">
      <c r="A156" s="1">
        <v>121</v>
      </c>
      <c r="B156" s="1">
        <v>3.0720416816856626</v>
      </c>
      <c r="C156" s="1">
        <v>-0.50061168168566272</v>
      </c>
    </row>
    <row r="157" spans="1:3" x14ac:dyDescent="0.25">
      <c r="A157" s="1">
        <v>122</v>
      </c>
      <c r="B157" s="1">
        <v>2.2990228031654221</v>
      </c>
      <c r="C157" s="1">
        <v>-0.36502280316542213</v>
      </c>
    </row>
    <row r="158" spans="1:3" x14ac:dyDescent="0.25">
      <c r="A158" s="1">
        <v>123</v>
      </c>
      <c r="B158" s="1">
        <v>3.4551161877379331</v>
      </c>
      <c r="C158" s="1">
        <v>0.40018381226206712</v>
      </c>
    </row>
    <row r="159" spans="1:3" x14ac:dyDescent="0.25">
      <c r="A159" s="1">
        <v>124</v>
      </c>
      <c r="B159" s="1">
        <v>3.5414541912824453</v>
      </c>
      <c r="C159" s="1">
        <v>-0.99573419128244511</v>
      </c>
    </row>
    <row r="160" spans="1:3" x14ac:dyDescent="0.25">
      <c r="A160" s="1">
        <v>125</v>
      </c>
      <c r="B160" s="1">
        <v>2.6621571728538469</v>
      </c>
      <c r="C160" s="1">
        <v>0.17816282714615328</v>
      </c>
    </row>
    <row r="161" spans="1:3" x14ac:dyDescent="0.25">
      <c r="A161" s="1">
        <v>126</v>
      </c>
      <c r="B161" s="1">
        <v>2.5450670056254339</v>
      </c>
      <c r="C161" s="1">
        <v>1.1249329943745661</v>
      </c>
    </row>
    <row r="162" spans="1:3" x14ac:dyDescent="0.25">
      <c r="A162" s="1">
        <v>127</v>
      </c>
      <c r="B162" s="1">
        <v>2.9511785323661051</v>
      </c>
      <c r="C162" s="1">
        <v>0.75125146763389505</v>
      </c>
    </row>
    <row r="163" spans="1:3" x14ac:dyDescent="0.25">
      <c r="A163" s="1">
        <v>128</v>
      </c>
      <c r="B163" s="1">
        <v>2.9535636219726578</v>
      </c>
      <c r="C163" s="1">
        <v>-0.64054362197265791</v>
      </c>
    </row>
    <row r="164" spans="1:3" x14ac:dyDescent="0.25">
      <c r="A164" s="1">
        <v>129</v>
      </c>
      <c r="B164" s="1">
        <v>2.965121563167973</v>
      </c>
      <c r="C164" s="1">
        <v>-0.74603156316797303</v>
      </c>
    </row>
    <row r="165" spans="1:3" x14ac:dyDescent="0.25">
      <c r="A165" s="1">
        <v>130</v>
      </c>
      <c r="B165" s="1">
        <v>2.3922593634187703</v>
      </c>
      <c r="C165" s="1">
        <v>5.1070636581229678E-2</v>
      </c>
    </row>
    <row r="166" spans="1:3" x14ac:dyDescent="0.25">
      <c r="A166" s="1">
        <v>131</v>
      </c>
      <c r="B166" s="1">
        <v>2.9112562552593317</v>
      </c>
      <c r="C166" s="1">
        <v>-0.52663625525933178</v>
      </c>
    </row>
    <row r="167" spans="1:3" x14ac:dyDescent="0.25">
      <c r="A167" s="1">
        <v>132</v>
      </c>
      <c r="B167" s="1">
        <v>2.6282234305610475</v>
      </c>
      <c r="C167" s="1">
        <v>0.50023656943895256</v>
      </c>
    </row>
    <row r="168" spans="1:3" x14ac:dyDescent="0.25">
      <c r="A168" s="1">
        <v>133</v>
      </c>
      <c r="B168" s="1">
        <v>2.5531904969931896</v>
      </c>
      <c r="C168" s="1">
        <v>0.37812950300681036</v>
      </c>
    </row>
    <row r="169" spans="1:3" x14ac:dyDescent="0.25">
      <c r="A169" s="1">
        <v>134</v>
      </c>
      <c r="B169" s="1">
        <v>2.6833746446559807</v>
      </c>
      <c r="C169" s="1">
        <v>-1.0068046446559809</v>
      </c>
    </row>
    <row r="170" spans="1:3" x14ac:dyDescent="0.25">
      <c r="A170" s="1">
        <v>135</v>
      </c>
      <c r="B170" s="1">
        <v>2.8218824391701633</v>
      </c>
      <c r="C170" s="1">
        <v>-1.2878824391701633</v>
      </c>
    </row>
    <row r="171" spans="1:3" x14ac:dyDescent="0.25">
      <c r="A171" s="1">
        <v>136</v>
      </c>
      <c r="B171" s="1">
        <v>3.0632604339721916</v>
      </c>
      <c r="C171" s="1">
        <v>0.3396695660278084</v>
      </c>
    </row>
    <row r="172" spans="1:3" x14ac:dyDescent="0.25">
      <c r="A172" s="1">
        <v>137</v>
      </c>
      <c r="B172" s="1">
        <v>2.8044534102717669</v>
      </c>
      <c r="C172" s="1">
        <v>-0.64983341027176689</v>
      </c>
    </row>
    <row r="173" spans="1:3" x14ac:dyDescent="0.25">
      <c r="A173" s="1">
        <v>138</v>
      </c>
      <c r="B173" s="1">
        <v>2.7525479098509149</v>
      </c>
      <c r="C173" s="1">
        <v>0.48703209014908522</v>
      </c>
    </row>
    <row r="174" spans="1:3" x14ac:dyDescent="0.25">
      <c r="A174" s="1">
        <v>139</v>
      </c>
      <c r="B174" s="1">
        <v>2.7278158820741605</v>
      </c>
      <c r="C174" s="1">
        <v>0.11258411792583933</v>
      </c>
    </row>
    <row r="175" spans="1:3" x14ac:dyDescent="0.25">
      <c r="A175" s="1">
        <v>140</v>
      </c>
      <c r="B175" s="1">
        <v>2.5263608656382122</v>
      </c>
      <c r="C175" s="1">
        <v>-0.52636086563821216</v>
      </c>
    </row>
    <row r="176" spans="1:3" x14ac:dyDescent="0.25">
      <c r="A176" s="1">
        <v>141</v>
      </c>
      <c r="B176" s="1">
        <v>2.4503829280198333</v>
      </c>
      <c r="C176" s="1">
        <v>-0.9032429280198333</v>
      </c>
    </row>
    <row r="177" spans="1:3" x14ac:dyDescent="0.25">
      <c r="A177" s="1">
        <v>142</v>
      </c>
      <c r="B177" s="1">
        <v>2.742486249634279</v>
      </c>
      <c r="C177" s="1">
        <v>-0.83791624963427891</v>
      </c>
    </row>
    <row r="178" spans="1:3" x14ac:dyDescent="0.25">
      <c r="A178" s="1">
        <v>143</v>
      </c>
      <c r="B178" s="1">
        <v>3.2633983048967941</v>
      </c>
      <c r="C178" s="1">
        <v>3.4441695103205827E-2</v>
      </c>
    </row>
    <row r="179" spans="1:3" x14ac:dyDescent="0.25">
      <c r="A179" s="1">
        <v>144</v>
      </c>
      <c r="B179" s="1">
        <v>2.8695064124796206</v>
      </c>
      <c r="C179" s="1">
        <v>-0.49839641247962074</v>
      </c>
    </row>
    <row r="180" spans="1:3" x14ac:dyDescent="0.25">
      <c r="A180" s="1">
        <v>145</v>
      </c>
      <c r="B180" s="1">
        <v>2.245678884656944</v>
      </c>
      <c r="C180" s="1">
        <v>-1.245678884656944</v>
      </c>
    </row>
    <row r="181" spans="1:3" x14ac:dyDescent="0.25">
      <c r="A181" s="1">
        <v>146</v>
      </c>
      <c r="B181" s="1">
        <v>2.7055485641315271</v>
      </c>
      <c r="C181" s="1">
        <v>0.47728143586847294</v>
      </c>
    </row>
    <row r="182" spans="1:3" x14ac:dyDescent="0.25">
      <c r="A182" s="1">
        <v>147</v>
      </c>
      <c r="B182" s="1">
        <v>2.826251694319156</v>
      </c>
      <c r="C182" s="1">
        <v>0.54843830568084417</v>
      </c>
    </row>
    <row r="183" spans="1:3" x14ac:dyDescent="0.25">
      <c r="A183" s="1">
        <v>148</v>
      </c>
      <c r="B183" s="1">
        <v>2.8856495651590306</v>
      </c>
      <c r="C183" s="1">
        <v>-1.0649565159030594E-2</v>
      </c>
    </row>
    <row r="184" spans="1:3" x14ac:dyDescent="0.25">
      <c r="A184" s="1">
        <v>149</v>
      </c>
      <c r="B184" s="1">
        <v>2.8418413549375643</v>
      </c>
      <c r="C184" s="1">
        <v>-0.50684135493756433</v>
      </c>
    </row>
    <row r="185" spans="1:3" x14ac:dyDescent="0.25">
      <c r="A185" s="1">
        <v>150</v>
      </c>
      <c r="B185" s="1">
        <v>2.5833645717530702</v>
      </c>
      <c r="C185" s="1">
        <v>-0.28531457175307029</v>
      </c>
    </row>
    <row r="186" spans="1:3" x14ac:dyDescent="0.25">
      <c r="A186" s="1">
        <v>151</v>
      </c>
      <c r="B186" s="1">
        <v>2.4806290537688969</v>
      </c>
      <c r="C186" s="1">
        <v>-1.2297990537688968</v>
      </c>
    </row>
    <row r="187" spans="1:3" x14ac:dyDescent="0.25">
      <c r="A187" s="1">
        <v>152</v>
      </c>
      <c r="B187" s="1">
        <v>2.6850246683004091</v>
      </c>
      <c r="C187" s="1">
        <v>-1.0966046683004091</v>
      </c>
    </row>
    <row r="188" spans="1:3" x14ac:dyDescent="0.25">
      <c r="A188" s="1">
        <v>153</v>
      </c>
      <c r="B188" s="1">
        <v>2.7343479774601853</v>
      </c>
      <c r="C188" s="1">
        <v>-0.73434797746018532</v>
      </c>
    </row>
    <row r="189" spans="1:3" x14ac:dyDescent="0.25">
      <c r="A189" s="1">
        <v>154</v>
      </c>
      <c r="B189" s="1">
        <v>2.4226634688398399</v>
      </c>
      <c r="C189" s="1">
        <v>0.41233653116016011</v>
      </c>
    </row>
    <row r="190" spans="1:3" x14ac:dyDescent="0.25">
      <c r="A190" s="1">
        <v>155</v>
      </c>
      <c r="B190" s="1">
        <v>2.7435637652382008</v>
      </c>
      <c r="C190" s="1">
        <v>0.30211623476179916</v>
      </c>
    </row>
    <row r="191" spans="1:3" x14ac:dyDescent="0.25">
      <c r="A191" s="1">
        <v>156</v>
      </c>
      <c r="B191" s="1">
        <v>2.5770650695603461</v>
      </c>
      <c r="C191" s="1">
        <v>0.22293493043965373</v>
      </c>
    </row>
    <row r="192" spans="1:3" x14ac:dyDescent="0.25">
      <c r="A192" s="1">
        <v>157</v>
      </c>
      <c r="B192" s="1">
        <v>3.0269323518600797</v>
      </c>
      <c r="C192" s="1">
        <v>0.67750764813992026</v>
      </c>
    </row>
    <row r="193" spans="1:3" x14ac:dyDescent="0.25">
      <c r="A193" s="1">
        <v>158</v>
      </c>
      <c r="B193" s="1">
        <v>2.3937871737348049</v>
      </c>
      <c r="C193" s="1">
        <v>-0.22578717373480472</v>
      </c>
    </row>
    <row r="194" spans="1:3" x14ac:dyDescent="0.25">
      <c r="A194" s="1">
        <v>159</v>
      </c>
      <c r="B194" s="1">
        <v>2.6178780949641727</v>
      </c>
      <c r="C194" s="1">
        <v>-0.11787809496417267</v>
      </c>
    </row>
    <row r="195" spans="1:3" x14ac:dyDescent="0.25">
      <c r="A195" s="1">
        <v>160</v>
      </c>
      <c r="B195" s="1">
        <v>2.8737623551932527</v>
      </c>
      <c r="C195" s="1">
        <v>0.58135764480674723</v>
      </c>
    </row>
    <row r="196" spans="1:3" x14ac:dyDescent="0.25">
      <c r="A196" s="1">
        <v>161</v>
      </c>
      <c r="B196" s="1">
        <v>2.927308551016047</v>
      </c>
      <c r="C196" s="1">
        <v>0.27420144898395282</v>
      </c>
    </row>
    <row r="197" spans="1:3" x14ac:dyDescent="0.25">
      <c r="A197" s="1">
        <v>162</v>
      </c>
      <c r="B197" s="1">
        <v>2.594360129778928</v>
      </c>
      <c r="C197" s="1">
        <v>7.0639870221071988E-2</v>
      </c>
    </row>
    <row r="198" spans="1:3" x14ac:dyDescent="0.25">
      <c r="A198" s="1">
        <v>163</v>
      </c>
      <c r="B198" s="1">
        <v>2.7183640496032577</v>
      </c>
      <c r="C198" s="1">
        <v>-0.26044404960325762</v>
      </c>
    </row>
    <row r="199" spans="1:3" x14ac:dyDescent="0.25">
      <c r="A199" s="1">
        <v>164</v>
      </c>
      <c r="B199" s="1">
        <v>2.3155121458811152</v>
      </c>
      <c r="C199" s="1">
        <v>0.85198785411888478</v>
      </c>
    </row>
    <row r="200" spans="1:3" x14ac:dyDescent="0.25">
      <c r="A200" s="1">
        <v>165</v>
      </c>
      <c r="B200" s="1">
        <v>2.4391965678818557</v>
      </c>
      <c r="C200" s="1">
        <v>-1.5396965678818557</v>
      </c>
    </row>
    <row r="201" spans="1:3" x14ac:dyDescent="0.25">
      <c r="A201" s="1">
        <v>166</v>
      </c>
      <c r="B201" s="1">
        <v>2.3084384580694151</v>
      </c>
      <c r="C201" s="1">
        <v>0.79735154193058477</v>
      </c>
    </row>
    <row r="202" spans="1:3" x14ac:dyDescent="0.25">
      <c r="A202" s="1">
        <v>167</v>
      </c>
      <c r="B202" s="1">
        <v>2.5147794788892561</v>
      </c>
      <c r="C202" s="1">
        <v>-0.18227947888925611</v>
      </c>
    </row>
    <row r="203" spans="1:3" x14ac:dyDescent="0.25">
      <c r="A203" s="1">
        <v>168</v>
      </c>
      <c r="B203" s="1">
        <v>2.5321296139673608</v>
      </c>
      <c r="C203" s="1">
        <v>-0.5321296139673608</v>
      </c>
    </row>
    <row r="204" spans="1:3" x14ac:dyDescent="0.25">
      <c r="A204" s="1">
        <v>169</v>
      </c>
      <c r="B204" s="1">
        <v>2.584837952423086</v>
      </c>
      <c r="C204" s="1">
        <v>0.415162047576914</v>
      </c>
    </row>
    <row r="205" spans="1:3" x14ac:dyDescent="0.25">
      <c r="A205" s="1">
        <v>170</v>
      </c>
      <c r="B205" s="1">
        <v>2.7298425988413593</v>
      </c>
      <c r="C205" s="1">
        <v>0.41809740115864091</v>
      </c>
    </row>
    <row r="206" spans="1:3" x14ac:dyDescent="0.25">
      <c r="A206" s="1">
        <v>171</v>
      </c>
      <c r="B206" s="1">
        <v>2.9114894262224351</v>
      </c>
      <c r="C206" s="1">
        <v>0.58851057377756488</v>
      </c>
    </row>
    <row r="207" spans="1:3" x14ac:dyDescent="0.25">
      <c r="A207" s="1">
        <v>172</v>
      </c>
      <c r="B207" s="1">
        <v>2.4286788844867897</v>
      </c>
      <c r="C207" s="1">
        <v>1.7991115513210421E-2</v>
      </c>
    </row>
    <row r="208" spans="1:3" x14ac:dyDescent="0.25">
      <c r="A208" s="1">
        <v>173</v>
      </c>
      <c r="B208" s="1">
        <v>2.9510027659889246</v>
      </c>
      <c r="C208" s="1">
        <v>0.42814723401107546</v>
      </c>
    </row>
    <row r="209" spans="1:3" x14ac:dyDescent="0.25">
      <c r="A209" s="1">
        <v>174</v>
      </c>
      <c r="B209" s="1">
        <v>2.0209911887276109</v>
      </c>
      <c r="C209" s="1">
        <v>-1.0209911887276109</v>
      </c>
    </row>
    <row r="210" spans="1:3" x14ac:dyDescent="0.25">
      <c r="A210" s="1">
        <v>175</v>
      </c>
      <c r="B210" s="1">
        <v>2.5997507259854666</v>
      </c>
      <c r="C210" s="1">
        <v>0.9137592740145335</v>
      </c>
    </row>
    <row r="211" spans="1:3" x14ac:dyDescent="0.25">
      <c r="A211" s="1">
        <v>176</v>
      </c>
      <c r="B211" s="1">
        <v>2.7373261260780688</v>
      </c>
      <c r="C211" s="1">
        <v>0.17917387392193129</v>
      </c>
    </row>
    <row r="212" spans="1:3" x14ac:dyDescent="0.25">
      <c r="A212" s="1">
        <v>177</v>
      </c>
      <c r="B212" s="1">
        <v>2.7204459678066204</v>
      </c>
      <c r="C212" s="1">
        <v>0.60812403219337963</v>
      </c>
    </row>
    <row r="213" spans="1:3" x14ac:dyDescent="0.25">
      <c r="A213" s="1">
        <v>178</v>
      </c>
      <c r="B213" s="1">
        <v>2.7330061810217647</v>
      </c>
      <c r="C213" s="1">
        <v>-0.17500618102176491</v>
      </c>
    </row>
    <row r="214" spans="1:3" x14ac:dyDescent="0.25">
      <c r="A214" s="1">
        <v>179</v>
      </c>
      <c r="B214" s="1">
        <v>2.7325561931846707</v>
      </c>
      <c r="C214" s="1">
        <v>0.85626380681532943</v>
      </c>
    </row>
    <row r="215" spans="1:3" x14ac:dyDescent="0.25">
      <c r="A215" s="1">
        <v>180</v>
      </c>
      <c r="B215" s="1">
        <v>2.5271943286010594</v>
      </c>
      <c r="C215" s="1">
        <v>-1.1121943286010594</v>
      </c>
    </row>
    <row r="216" spans="1:3" x14ac:dyDescent="0.25">
      <c r="A216" s="1">
        <v>181</v>
      </c>
      <c r="B216" s="1">
        <v>2.784544349126461</v>
      </c>
      <c r="C216" s="1">
        <v>-0.32406434912646098</v>
      </c>
    </row>
    <row r="217" spans="1:3" x14ac:dyDescent="0.25">
      <c r="A217" s="1">
        <v>182</v>
      </c>
      <c r="B217" s="1">
        <v>2.7967682048042137</v>
      </c>
      <c r="C217" s="1">
        <v>0.64847179519578635</v>
      </c>
    </row>
    <row r="218" spans="1:3" x14ac:dyDescent="0.25">
      <c r="A218" s="1">
        <v>183</v>
      </c>
      <c r="B218" s="1">
        <v>2.8006483196021721</v>
      </c>
      <c r="C218" s="1">
        <v>0.76006168039782773</v>
      </c>
    </row>
    <row r="219" spans="1:3" x14ac:dyDescent="0.25">
      <c r="A219" s="1">
        <v>184</v>
      </c>
      <c r="B219" s="1">
        <v>2.629235101083133</v>
      </c>
      <c r="C219" s="1">
        <v>0.46374489891686688</v>
      </c>
    </row>
    <row r="220" spans="1:3" x14ac:dyDescent="0.25">
      <c r="A220" s="1">
        <v>185</v>
      </c>
      <c r="B220" s="1">
        <v>2.174150443322004</v>
      </c>
      <c r="C220" s="1">
        <v>0.21417955667799582</v>
      </c>
    </row>
    <row r="221" spans="1:3" x14ac:dyDescent="0.25">
      <c r="A221" s="1">
        <v>186</v>
      </c>
      <c r="B221" s="1">
        <v>2.7366806140828612</v>
      </c>
      <c r="C221" s="1">
        <v>-0.31980061408286131</v>
      </c>
    </row>
    <row r="222" spans="1:3" x14ac:dyDescent="0.25">
      <c r="A222" s="1">
        <v>187</v>
      </c>
      <c r="B222" s="1">
        <v>2.8688524227661398</v>
      </c>
      <c r="C222" s="1">
        <v>-1.0967424227661398</v>
      </c>
    </row>
    <row r="223" spans="1:3" x14ac:dyDescent="0.25">
      <c r="A223" s="1">
        <v>188</v>
      </c>
      <c r="B223" s="1">
        <v>2.2263887879255</v>
      </c>
      <c r="C223" s="1">
        <v>-0.45614878792549995</v>
      </c>
    </row>
    <row r="224" spans="1:3" x14ac:dyDescent="0.25">
      <c r="A224" s="1">
        <v>189</v>
      </c>
      <c r="B224" s="1">
        <v>2.773067505791603</v>
      </c>
      <c r="C224" s="1">
        <v>-2.7747505791603011E-2</v>
      </c>
    </row>
    <row r="225" spans="1:3" x14ac:dyDescent="0.25">
      <c r="A225" s="1">
        <v>190</v>
      </c>
      <c r="B225" s="1">
        <v>2.7573525783446069</v>
      </c>
      <c r="C225" s="1">
        <v>0.9926474216553931</v>
      </c>
    </row>
    <row r="226" spans="1:3" x14ac:dyDescent="0.25">
      <c r="A226" s="1">
        <v>191</v>
      </c>
      <c r="B226" s="1">
        <v>2.9218318521064033</v>
      </c>
      <c r="C226" s="1">
        <v>-6.5741852106403265E-2</v>
      </c>
    </row>
    <row r="227" spans="1:3" x14ac:dyDescent="0.25">
      <c r="A227" s="1">
        <v>192</v>
      </c>
      <c r="B227" s="1">
        <v>3.3205648503199527</v>
      </c>
      <c r="C227" s="1">
        <v>0.37821514968004744</v>
      </c>
    </row>
    <row r="228" spans="1:3" x14ac:dyDescent="0.25">
      <c r="A228" s="1">
        <v>193</v>
      </c>
      <c r="B228" s="1">
        <v>2.8841790873694704</v>
      </c>
      <c r="C228" s="1">
        <v>0.40582091263052966</v>
      </c>
    </row>
    <row r="229" spans="1:3" x14ac:dyDescent="0.25">
      <c r="A229" s="1">
        <v>194</v>
      </c>
      <c r="B229" s="1">
        <v>2.7849982250780139</v>
      </c>
      <c r="C229" s="1">
        <v>0.21500177492198613</v>
      </c>
    </row>
    <row r="230" spans="1:3" x14ac:dyDescent="0.25">
      <c r="A230" s="1">
        <v>195</v>
      </c>
      <c r="B230" s="1">
        <v>2.5930172719431446</v>
      </c>
      <c r="C230" s="1">
        <v>7.6982728056855354E-2</v>
      </c>
    </row>
    <row r="231" spans="1:3" x14ac:dyDescent="0.25">
      <c r="A231" s="1">
        <v>196</v>
      </c>
      <c r="B231" s="1">
        <v>2.9475047046121294</v>
      </c>
      <c r="C231" s="1">
        <v>0.46999529538787055</v>
      </c>
    </row>
    <row r="232" spans="1:3" x14ac:dyDescent="0.25">
      <c r="A232" s="1">
        <v>197</v>
      </c>
      <c r="B232" s="1">
        <v>2.5554191323626592</v>
      </c>
      <c r="C232" s="1">
        <v>0.40791086763734086</v>
      </c>
    </row>
    <row r="233" spans="1:3" x14ac:dyDescent="0.25">
      <c r="A233" s="1">
        <v>198</v>
      </c>
      <c r="B233" s="1">
        <v>2.8901819469406753</v>
      </c>
      <c r="C233" s="1">
        <v>1.1098180530593247</v>
      </c>
    </row>
    <row r="234" spans="1:3" x14ac:dyDescent="0.25">
      <c r="A234" s="1">
        <v>199</v>
      </c>
      <c r="B234" s="1">
        <v>2.9082548140721038</v>
      </c>
      <c r="C234" s="1">
        <v>-7.325481407210388E-2</v>
      </c>
    </row>
    <row r="235" spans="1:3" x14ac:dyDescent="0.25">
      <c r="A235" s="1">
        <v>200</v>
      </c>
      <c r="B235" s="1">
        <v>2.3657374064015548</v>
      </c>
      <c r="C235" s="1">
        <v>-0.36573740640155483</v>
      </c>
    </row>
    <row r="236" spans="1:3" x14ac:dyDescent="0.25">
      <c r="A236" s="1">
        <v>201</v>
      </c>
      <c r="B236" s="1">
        <v>2.7719568928327272</v>
      </c>
      <c r="C236" s="1">
        <v>-7.6736892832727222E-2</v>
      </c>
    </row>
    <row r="237" spans="1:3" x14ac:dyDescent="0.25">
      <c r="A237" s="1">
        <v>202</v>
      </c>
      <c r="B237" s="1">
        <v>2.7445447819221283</v>
      </c>
      <c r="C237" s="1">
        <v>-0.49319478192212829</v>
      </c>
    </row>
    <row r="238" spans="1:3" x14ac:dyDescent="0.25">
      <c r="A238" s="1">
        <v>203</v>
      </c>
      <c r="B238" s="1">
        <v>3.1697716723105072</v>
      </c>
      <c r="C238" s="1">
        <v>-0.14063167231050722</v>
      </c>
    </row>
    <row r="239" spans="1:3" x14ac:dyDescent="0.25">
      <c r="A239" s="1">
        <v>204</v>
      </c>
      <c r="B239" s="1">
        <v>2.5731916409193154</v>
      </c>
      <c r="C239" s="1">
        <v>-0.6508416409193154</v>
      </c>
    </row>
    <row r="240" spans="1:3" x14ac:dyDescent="0.25">
      <c r="A240" s="1">
        <v>205</v>
      </c>
      <c r="B240" s="1">
        <v>3.0285539493235918</v>
      </c>
      <c r="C240" s="1">
        <v>0.57111605067640836</v>
      </c>
    </row>
    <row r="241" spans="1:3" x14ac:dyDescent="0.25">
      <c r="A241" s="1">
        <v>206</v>
      </c>
      <c r="B241" s="1">
        <v>2.3517895810542648</v>
      </c>
      <c r="C241" s="1">
        <v>-0.43884958105426475</v>
      </c>
    </row>
    <row r="242" spans="1:3" x14ac:dyDescent="0.25">
      <c r="A242" s="1">
        <v>207</v>
      </c>
      <c r="B242" s="1">
        <v>2.0489988402236241</v>
      </c>
      <c r="C242" s="1">
        <v>-0.1327488402236241</v>
      </c>
    </row>
    <row r="243" spans="1:3" x14ac:dyDescent="0.25">
      <c r="A243" s="1">
        <v>208</v>
      </c>
      <c r="B243" s="1">
        <v>2.4868689958637882</v>
      </c>
      <c r="C243" s="1">
        <v>-1.4868689958637882</v>
      </c>
    </row>
    <row r="244" spans="1:3" x14ac:dyDescent="0.25">
      <c r="A244" s="1">
        <v>209</v>
      </c>
      <c r="B244" s="1">
        <v>2.2388211298866261</v>
      </c>
      <c r="C244" s="1">
        <v>-0.56882112988662614</v>
      </c>
    </row>
    <row r="245" spans="1:3" x14ac:dyDescent="0.25">
      <c r="A245" s="1">
        <v>210</v>
      </c>
      <c r="B245" s="1">
        <v>3.2489472598066476</v>
      </c>
      <c r="C245" s="1">
        <v>0.75105274019335244</v>
      </c>
    </row>
    <row r="246" spans="1:3" x14ac:dyDescent="0.25">
      <c r="A246" s="1">
        <v>211</v>
      </c>
      <c r="B246" s="1">
        <v>2.8952755249051081</v>
      </c>
      <c r="C246" s="1">
        <v>-0.68589552490510819</v>
      </c>
    </row>
    <row r="247" spans="1:3" x14ac:dyDescent="0.25">
      <c r="A247" s="1">
        <v>212</v>
      </c>
      <c r="B247" s="1">
        <v>2.8573029426010335</v>
      </c>
      <c r="C247" s="1">
        <v>-0.50016294260103367</v>
      </c>
    </row>
    <row r="248" spans="1:3" x14ac:dyDescent="0.25">
      <c r="A248" s="1">
        <v>213</v>
      </c>
      <c r="B248" s="1">
        <v>2.7909907015926616</v>
      </c>
      <c r="C248" s="1">
        <v>-0.26125070159266173</v>
      </c>
    </row>
    <row r="249" spans="1:3" x14ac:dyDescent="0.25">
      <c r="A249" s="1">
        <v>214</v>
      </c>
      <c r="B249" s="1">
        <v>2.3706490553882746</v>
      </c>
      <c r="C249" s="1">
        <v>-3.7789055388274484E-2</v>
      </c>
    </row>
    <row r="250" spans="1:3" x14ac:dyDescent="0.25">
      <c r="A250" s="1">
        <v>215</v>
      </c>
      <c r="B250" s="1">
        <v>2.898192386225086</v>
      </c>
      <c r="C250" s="1">
        <v>-5.2042386225085835E-2</v>
      </c>
    </row>
    <row r="251" spans="1:3" x14ac:dyDescent="0.25">
      <c r="A251" s="1">
        <v>216</v>
      </c>
      <c r="B251" s="1">
        <v>2.7056227110226052</v>
      </c>
      <c r="C251" s="1">
        <v>-0.83331271102260529</v>
      </c>
    </row>
    <row r="252" spans="1:3" x14ac:dyDescent="0.25">
      <c r="A252" s="1">
        <v>217</v>
      </c>
      <c r="B252" s="1">
        <v>2.8549989090783265</v>
      </c>
      <c r="C252" s="1">
        <v>9.7861090921673277E-2</v>
      </c>
    </row>
    <row r="253" spans="1:3" x14ac:dyDescent="0.25">
      <c r="A253" s="1">
        <v>218</v>
      </c>
      <c r="B253" s="1">
        <v>2.9289709210062043</v>
      </c>
      <c r="C253" s="1">
        <v>-0.16502092100620436</v>
      </c>
    </row>
    <row r="254" spans="1:3" x14ac:dyDescent="0.25">
      <c r="A254" s="1">
        <v>219</v>
      </c>
      <c r="B254" s="1">
        <v>2.512027351054869</v>
      </c>
      <c r="C254" s="1">
        <v>-0.24317735105486893</v>
      </c>
    </row>
    <row r="255" spans="1:3" x14ac:dyDescent="0.25">
      <c r="A255" s="1">
        <v>220</v>
      </c>
      <c r="B255" s="1">
        <v>3.3060836176477517</v>
      </c>
      <c r="C255" s="1">
        <v>-0.95530361764775185</v>
      </c>
    </row>
    <row r="256" spans="1:3" x14ac:dyDescent="0.25">
      <c r="A256" s="1">
        <v>221</v>
      </c>
      <c r="B256" s="1">
        <v>2.9021639210700609</v>
      </c>
      <c r="C256" s="1">
        <v>0.84783607892993906</v>
      </c>
    </row>
    <row r="257" spans="1:3" x14ac:dyDescent="0.25">
      <c r="A257" s="1">
        <v>222</v>
      </c>
      <c r="B257" s="1">
        <v>2.3560244175548486</v>
      </c>
      <c r="C257" s="1">
        <v>-0.35602441755484859</v>
      </c>
    </row>
    <row r="258" spans="1:3" x14ac:dyDescent="0.25">
      <c r="A258" s="1">
        <v>223</v>
      </c>
      <c r="B258" s="1">
        <v>2.1754166543111229</v>
      </c>
      <c r="C258" s="1">
        <v>-1.1754166543111229</v>
      </c>
    </row>
    <row r="259" spans="1:3" x14ac:dyDescent="0.25">
      <c r="A259" s="1">
        <v>224</v>
      </c>
      <c r="B259" s="1">
        <v>2.5823819027399901</v>
      </c>
      <c r="C259" s="1">
        <v>0.60797809726000995</v>
      </c>
    </row>
    <row r="260" spans="1:3" x14ac:dyDescent="0.25">
      <c r="A260" s="1">
        <v>225</v>
      </c>
      <c r="B260" s="1">
        <v>2.8901969701931645</v>
      </c>
      <c r="C260" s="1">
        <v>0.17933302980683541</v>
      </c>
    </row>
    <row r="261" spans="1:3" x14ac:dyDescent="0.25">
      <c r="A261" s="1">
        <v>226</v>
      </c>
      <c r="B261" s="1">
        <v>2.8629379645329305</v>
      </c>
      <c r="C261" s="1">
        <v>-0.31657796453293052</v>
      </c>
    </row>
    <row r="262" spans="1:3" x14ac:dyDescent="0.25">
      <c r="A262" s="1">
        <v>227</v>
      </c>
      <c r="B262" s="1">
        <v>3.1706647405376636</v>
      </c>
      <c r="C262" s="1">
        <v>-9.6504740537663558E-2</v>
      </c>
    </row>
    <row r="263" spans="1:3" x14ac:dyDescent="0.25">
      <c r="A263" s="1">
        <v>228</v>
      </c>
      <c r="B263" s="1">
        <v>2.9627397676669691</v>
      </c>
      <c r="C263" s="1">
        <v>0.854320232333031</v>
      </c>
    </row>
    <row r="264" spans="1:3" x14ac:dyDescent="0.25">
      <c r="A264" s="1">
        <v>229</v>
      </c>
      <c r="B264" s="1">
        <v>2.7875265971055603</v>
      </c>
      <c r="C264" s="1">
        <v>-8.1646597105560215E-2</v>
      </c>
    </row>
    <row r="265" spans="1:3" x14ac:dyDescent="0.25">
      <c r="A265" s="1">
        <v>230</v>
      </c>
      <c r="B265" s="1">
        <v>2.5870079268924098</v>
      </c>
      <c r="C265" s="1">
        <v>-1.1403379268924099</v>
      </c>
    </row>
    <row r="266" spans="1:3" x14ac:dyDescent="0.25">
      <c r="A266" s="1">
        <v>231</v>
      </c>
      <c r="B266" s="1">
        <v>2.5011669733580177</v>
      </c>
      <c r="C266" s="1">
        <v>-0.5016169733580178</v>
      </c>
    </row>
    <row r="267" spans="1:3" x14ac:dyDescent="0.25">
      <c r="A267" s="1">
        <v>232</v>
      </c>
      <c r="B267" s="1">
        <v>2.7112528501626327</v>
      </c>
      <c r="C267" s="1">
        <v>0.49025714983736712</v>
      </c>
    </row>
    <row r="268" spans="1:3" x14ac:dyDescent="0.25">
      <c r="A268" s="1">
        <v>233</v>
      </c>
      <c r="B268" s="1">
        <v>2.5028869468110595</v>
      </c>
      <c r="C268" s="1">
        <v>1.1671130531889404</v>
      </c>
    </row>
    <row r="269" spans="1:3" x14ac:dyDescent="0.25">
      <c r="A269" s="1">
        <v>234</v>
      </c>
      <c r="B269" s="1">
        <v>2.9481783065529168</v>
      </c>
      <c r="C269" s="1">
        <v>-0.32698830655291689</v>
      </c>
    </row>
    <row r="270" spans="1:3" x14ac:dyDescent="0.25">
      <c r="A270" s="1">
        <v>235</v>
      </c>
      <c r="B270" s="1">
        <v>2.8884883835730855</v>
      </c>
      <c r="C270" s="1">
        <v>0.7095116164269144</v>
      </c>
    </row>
    <row r="271" spans="1:3" x14ac:dyDescent="0.25">
      <c r="A271" s="1">
        <v>236</v>
      </c>
      <c r="B271" s="1">
        <v>2.3382320071690916</v>
      </c>
      <c r="C271" s="1">
        <v>0.66176799283090837</v>
      </c>
    </row>
    <row r="272" spans="1:3" x14ac:dyDescent="0.25">
      <c r="A272" s="1">
        <v>237</v>
      </c>
      <c r="B272" s="1">
        <v>2.673889332609459</v>
      </c>
      <c r="C272" s="1">
        <v>-0.83888933260945908</v>
      </c>
    </row>
    <row r="273" spans="1:3" x14ac:dyDescent="0.25">
      <c r="A273" s="1">
        <v>238</v>
      </c>
      <c r="B273" s="1">
        <v>2.4830060087755452</v>
      </c>
      <c r="C273" s="1">
        <v>-0.33735600877554539</v>
      </c>
    </row>
    <row r="274" spans="1:3" x14ac:dyDescent="0.25">
      <c r="A274" s="1">
        <v>239</v>
      </c>
      <c r="B274" s="1">
        <v>2.3569216723018354</v>
      </c>
      <c r="C274" s="1">
        <v>0.30807832769816468</v>
      </c>
    </row>
    <row r="275" spans="1:3" x14ac:dyDescent="0.25">
      <c r="A275" s="1">
        <v>240</v>
      </c>
      <c r="B275" s="1">
        <v>2.7199882443570003</v>
      </c>
      <c r="C275" s="1">
        <v>-1.0499882443570003</v>
      </c>
    </row>
    <row r="276" spans="1:3" x14ac:dyDescent="0.25">
      <c r="A276" s="1">
        <v>241</v>
      </c>
      <c r="B276" s="1">
        <v>2.3717613066381262</v>
      </c>
      <c r="C276" s="1">
        <v>-0.13176130663812602</v>
      </c>
    </row>
    <row r="277" spans="1:3" x14ac:dyDescent="0.25">
      <c r="A277" s="1">
        <v>242</v>
      </c>
      <c r="B277" s="1">
        <v>2.6310196036515707</v>
      </c>
      <c r="C277" s="1">
        <v>-0.63101960365157073</v>
      </c>
    </row>
    <row r="278" spans="1:3" x14ac:dyDescent="0.25">
      <c r="A278" s="1">
        <v>243</v>
      </c>
      <c r="B278" s="1">
        <v>3.389697604078052</v>
      </c>
      <c r="C278" s="1">
        <v>8.6012395921947871E-2</v>
      </c>
    </row>
    <row r="279" spans="1:3" x14ac:dyDescent="0.25">
      <c r="A279" s="1">
        <v>244</v>
      </c>
      <c r="B279" s="1">
        <v>2.6218448006303787</v>
      </c>
      <c r="C279" s="1">
        <v>8.2385199369621187E-2</v>
      </c>
    </row>
    <row r="280" spans="1:3" x14ac:dyDescent="0.25">
      <c r="A280" s="1">
        <v>245</v>
      </c>
      <c r="B280" s="1">
        <v>2.7182418041035383</v>
      </c>
      <c r="C280" s="1">
        <v>0.28175819589646167</v>
      </c>
    </row>
    <row r="281" spans="1:3" x14ac:dyDescent="0.25">
      <c r="A281" s="1">
        <v>246</v>
      </c>
      <c r="B281" s="1">
        <v>2.4178355784909153</v>
      </c>
      <c r="C281" s="1">
        <v>-1.1321255784909154</v>
      </c>
    </row>
    <row r="282" spans="1:3" x14ac:dyDescent="0.25">
      <c r="A282" s="1">
        <v>247</v>
      </c>
      <c r="B282" s="1">
        <v>2.6787350077555039</v>
      </c>
      <c r="C282" s="1">
        <v>-0.34719500775550394</v>
      </c>
    </row>
    <row r="283" spans="1:3" x14ac:dyDescent="0.25">
      <c r="A283" s="1">
        <v>248</v>
      </c>
      <c r="B283" s="1">
        <v>2.787610823280696</v>
      </c>
      <c r="C283" s="1">
        <v>-0.34242082328069579</v>
      </c>
    </row>
    <row r="284" spans="1:3" x14ac:dyDescent="0.25">
      <c r="A284" s="1">
        <v>249</v>
      </c>
      <c r="B284" s="1">
        <v>2.4605518184825019</v>
      </c>
      <c r="C284" s="1">
        <v>0.16664818151749827</v>
      </c>
    </row>
    <row r="285" spans="1:3" x14ac:dyDescent="0.25">
      <c r="A285" s="1">
        <v>250</v>
      </c>
      <c r="B285" s="1">
        <v>2.5811375201288751</v>
      </c>
      <c r="C285" s="1">
        <v>-1.025577520128875</v>
      </c>
    </row>
    <row r="286" spans="1:3" x14ac:dyDescent="0.25">
      <c r="A286" s="1">
        <v>251</v>
      </c>
      <c r="B286" s="1">
        <v>3.3465943773139735</v>
      </c>
      <c r="C286" s="1">
        <v>0.38278562268602645</v>
      </c>
    </row>
    <row r="287" spans="1:3" x14ac:dyDescent="0.25">
      <c r="A287" s="1">
        <v>252</v>
      </c>
      <c r="B287" s="1">
        <v>2.2777469984693193</v>
      </c>
      <c r="C287" s="1">
        <v>-0.15012699846931943</v>
      </c>
    </row>
    <row r="288" spans="1:3" x14ac:dyDescent="0.25">
      <c r="A288" s="1">
        <v>253</v>
      </c>
      <c r="B288" s="1">
        <v>2.8264200564997637</v>
      </c>
      <c r="C288" s="1">
        <v>-0.59179005649976357</v>
      </c>
    </row>
    <row r="289" spans="1:3" x14ac:dyDescent="0.25">
      <c r="A289" s="1">
        <v>254</v>
      </c>
      <c r="B289" s="1">
        <v>3.4586761448033494</v>
      </c>
      <c r="C289" s="1">
        <v>-0.71472614480334951</v>
      </c>
    </row>
    <row r="290" spans="1:3" x14ac:dyDescent="0.25">
      <c r="A290" s="1">
        <v>255</v>
      </c>
      <c r="B290" s="1">
        <v>2.8712257624276551</v>
      </c>
      <c r="C290" s="1">
        <v>1.1287742375723449</v>
      </c>
    </row>
    <row r="291" spans="1:3" x14ac:dyDescent="0.25">
      <c r="A291" s="1">
        <v>256</v>
      </c>
      <c r="B291" s="1">
        <v>2.7935417995130805</v>
      </c>
      <c r="C291" s="1">
        <v>0.20645820048691954</v>
      </c>
    </row>
    <row r="292" spans="1:3" x14ac:dyDescent="0.25">
      <c r="A292" s="1">
        <v>257</v>
      </c>
      <c r="B292" s="1">
        <v>2.2351184987904515</v>
      </c>
      <c r="C292" s="1">
        <v>7.0101501209548278E-2</v>
      </c>
    </row>
    <row r="293" spans="1:3" x14ac:dyDescent="0.25">
      <c r="A293" s="1">
        <v>258</v>
      </c>
      <c r="B293" s="1">
        <v>2.5252584220715266</v>
      </c>
      <c r="C293" s="1">
        <v>0.19447157792847358</v>
      </c>
    </row>
    <row r="294" spans="1:3" x14ac:dyDescent="0.25">
      <c r="A294" s="1">
        <v>259</v>
      </c>
      <c r="B294" s="1">
        <v>2.6249137249725312</v>
      </c>
      <c r="C294" s="1">
        <v>0.26308627502746873</v>
      </c>
    </row>
    <row r="295" spans="1:3" x14ac:dyDescent="0.25">
      <c r="A295" s="1">
        <v>260</v>
      </c>
      <c r="B295" s="1">
        <v>3.1200617590250466</v>
      </c>
      <c r="C295" s="1">
        <v>-0.92863175902504658</v>
      </c>
    </row>
    <row r="296" spans="1:3" x14ac:dyDescent="0.25">
      <c r="A296" s="1">
        <v>261</v>
      </c>
      <c r="B296" s="1">
        <v>2.7468678909309157</v>
      </c>
      <c r="C296" s="1">
        <v>0.30418210906908438</v>
      </c>
    </row>
    <row r="297" spans="1:3" x14ac:dyDescent="0.25">
      <c r="A297" s="1">
        <v>262</v>
      </c>
      <c r="B297" s="1">
        <v>2.7854719022535326</v>
      </c>
      <c r="C297" s="1">
        <v>-0.40214190225353263</v>
      </c>
    </row>
    <row r="298" spans="1:3" x14ac:dyDescent="0.25">
      <c r="A298" s="1">
        <v>263</v>
      </c>
      <c r="B298" s="1">
        <v>2.7119721865005291</v>
      </c>
      <c r="C298" s="1">
        <v>0.28802781349947093</v>
      </c>
    </row>
    <row r="299" spans="1:3" x14ac:dyDescent="0.25">
      <c r="A299" s="1">
        <v>264</v>
      </c>
      <c r="B299" s="1">
        <v>2.5117330252138563</v>
      </c>
      <c r="C299" s="1">
        <v>-3.997302521385615E-2</v>
      </c>
    </row>
    <row r="300" spans="1:3" x14ac:dyDescent="0.25">
      <c r="A300" s="1">
        <v>265</v>
      </c>
      <c r="B300" s="1">
        <v>2.750764075462151</v>
      </c>
      <c r="C300" s="1">
        <v>0.24923592453784904</v>
      </c>
    </row>
    <row r="301" spans="1:3" x14ac:dyDescent="0.25">
      <c r="A301" s="1">
        <v>266</v>
      </c>
      <c r="B301" s="1">
        <v>2.8288136751124258</v>
      </c>
      <c r="C301" s="1">
        <v>0.17118632488757424</v>
      </c>
    </row>
    <row r="302" spans="1:3" x14ac:dyDescent="0.25">
      <c r="A302" s="1">
        <v>267</v>
      </c>
      <c r="B302" s="1">
        <v>2.434501487950222</v>
      </c>
      <c r="C302" s="1">
        <v>-7.8791487950221839E-2</v>
      </c>
    </row>
    <row r="303" spans="1:3" x14ac:dyDescent="0.25">
      <c r="A303" s="1">
        <v>268</v>
      </c>
      <c r="B303" s="1">
        <v>3.0278107446574651</v>
      </c>
      <c r="C303" s="1">
        <v>0.21418925534253486</v>
      </c>
    </row>
    <row r="304" spans="1:3" x14ac:dyDescent="0.25">
      <c r="A304" s="1">
        <v>269</v>
      </c>
      <c r="B304" s="1">
        <v>2.9479717859219075</v>
      </c>
      <c r="C304" s="1">
        <v>-8.5717859219074377E-3</v>
      </c>
    </row>
    <row r="305" spans="1:3" x14ac:dyDescent="0.25">
      <c r="A305" s="1">
        <v>270</v>
      </c>
      <c r="B305" s="1">
        <v>2.8863738756400887</v>
      </c>
      <c r="C305" s="1">
        <v>-0.70081387564008857</v>
      </c>
    </row>
    <row r="306" spans="1:3" x14ac:dyDescent="0.25">
      <c r="A306" s="1">
        <v>271</v>
      </c>
      <c r="B306" s="1">
        <v>3.1073242648840802</v>
      </c>
      <c r="C306" s="1">
        <v>-5.3374264884080258E-2</v>
      </c>
    </row>
    <row r="307" spans="1:3" x14ac:dyDescent="0.25">
      <c r="A307" s="1">
        <v>272</v>
      </c>
      <c r="B307" s="1">
        <v>2.4553169554906029</v>
      </c>
      <c r="C307" s="1">
        <v>-0.40658695549060297</v>
      </c>
    </row>
    <row r="308" spans="1:3" x14ac:dyDescent="0.25">
      <c r="A308" s="1">
        <v>273</v>
      </c>
      <c r="B308" s="1">
        <v>3.0129607052095628</v>
      </c>
      <c r="C308" s="1">
        <v>-0.88879070520956294</v>
      </c>
    </row>
    <row r="309" spans="1:3" x14ac:dyDescent="0.25">
      <c r="A309" s="1">
        <v>274</v>
      </c>
      <c r="B309" s="1">
        <v>2.5227720591893563</v>
      </c>
      <c r="C309" s="1">
        <v>-1.0693820591893564</v>
      </c>
    </row>
    <row r="310" spans="1:3" x14ac:dyDescent="0.25">
      <c r="A310" s="1">
        <v>275</v>
      </c>
      <c r="B310" s="1">
        <v>2.8509617566656886</v>
      </c>
      <c r="C310" s="1">
        <v>-0.85096175666568863</v>
      </c>
    </row>
    <row r="311" spans="1:3" x14ac:dyDescent="0.25">
      <c r="A311" s="1">
        <v>276</v>
      </c>
      <c r="B311" s="1">
        <v>2.5581097773838426</v>
      </c>
      <c r="C311" s="1">
        <v>-1.8931097773838426</v>
      </c>
    </row>
    <row r="312" spans="1:3" x14ac:dyDescent="0.25">
      <c r="A312" s="1">
        <v>277</v>
      </c>
      <c r="B312" s="1">
        <v>2.6831949271635573</v>
      </c>
      <c r="C312" s="1">
        <v>-6.4414927163557234E-2</v>
      </c>
    </row>
    <row r="313" spans="1:3" x14ac:dyDescent="0.25">
      <c r="A313" s="1">
        <v>278</v>
      </c>
      <c r="B313" s="1">
        <v>3.5792799095164751</v>
      </c>
      <c r="C313" s="1">
        <v>-0.78382990951647491</v>
      </c>
    </row>
    <row r="314" spans="1:3" x14ac:dyDescent="0.25">
      <c r="A314" s="1">
        <v>279</v>
      </c>
      <c r="B314" s="1">
        <v>2.4444027585154475</v>
      </c>
      <c r="C314" s="1">
        <v>0.5771572414845525</v>
      </c>
    </row>
    <row r="315" spans="1:3" x14ac:dyDescent="0.25">
      <c r="A315" s="1">
        <v>280</v>
      </c>
      <c r="B315" s="1">
        <v>2.3559472863526865</v>
      </c>
      <c r="C315" s="1">
        <v>0.15223271364731339</v>
      </c>
    </row>
    <row r="316" spans="1:3" x14ac:dyDescent="0.25">
      <c r="A316" s="1">
        <v>281</v>
      </c>
      <c r="B316" s="1">
        <v>3.0148449764977996</v>
      </c>
      <c r="C316" s="1">
        <v>0.3611550235022003</v>
      </c>
    </row>
    <row r="317" spans="1:3" x14ac:dyDescent="0.25">
      <c r="A317" s="1">
        <v>282</v>
      </c>
      <c r="B317" s="1">
        <v>3.2847921578389352</v>
      </c>
      <c r="C317" s="1">
        <v>0.68691784216106466</v>
      </c>
    </row>
    <row r="318" spans="1:3" x14ac:dyDescent="0.25">
      <c r="A318" s="1">
        <v>283</v>
      </c>
      <c r="B318" s="1">
        <v>2.9698958540742604</v>
      </c>
      <c r="C318" s="1">
        <v>-0.29989585407426045</v>
      </c>
    </row>
    <row r="319" spans="1:3" x14ac:dyDescent="0.25">
      <c r="A319" s="1">
        <v>284</v>
      </c>
      <c r="B319" s="1">
        <v>3.267555174626732</v>
      </c>
      <c r="C319" s="1">
        <v>-0.36255517462673215</v>
      </c>
    </row>
    <row r="320" spans="1:3" x14ac:dyDescent="0.25">
      <c r="A320" s="1">
        <v>285</v>
      </c>
      <c r="B320" s="1">
        <v>2.9778683767479501</v>
      </c>
      <c r="C320" s="1">
        <v>-0.2706683767479503</v>
      </c>
    </row>
    <row r="321" spans="1:3" x14ac:dyDescent="0.25">
      <c r="A321" s="1">
        <v>286</v>
      </c>
      <c r="B321" s="1">
        <v>2.2794139099890502</v>
      </c>
      <c r="C321" s="1">
        <v>-0.65253390998905014</v>
      </c>
    </row>
    <row r="322" spans="1:3" x14ac:dyDescent="0.25">
      <c r="A322" s="1">
        <v>287</v>
      </c>
      <c r="B322" s="1">
        <v>2.4875206768833364</v>
      </c>
      <c r="C322" s="1">
        <v>0.38047932311666344</v>
      </c>
    </row>
    <row r="323" spans="1:3" x14ac:dyDescent="0.25">
      <c r="A323" s="1">
        <v>288</v>
      </c>
      <c r="B323" s="1">
        <v>2.7999240739076505</v>
      </c>
      <c r="C323" s="1">
        <v>0.29442592609234941</v>
      </c>
    </row>
    <row r="324" spans="1:3" x14ac:dyDescent="0.25">
      <c r="A324" s="1">
        <v>289</v>
      </c>
      <c r="B324" s="1">
        <v>2.4947333751968648</v>
      </c>
      <c r="C324" s="1">
        <v>-1.5175933751968649</v>
      </c>
    </row>
    <row r="325" spans="1:3" x14ac:dyDescent="0.25">
      <c r="A325" s="1">
        <v>290</v>
      </c>
      <c r="B325" s="1">
        <v>3.1340779780732002</v>
      </c>
      <c r="C325" s="1">
        <v>-0.3763479780732002</v>
      </c>
    </row>
    <row r="326" spans="1:3" x14ac:dyDescent="0.25">
      <c r="A326" s="1">
        <v>291</v>
      </c>
      <c r="B326" s="1">
        <v>3.0468899538374901</v>
      </c>
      <c r="C326" s="1">
        <v>0.95311004616250994</v>
      </c>
    </row>
    <row r="327" spans="1:3" x14ac:dyDescent="0.25">
      <c r="A327" s="1">
        <v>292</v>
      </c>
      <c r="B327" s="1">
        <v>2.7111419148863223</v>
      </c>
      <c r="C327" s="1">
        <v>0.78885808511367772</v>
      </c>
    </row>
    <row r="328" spans="1:3" x14ac:dyDescent="0.25">
      <c r="A328" s="1">
        <v>293</v>
      </c>
      <c r="B328" s="1">
        <v>2.6619039286472987</v>
      </c>
      <c r="C328" s="1">
        <v>0.33809607135270126</v>
      </c>
    </row>
    <row r="329" spans="1:3" x14ac:dyDescent="0.25">
      <c r="A329" s="1">
        <v>294</v>
      </c>
      <c r="B329" s="1">
        <v>3.0933149769506025</v>
      </c>
      <c r="C329" s="1">
        <v>9.8465023049397526E-2</v>
      </c>
    </row>
    <row r="330" spans="1:3" x14ac:dyDescent="0.25">
      <c r="A330" s="1">
        <v>295</v>
      </c>
      <c r="B330" s="1">
        <v>2.767867652768548</v>
      </c>
      <c r="C330" s="1">
        <v>-0.29978765276854791</v>
      </c>
    </row>
    <row r="331" spans="1:3" x14ac:dyDescent="0.25">
      <c r="A331" s="1">
        <v>296</v>
      </c>
      <c r="B331" s="1">
        <v>3.1336752837971122</v>
      </c>
      <c r="C331" s="1">
        <v>-8.1125283797112147E-2</v>
      </c>
    </row>
    <row r="332" spans="1:3" x14ac:dyDescent="0.25">
      <c r="A332" s="1">
        <v>297</v>
      </c>
      <c r="B332" s="1">
        <v>2.4586859310928251</v>
      </c>
      <c r="C332" s="1">
        <v>0.12381406890717495</v>
      </c>
    </row>
    <row r="333" spans="1:3" x14ac:dyDescent="0.25">
      <c r="A333" s="1">
        <v>298</v>
      </c>
      <c r="B333" s="1">
        <v>2.711443615243029</v>
      </c>
      <c r="C333" s="1">
        <v>0.95355638475697102</v>
      </c>
    </row>
    <row r="334" spans="1:3" x14ac:dyDescent="0.25">
      <c r="A334" s="1">
        <v>299</v>
      </c>
      <c r="B334" s="1">
        <v>3.0228323683688529</v>
      </c>
      <c r="C334" s="1">
        <v>0.56823763163114727</v>
      </c>
    </row>
    <row r="335" spans="1:3" x14ac:dyDescent="0.25">
      <c r="A335" s="1">
        <v>300</v>
      </c>
      <c r="B335" s="1">
        <v>2.7532099732953168</v>
      </c>
      <c r="C335" s="1">
        <v>8.4460026704683333E-2</v>
      </c>
    </row>
    <row r="336" spans="1:3" x14ac:dyDescent="0.25">
      <c r="A336" s="1">
        <v>301</v>
      </c>
      <c r="B336" s="1">
        <v>2.973860811375427</v>
      </c>
      <c r="C336" s="1">
        <v>0.90827918862457313</v>
      </c>
    </row>
    <row r="337" spans="1:3" x14ac:dyDescent="0.25">
      <c r="A337" s="1">
        <v>302</v>
      </c>
      <c r="B337" s="1">
        <v>2.9538920785549068</v>
      </c>
      <c r="C337" s="1">
        <v>0.82370792144509331</v>
      </c>
    </row>
    <row r="338" spans="1:3" x14ac:dyDescent="0.25">
      <c r="A338" s="1">
        <v>303</v>
      </c>
      <c r="B338" s="1">
        <v>2.5530377783150739</v>
      </c>
      <c r="C338" s="1">
        <v>0.29514222168492621</v>
      </c>
    </row>
    <row r="339" spans="1:3" x14ac:dyDescent="0.25">
      <c r="A339" s="1">
        <v>304</v>
      </c>
      <c r="B339" s="1">
        <v>2.3380324617547625</v>
      </c>
      <c r="C339" s="1">
        <v>1.3269675382452375</v>
      </c>
    </row>
    <row r="340" spans="1:3" x14ac:dyDescent="0.25">
      <c r="A340" s="1">
        <v>305</v>
      </c>
      <c r="B340" s="1">
        <v>3.1555666388548422</v>
      </c>
      <c r="C340" s="1">
        <v>0.3705733611451576</v>
      </c>
    </row>
    <row r="341" spans="1:3" x14ac:dyDescent="0.25">
      <c r="A341" s="1">
        <v>306</v>
      </c>
      <c r="B341" s="1">
        <v>2.856178202116562</v>
      </c>
      <c r="C341" s="1">
        <v>-4.0298202116562098E-2</v>
      </c>
    </row>
    <row r="342" spans="1:3" x14ac:dyDescent="0.25">
      <c r="A342" s="1">
        <v>307</v>
      </c>
      <c r="B342" s="1">
        <v>2.4078175036640732</v>
      </c>
      <c r="C342" s="1">
        <v>0.20488249633592659</v>
      </c>
    </row>
    <row r="343" spans="1:3" x14ac:dyDescent="0.25">
      <c r="A343" s="1">
        <v>308</v>
      </c>
      <c r="B343" s="1">
        <v>3.0260435246239603</v>
      </c>
      <c r="C343" s="1">
        <v>9.8336475376039623E-2</v>
      </c>
    </row>
    <row r="344" spans="1:3" x14ac:dyDescent="0.25">
      <c r="A344" s="1">
        <v>309</v>
      </c>
      <c r="B344" s="1">
        <v>2.6259161080760691</v>
      </c>
      <c r="C344" s="1">
        <v>-0.21091610807606909</v>
      </c>
    </row>
    <row r="345" spans="1:3" x14ac:dyDescent="0.25">
      <c r="A345" s="1">
        <v>310</v>
      </c>
      <c r="B345" s="1">
        <v>2.5979875249665456</v>
      </c>
      <c r="C345" s="1">
        <v>0.3963724750334543</v>
      </c>
    </row>
    <row r="346" spans="1:3" x14ac:dyDescent="0.25">
      <c r="A346" s="1">
        <v>311</v>
      </c>
      <c r="B346" s="1">
        <v>2.7905241136616805</v>
      </c>
      <c r="C346" s="1">
        <v>1.2094758863383195</v>
      </c>
    </row>
    <row r="347" spans="1:3" x14ac:dyDescent="0.25">
      <c r="A347" s="1">
        <v>312</v>
      </c>
      <c r="B347" s="1">
        <v>2.7693998607206716</v>
      </c>
      <c r="C347" s="1">
        <v>0.62560013927932845</v>
      </c>
    </row>
    <row r="348" spans="1:3" x14ac:dyDescent="0.25">
      <c r="A348" s="1">
        <v>313</v>
      </c>
      <c r="B348" s="1">
        <v>2.9747170012475026</v>
      </c>
      <c r="C348" s="1">
        <v>-0.19067700124750253</v>
      </c>
    </row>
    <row r="349" spans="1:3" x14ac:dyDescent="0.25">
      <c r="A349" s="1">
        <v>314</v>
      </c>
      <c r="B349" s="1">
        <v>2.558343067732368</v>
      </c>
      <c r="C349" s="1">
        <v>-0.17229306773236797</v>
      </c>
    </row>
    <row r="350" spans="1:3" x14ac:dyDescent="0.25">
      <c r="A350" s="1">
        <v>315</v>
      </c>
      <c r="B350" s="1">
        <v>2.3963642755602508</v>
      </c>
      <c r="C350" s="1">
        <v>0.19463572443974941</v>
      </c>
    </row>
    <row r="351" spans="1:3" x14ac:dyDescent="0.25">
      <c r="A351" s="1">
        <v>316</v>
      </c>
      <c r="B351" s="1">
        <v>2.8735701685196049</v>
      </c>
      <c r="C351" s="1">
        <v>-2.7307101685196047</v>
      </c>
    </row>
    <row r="352" spans="1:3" x14ac:dyDescent="0.25">
      <c r="A352" s="1">
        <v>317</v>
      </c>
      <c r="B352" s="1">
        <v>2.7970893751625701</v>
      </c>
      <c r="C352" s="1">
        <v>-0.33108937516256987</v>
      </c>
    </row>
    <row r="353" spans="1:3" x14ac:dyDescent="0.25">
      <c r="A353" s="1">
        <v>318</v>
      </c>
      <c r="B353" s="1">
        <v>3.0069525360203175</v>
      </c>
      <c r="C353" s="1">
        <v>-0.11335253602031736</v>
      </c>
    </row>
    <row r="354" spans="1:3" x14ac:dyDescent="0.25">
      <c r="A354" s="1">
        <v>319</v>
      </c>
      <c r="B354" s="1">
        <v>2.7061370482754992</v>
      </c>
      <c r="C354" s="1">
        <v>0.56186295172450063</v>
      </c>
    </row>
    <row r="355" spans="1:3" x14ac:dyDescent="0.25">
      <c r="A355" s="1">
        <v>320</v>
      </c>
      <c r="B355" s="1">
        <v>2.6008546239452044</v>
      </c>
      <c r="C355" s="1">
        <v>0.95581537605479561</v>
      </c>
    </row>
    <row r="356" spans="1:3" x14ac:dyDescent="0.25">
      <c r="A356" s="1">
        <v>321</v>
      </c>
      <c r="B356" s="1">
        <v>2.8470204273700421</v>
      </c>
      <c r="C356" s="1">
        <v>0.76853957262995776</v>
      </c>
    </row>
    <row r="357" spans="1:3" x14ac:dyDescent="0.25">
      <c r="A357" s="1">
        <v>322</v>
      </c>
      <c r="B357" s="1">
        <v>2.5450972928080757</v>
      </c>
      <c r="C357" s="1">
        <v>0.64633270719192426</v>
      </c>
    </row>
    <row r="358" spans="1:3" x14ac:dyDescent="0.25">
      <c r="A358" s="1">
        <v>323</v>
      </c>
      <c r="B358" s="1">
        <v>2.432987646656386</v>
      </c>
      <c r="C358" s="1">
        <v>-1.0009876466563861</v>
      </c>
    </row>
    <row r="359" spans="1:3" x14ac:dyDescent="0.25">
      <c r="A359" s="1">
        <v>324</v>
      </c>
      <c r="B359" s="1">
        <v>2.439229718608257</v>
      </c>
      <c r="C359" s="1">
        <v>0.72577028139174304</v>
      </c>
    </row>
    <row r="360" spans="1:3" x14ac:dyDescent="0.25">
      <c r="A360" s="1">
        <v>325</v>
      </c>
      <c r="B360" s="1">
        <v>2.674691044250511</v>
      </c>
      <c r="C360" s="1">
        <v>-0.67469104425051096</v>
      </c>
    </row>
    <row r="361" spans="1:3" x14ac:dyDescent="0.25">
      <c r="A361" s="1">
        <v>326</v>
      </c>
      <c r="B361" s="1">
        <v>2.5022072393546861</v>
      </c>
      <c r="C361" s="1">
        <v>1.1372327606453139</v>
      </c>
    </row>
    <row r="362" spans="1:3" x14ac:dyDescent="0.25">
      <c r="A362" s="1">
        <v>327</v>
      </c>
      <c r="B362" s="1">
        <v>2.927626362388096</v>
      </c>
      <c r="C362" s="1">
        <v>-0.762626362388096</v>
      </c>
    </row>
    <row r="363" spans="1:3" x14ac:dyDescent="0.25">
      <c r="A363" s="1">
        <v>328</v>
      </c>
      <c r="B363" s="1">
        <v>2.7495327337859021</v>
      </c>
      <c r="C363" s="1">
        <v>-1.082862733785902</v>
      </c>
    </row>
    <row r="364" spans="1:3" x14ac:dyDescent="0.25">
      <c r="A364" s="1">
        <v>329</v>
      </c>
      <c r="B364" s="1">
        <v>2.8921350805538149</v>
      </c>
      <c r="C364" s="1">
        <v>0.23877491944618523</v>
      </c>
    </row>
    <row r="365" spans="1:3" x14ac:dyDescent="0.25">
      <c r="A365" s="1">
        <v>330</v>
      </c>
      <c r="B365" s="1">
        <v>2.5552347725642162</v>
      </c>
      <c r="C365" s="1">
        <v>1.0683152274357837</v>
      </c>
    </row>
    <row r="366" spans="1:3" x14ac:dyDescent="0.25">
      <c r="A366" s="1">
        <v>331</v>
      </c>
      <c r="B366" s="1">
        <v>2.8263004904518416</v>
      </c>
      <c r="C366" s="1">
        <v>0.17369950954815838</v>
      </c>
    </row>
    <row r="367" spans="1:3" x14ac:dyDescent="0.25">
      <c r="A367" s="1">
        <v>332</v>
      </c>
      <c r="B367" s="1">
        <v>2.5525545784750148</v>
      </c>
      <c r="C367" s="1">
        <v>-0.56384457847501479</v>
      </c>
    </row>
    <row r="368" spans="1:3" x14ac:dyDescent="0.25">
      <c r="A368" s="1">
        <v>333</v>
      </c>
      <c r="B368" s="1">
        <v>2.736244826956332</v>
      </c>
      <c r="C368" s="1">
        <v>0.11144517304366808</v>
      </c>
    </row>
    <row r="369" spans="1:3" x14ac:dyDescent="0.25">
      <c r="A369" s="1">
        <v>334</v>
      </c>
      <c r="B369" s="1">
        <v>3.2613793527147359</v>
      </c>
      <c r="C369" s="1">
        <v>0.73862064728526411</v>
      </c>
    </row>
    <row r="370" spans="1:3" x14ac:dyDescent="0.25">
      <c r="A370" s="1">
        <v>335</v>
      </c>
      <c r="B370" s="1">
        <v>2.5382288028847171</v>
      </c>
      <c r="C370" s="1">
        <v>1.0332011971152828</v>
      </c>
    </row>
    <row r="371" spans="1:3" x14ac:dyDescent="0.25">
      <c r="A371" s="1">
        <v>336</v>
      </c>
      <c r="B371" s="1">
        <v>2.8574065922363219</v>
      </c>
      <c r="C371" s="1">
        <v>0.81259340776367806</v>
      </c>
    </row>
    <row r="372" spans="1:3" x14ac:dyDescent="0.25">
      <c r="A372" s="1">
        <v>337</v>
      </c>
      <c r="B372" s="1">
        <v>2.5023438107996121</v>
      </c>
      <c r="C372" s="1">
        <v>-3.2838107996120414E-3</v>
      </c>
    </row>
    <row r="373" spans="1:3" x14ac:dyDescent="0.25">
      <c r="A373" s="1">
        <v>338</v>
      </c>
      <c r="B373" s="1">
        <v>2.6703948853316586</v>
      </c>
      <c r="C373" s="1">
        <v>-1.6703948853316586</v>
      </c>
    </row>
    <row r="374" spans="1:3" x14ac:dyDescent="0.25">
      <c r="A374" s="1">
        <v>339</v>
      </c>
      <c r="B374" s="1">
        <v>2.948358696966574</v>
      </c>
      <c r="C374" s="1">
        <v>-1.7828696966573965E-2</v>
      </c>
    </row>
    <row r="375" spans="1:3" x14ac:dyDescent="0.25">
      <c r="A375" s="1">
        <v>340</v>
      </c>
      <c r="B375" s="1">
        <v>2.6460700040630161</v>
      </c>
      <c r="C375" s="1">
        <v>6.3929995936983897E-2</v>
      </c>
    </row>
    <row r="376" spans="1:3" x14ac:dyDescent="0.25">
      <c r="A376" s="1">
        <v>341</v>
      </c>
      <c r="B376" s="1">
        <v>2.4153711583176412</v>
      </c>
      <c r="C376" s="1">
        <v>-0.75037115831764112</v>
      </c>
    </row>
    <row r="377" spans="1:3" x14ac:dyDescent="0.25">
      <c r="A377" s="1">
        <v>342</v>
      </c>
      <c r="B377" s="1">
        <v>2.4356815825507239</v>
      </c>
      <c r="C377" s="1">
        <v>6.4318417449276133E-2</v>
      </c>
    </row>
    <row r="378" spans="1:3" x14ac:dyDescent="0.25">
      <c r="A378" s="1">
        <v>343</v>
      </c>
      <c r="B378" s="1">
        <v>2.8208533070709421</v>
      </c>
      <c r="C378" s="1">
        <v>0.48305669292905806</v>
      </c>
    </row>
    <row r="379" spans="1:3" x14ac:dyDescent="0.25">
      <c r="A379" s="1">
        <v>344</v>
      </c>
      <c r="B379" s="1">
        <v>2.9769467743285789</v>
      </c>
      <c r="C379" s="1">
        <v>-0.7854167743285787</v>
      </c>
    </row>
    <row r="380" spans="1:3" x14ac:dyDescent="0.25">
      <c r="A380" s="1">
        <v>345</v>
      </c>
      <c r="B380" s="1">
        <v>2.80149092381652</v>
      </c>
      <c r="C380" s="1">
        <v>0.53183907618348014</v>
      </c>
    </row>
    <row r="381" spans="1:3" x14ac:dyDescent="0.25">
      <c r="A381" s="1">
        <v>346</v>
      </c>
      <c r="B381" s="1">
        <v>2.7623534083739587</v>
      </c>
      <c r="C381" s="1">
        <v>1.0797565916260412</v>
      </c>
    </row>
    <row r="382" spans="1:3" x14ac:dyDescent="0.25">
      <c r="A382" s="1">
        <v>347</v>
      </c>
      <c r="B382" s="1">
        <v>2.3252797098695117</v>
      </c>
      <c r="C382" s="1">
        <v>0.10672029013048823</v>
      </c>
    </row>
    <row r="383" spans="1:3" x14ac:dyDescent="0.25">
      <c r="A383" s="1">
        <v>348</v>
      </c>
      <c r="B383" s="1">
        <v>2.2064417401307312</v>
      </c>
      <c r="C383" s="1">
        <v>1.0995582598692688</v>
      </c>
    </row>
    <row r="384" spans="1:3" x14ac:dyDescent="0.25">
      <c r="A384" s="1">
        <v>349</v>
      </c>
      <c r="B384" s="1">
        <v>2.944593430677966</v>
      </c>
      <c r="C384" s="1">
        <v>-0.97091343067796587</v>
      </c>
    </row>
    <row r="385" spans="1:3" x14ac:dyDescent="0.25">
      <c r="A385" s="1">
        <v>350</v>
      </c>
      <c r="B385" s="1">
        <v>2.9213320906406026</v>
      </c>
      <c r="C385" s="1">
        <v>-0.86550209064060279</v>
      </c>
    </row>
    <row r="386" spans="1:3" x14ac:dyDescent="0.25">
      <c r="A386" s="1">
        <v>351</v>
      </c>
      <c r="B386" s="1">
        <v>3.0950867527177506</v>
      </c>
      <c r="C386" s="1">
        <v>0.28033324728224951</v>
      </c>
    </row>
    <row r="387" spans="1:3" x14ac:dyDescent="0.25">
      <c r="A387" s="1">
        <v>352</v>
      </c>
      <c r="B387" s="1">
        <v>2.8757289797240677</v>
      </c>
      <c r="C387" s="1">
        <v>0.29427102027593222</v>
      </c>
    </row>
    <row r="388" spans="1:3" x14ac:dyDescent="0.25">
      <c r="A388" s="1">
        <v>353</v>
      </c>
      <c r="B388" s="1">
        <v>2.6361406536445822</v>
      </c>
      <c r="C388" s="1">
        <v>-1.3861406536445822</v>
      </c>
    </row>
    <row r="389" spans="1:3" x14ac:dyDescent="0.25">
      <c r="A389" s="1">
        <v>354</v>
      </c>
      <c r="B389" s="1">
        <v>2.7870387867279254</v>
      </c>
      <c r="C389" s="1">
        <v>0.45153121327207479</v>
      </c>
    </row>
    <row r="390" spans="1:3" x14ac:dyDescent="0.25">
      <c r="A390" s="1">
        <v>355</v>
      </c>
      <c r="B390" s="1">
        <v>2.6939068332883318</v>
      </c>
      <c r="C390" s="1">
        <v>0.15929316671166838</v>
      </c>
    </row>
    <row r="391" spans="1:3" x14ac:dyDescent="0.25">
      <c r="A391" s="1">
        <v>356</v>
      </c>
      <c r="B391" s="1">
        <v>2.4206175581824958</v>
      </c>
      <c r="C391" s="1">
        <v>-0.48016755818249579</v>
      </c>
    </row>
    <row r="392" spans="1:3" x14ac:dyDescent="0.25">
      <c r="A392" s="1">
        <v>357</v>
      </c>
      <c r="B392" s="1">
        <v>2.9143722741239122</v>
      </c>
      <c r="C392" s="1">
        <v>-0.85694227412391211</v>
      </c>
    </row>
    <row r="393" spans="1:3" x14ac:dyDescent="0.25">
      <c r="A393" s="1">
        <v>358</v>
      </c>
      <c r="B393" s="1">
        <v>3.0223427322283314</v>
      </c>
      <c r="C393" s="1">
        <v>-3.8372732228331596E-2</v>
      </c>
    </row>
    <row r="394" spans="1:3" x14ac:dyDescent="0.25">
      <c r="A394" s="1">
        <v>359</v>
      </c>
      <c r="B394" s="1">
        <v>2.5958668885399629</v>
      </c>
      <c r="C394" s="1">
        <v>1.0103111460037173E-2</v>
      </c>
    </row>
    <row r="395" spans="1:3" x14ac:dyDescent="0.25">
      <c r="A395" s="1">
        <v>360</v>
      </c>
      <c r="B395" s="1">
        <v>3.0029831985148379</v>
      </c>
      <c r="C395" s="1">
        <v>-0.72318319851483803</v>
      </c>
    </row>
    <row r="396" spans="1:3" x14ac:dyDescent="0.25">
      <c r="A396" s="1">
        <v>361</v>
      </c>
      <c r="B396" s="1">
        <v>2.7603433985241455</v>
      </c>
      <c r="C396" s="1">
        <v>0.56965660147585462</v>
      </c>
    </row>
    <row r="397" spans="1:3" x14ac:dyDescent="0.25">
      <c r="A397" s="1">
        <v>362</v>
      </c>
      <c r="B397" s="1">
        <v>3.0216793148426664</v>
      </c>
      <c r="C397" s="1">
        <v>-0.63912931484266622</v>
      </c>
    </row>
    <row r="398" spans="1:3" x14ac:dyDescent="0.25">
      <c r="A398" s="1">
        <v>363</v>
      </c>
      <c r="B398" s="1">
        <v>2.3785432550063583</v>
      </c>
      <c r="C398" s="1">
        <v>-4.8543255006358255E-2</v>
      </c>
    </row>
    <row r="399" spans="1:3" x14ac:dyDescent="0.25">
      <c r="A399" s="1">
        <v>364</v>
      </c>
      <c r="B399" s="1">
        <v>2.7899602057180966</v>
      </c>
      <c r="C399" s="1">
        <v>-0.45567020571809635</v>
      </c>
    </row>
    <row r="400" spans="1:3" x14ac:dyDescent="0.25">
      <c r="A400" s="1">
        <v>365</v>
      </c>
      <c r="B400" s="1">
        <v>2.92137729738256</v>
      </c>
      <c r="C400" s="1">
        <v>0.68666270261743989</v>
      </c>
    </row>
    <row r="401" spans="1:3" x14ac:dyDescent="0.25">
      <c r="A401" s="1">
        <v>366</v>
      </c>
      <c r="B401" s="1">
        <v>2.8932062890269772</v>
      </c>
      <c r="C401" s="1">
        <v>0.77679371097302274</v>
      </c>
    </row>
    <row r="402" spans="1:3" x14ac:dyDescent="0.25">
      <c r="A402" s="1">
        <v>367</v>
      </c>
      <c r="B402" s="1">
        <v>2.4076994366600544</v>
      </c>
      <c r="C402" s="1">
        <v>0.4223005633399457</v>
      </c>
    </row>
    <row r="403" spans="1:3" x14ac:dyDescent="0.25">
      <c r="A403" s="1">
        <v>368</v>
      </c>
      <c r="B403" s="1">
        <v>3.3761213933060734</v>
      </c>
      <c r="C403" s="1">
        <v>0.52042860669392654</v>
      </c>
    </row>
    <row r="404" spans="1:3" x14ac:dyDescent="0.25">
      <c r="A404" s="1">
        <v>369</v>
      </c>
      <c r="B404" s="1">
        <v>2.8548741077769284</v>
      </c>
      <c r="C404" s="1">
        <v>0.69845589222307147</v>
      </c>
    </row>
    <row r="405" spans="1:3" x14ac:dyDescent="0.25">
      <c r="A405" s="1">
        <v>370</v>
      </c>
      <c r="B405" s="1">
        <v>3.2670740874867108</v>
      </c>
      <c r="C405" s="1">
        <v>0.64292591251328934</v>
      </c>
    </row>
    <row r="406" spans="1:3" x14ac:dyDescent="0.25">
      <c r="A406" s="1">
        <v>371</v>
      </c>
      <c r="B406" s="1">
        <v>2.0437040986242838</v>
      </c>
      <c r="C406" s="1">
        <v>0.45629590137571618</v>
      </c>
    </row>
    <row r="407" spans="1:3" x14ac:dyDescent="0.25">
      <c r="A407" s="1">
        <v>372</v>
      </c>
      <c r="B407" s="1">
        <v>2.5053870501270863</v>
      </c>
      <c r="C407" s="1">
        <v>-1.2489170501270863</v>
      </c>
    </row>
    <row r="408" spans="1:3" x14ac:dyDescent="0.25">
      <c r="A408" s="1">
        <v>373</v>
      </c>
      <c r="B408" s="1">
        <v>2.8480739452611359</v>
      </c>
      <c r="C408" s="1">
        <v>0.62043605473886432</v>
      </c>
    </row>
    <row r="409" spans="1:3" x14ac:dyDescent="0.25">
      <c r="A409" s="1">
        <v>374</v>
      </c>
      <c r="B409" s="1">
        <v>2.803761163531858</v>
      </c>
      <c r="C409" s="1">
        <v>0.50546883646814189</v>
      </c>
    </row>
    <row r="410" spans="1:3" x14ac:dyDescent="0.25">
      <c r="A410" s="1">
        <v>375</v>
      </c>
      <c r="B410" s="1">
        <v>2.9355912154611343</v>
      </c>
      <c r="C410" s="1">
        <v>-0.39191121546113417</v>
      </c>
    </row>
    <row r="411" spans="1:3" x14ac:dyDescent="0.25">
      <c r="A411" s="1">
        <v>376</v>
      </c>
      <c r="B411" s="1">
        <v>2.6461714474835762</v>
      </c>
      <c r="C411" s="1">
        <v>-0.97076144748357618</v>
      </c>
    </row>
    <row r="412" spans="1:3" x14ac:dyDescent="0.25">
      <c r="A412" s="1">
        <v>377</v>
      </c>
      <c r="B412" s="1">
        <v>2.7648138422712818</v>
      </c>
      <c r="C412" s="1">
        <v>0.90118615772871813</v>
      </c>
    </row>
    <row r="413" spans="1:3" x14ac:dyDescent="0.25">
      <c r="A413" s="1">
        <v>378</v>
      </c>
      <c r="B413" s="1">
        <v>2.7943109237648152</v>
      </c>
      <c r="C413" s="1">
        <v>0.53568907623518491</v>
      </c>
    </row>
    <row r="414" spans="1:3" x14ac:dyDescent="0.25">
      <c r="A414" s="1">
        <v>379</v>
      </c>
      <c r="B414" s="1">
        <v>2.6011027510261924</v>
      </c>
      <c r="C414" s="1">
        <v>0.2996372489738075</v>
      </c>
    </row>
    <row r="415" spans="1:3" x14ac:dyDescent="0.25">
      <c r="A415" s="1">
        <v>380</v>
      </c>
      <c r="B415" s="1">
        <v>2.8523005139585971</v>
      </c>
      <c r="C415" s="1">
        <v>0.98269948604140289</v>
      </c>
    </row>
    <row r="416" spans="1:3" x14ac:dyDescent="0.25">
      <c r="A416" s="1">
        <v>381</v>
      </c>
      <c r="B416" s="1">
        <v>2.8949997306396833</v>
      </c>
      <c r="C416" s="1">
        <v>-4.884973063968312E-2</v>
      </c>
    </row>
    <row r="417" spans="1:3" x14ac:dyDescent="0.25">
      <c r="A417" s="1">
        <v>382</v>
      </c>
      <c r="B417" s="1">
        <v>2.3098620318672003</v>
      </c>
      <c r="C417" s="1">
        <v>0.6089279681327997</v>
      </c>
    </row>
    <row r="418" spans="1:3" x14ac:dyDescent="0.25">
      <c r="A418" s="1">
        <v>383</v>
      </c>
      <c r="B418" s="1">
        <v>3.2911137062342597</v>
      </c>
      <c r="C418" s="1">
        <v>-3.4837062342596425E-3</v>
      </c>
    </row>
    <row r="419" spans="1:3" x14ac:dyDescent="0.25">
      <c r="A419" s="1">
        <v>384</v>
      </c>
      <c r="B419" s="1">
        <v>2.1598632811353129</v>
      </c>
      <c r="C419" s="1">
        <v>-0.16236328113531284</v>
      </c>
    </row>
    <row r="420" spans="1:3" x14ac:dyDescent="0.25">
      <c r="A420" s="1">
        <v>385</v>
      </c>
      <c r="B420" s="1">
        <v>2.6321336722034157</v>
      </c>
      <c r="C420" s="1">
        <v>0.34724632779658426</v>
      </c>
    </row>
    <row r="421" spans="1:3" x14ac:dyDescent="0.25">
      <c r="A421" s="1">
        <v>386</v>
      </c>
      <c r="B421" s="1">
        <v>2.3874086104357426</v>
      </c>
      <c r="C421" s="1">
        <v>0.94592138956425753</v>
      </c>
    </row>
    <row r="422" spans="1:3" x14ac:dyDescent="0.25">
      <c r="A422" s="1">
        <v>387</v>
      </c>
      <c r="B422" s="1">
        <v>2.8123291946384201</v>
      </c>
      <c r="C422" s="1">
        <v>0.30767080536157998</v>
      </c>
    </row>
    <row r="423" spans="1:3" x14ac:dyDescent="0.25">
      <c r="A423" s="1">
        <v>388</v>
      </c>
      <c r="B423" s="1">
        <v>2.51069176982574</v>
      </c>
      <c r="C423" s="1">
        <v>0.95989823017426001</v>
      </c>
    </row>
    <row r="424" spans="1:3" x14ac:dyDescent="0.25">
      <c r="A424" s="1">
        <v>389</v>
      </c>
      <c r="B424" s="1">
        <v>2.1482769356924045</v>
      </c>
      <c r="C424" s="1">
        <v>0.52172306430759541</v>
      </c>
    </row>
    <row r="425" spans="1:3" x14ac:dyDescent="0.25">
      <c r="A425" s="1">
        <v>390</v>
      </c>
      <c r="B425" s="1">
        <v>2.7606358522430829</v>
      </c>
      <c r="C425" s="1">
        <v>-0.15181585224308281</v>
      </c>
    </row>
    <row r="426" spans="1:3" x14ac:dyDescent="0.25">
      <c r="A426" s="1">
        <v>391</v>
      </c>
      <c r="B426" s="1">
        <v>2.5475962321522907</v>
      </c>
      <c r="C426" s="1">
        <v>0.2993237678477092</v>
      </c>
    </row>
    <row r="427" spans="1:3" x14ac:dyDescent="0.25">
      <c r="A427" s="1">
        <v>392</v>
      </c>
      <c r="B427" s="1">
        <v>2.5225266393842105</v>
      </c>
      <c r="C427" s="1">
        <v>-0.41573663938421035</v>
      </c>
    </row>
    <row r="428" spans="1:3" x14ac:dyDescent="0.25">
      <c r="A428" s="1">
        <v>393</v>
      </c>
      <c r="B428" s="1">
        <v>2.9265885650107952</v>
      </c>
      <c r="C428" s="1">
        <v>-1.4957585650107952</v>
      </c>
    </row>
    <row r="429" spans="1:3" x14ac:dyDescent="0.25">
      <c r="A429" s="1">
        <v>394</v>
      </c>
      <c r="B429" s="1">
        <v>2.9216240668778077</v>
      </c>
      <c r="C429" s="1">
        <v>-0.59162406687780766</v>
      </c>
    </row>
    <row r="430" spans="1:3" x14ac:dyDescent="0.25">
      <c r="A430" s="1">
        <v>395</v>
      </c>
      <c r="B430" s="1">
        <v>2.5573771771188163</v>
      </c>
      <c r="C430" s="1">
        <v>-1.2233771771188162</v>
      </c>
    </row>
    <row r="431" spans="1:3" x14ac:dyDescent="0.25">
      <c r="A431" s="1">
        <v>396</v>
      </c>
      <c r="B431" s="1">
        <v>2.9455144685802939</v>
      </c>
      <c r="C431" s="1">
        <v>0.13383553141970594</v>
      </c>
    </row>
    <row r="432" spans="1:3" x14ac:dyDescent="0.25">
      <c r="A432" s="1">
        <v>397</v>
      </c>
      <c r="B432" s="1">
        <v>2.6535511191622092</v>
      </c>
      <c r="C432" s="1">
        <v>0.63769888083779058</v>
      </c>
    </row>
    <row r="433" spans="1:3" x14ac:dyDescent="0.25">
      <c r="A433" s="1">
        <v>398</v>
      </c>
      <c r="B433" s="1">
        <v>2.5365226087869965</v>
      </c>
      <c r="C433" s="1">
        <v>0.90039739121300366</v>
      </c>
    </row>
    <row r="434" spans="1:3" x14ac:dyDescent="0.25">
      <c r="A434" s="1">
        <v>399</v>
      </c>
      <c r="B434" s="1">
        <v>2.1894314115764519</v>
      </c>
      <c r="C434" s="1">
        <v>-0.18943141157645194</v>
      </c>
    </row>
    <row r="435" spans="1:3" x14ac:dyDescent="0.25">
      <c r="A435" s="1">
        <v>400</v>
      </c>
      <c r="B435" s="1">
        <v>2.402021127319506</v>
      </c>
      <c r="C435" s="1">
        <v>0.42199887268049396</v>
      </c>
    </row>
    <row r="436" spans="1:3" x14ac:dyDescent="0.25">
      <c r="A436" s="1">
        <v>401</v>
      </c>
      <c r="B436" s="1">
        <v>2.9279803726041584</v>
      </c>
      <c r="C436" s="1">
        <v>0.36326962739584134</v>
      </c>
    </row>
    <row r="437" spans="1:3" x14ac:dyDescent="0.25">
      <c r="A437" s="1">
        <v>402</v>
      </c>
      <c r="B437" s="1">
        <v>2.6079435333059511</v>
      </c>
      <c r="C437" s="1">
        <v>1.3095564666940489</v>
      </c>
    </row>
    <row r="438" spans="1:3" x14ac:dyDescent="0.25">
      <c r="A438" s="1">
        <v>403</v>
      </c>
      <c r="B438" s="1">
        <v>2.3241613814011792</v>
      </c>
      <c r="C438" s="1">
        <v>-0.93878138140117917</v>
      </c>
    </row>
    <row r="439" spans="1:3" x14ac:dyDescent="0.25">
      <c r="A439" s="1">
        <v>404</v>
      </c>
      <c r="B439" s="1">
        <v>2.8866808941798965</v>
      </c>
      <c r="C439" s="1">
        <v>-0.25090089417989647</v>
      </c>
    </row>
    <row r="440" spans="1:3" x14ac:dyDescent="0.25">
      <c r="A440" s="1">
        <v>405</v>
      </c>
      <c r="B440" s="1">
        <v>2.8295234115034069</v>
      </c>
      <c r="C440" s="1">
        <v>-1.925341150340687E-2</v>
      </c>
    </row>
    <row r="441" spans="1:3" x14ac:dyDescent="0.25">
      <c r="A441" s="1">
        <v>406</v>
      </c>
      <c r="B441" s="1">
        <v>2.7543149880967128</v>
      </c>
      <c r="C441" s="1">
        <v>0.36542501190328736</v>
      </c>
    </row>
    <row r="442" spans="1:3" x14ac:dyDescent="0.25">
      <c r="A442" s="1">
        <v>407</v>
      </c>
      <c r="B442" s="1">
        <v>2.7396212628909282</v>
      </c>
      <c r="C442" s="1">
        <v>0.51037873710907178</v>
      </c>
    </row>
    <row r="443" spans="1:3" x14ac:dyDescent="0.25">
      <c r="A443" s="1">
        <v>408</v>
      </c>
      <c r="B443" s="1">
        <v>2.3525240968843977</v>
      </c>
      <c r="C443" s="1">
        <v>-3.2124096884397879E-2</v>
      </c>
    </row>
    <row r="444" spans="1:3" x14ac:dyDescent="0.25">
      <c r="A444" s="1">
        <v>409</v>
      </c>
      <c r="B444" s="1">
        <v>2.2478872655045112</v>
      </c>
      <c r="C444" s="1">
        <v>1.2905727344954889</v>
      </c>
    </row>
    <row r="445" spans="1:3" x14ac:dyDescent="0.25">
      <c r="A445" s="1">
        <v>410</v>
      </c>
      <c r="B445" s="1">
        <v>2.6392436977640026</v>
      </c>
      <c r="C445" s="1">
        <v>0.40696630223599728</v>
      </c>
    </row>
    <row r="446" spans="1:3" x14ac:dyDescent="0.25">
      <c r="A446" s="1">
        <v>411</v>
      </c>
      <c r="B446" s="1">
        <v>3.0733735463769829</v>
      </c>
      <c r="C446" s="1">
        <v>-1.1125435463769828</v>
      </c>
    </row>
    <row r="447" spans="1:3" x14ac:dyDescent="0.25">
      <c r="A447" s="1">
        <v>412</v>
      </c>
      <c r="B447" s="1">
        <v>3.2867255481689881</v>
      </c>
      <c r="C447" s="1">
        <v>0.58284445183101186</v>
      </c>
    </row>
    <row r="448" spans="1:3" x14ac:dyDescent="0.25">
      <c r="A448" s="1">
        <v>413</v>
      </c>
      <c r="B448" s="1">
        <v>2.4436373676984711</v>
      </c>
      <c r="C448" s="1">
        <v>9.1362632301529079E-2</v>
      </c>
    </row>
    <row r="449" spans="1:3" x14ac:dyDescent="0.25">
      <c r="A449" s="1">
        <v>414</v>
      </c>
      <c r="B449" s="1">
        <v>2.7413236986590475</v>
      </c>
      <c r="C449" s="1">
        <v>-0.56514369865904746</v>
      </c>
    </row>
    <row r="450" spans="1:3" x14ac:dyDescent="0.25">
      <c r="A450" s="1">
        <v>415</v>
      </c>
      <c r="B450" s="1">
        <v>2.8689544021842703</v>
      </c>
      <c r="C450" s="1">
        <v>-0.86895440218427034</v>
      </c>
    </row>
    <row r="451" spans="1:3" x14ac:dyDescent="0.25">
      <c r="A451" s="1">
        <v>416</v>
      </c>
      <c r="B451" s="1">
        <v>2.6546709322393371</v>
      </c>
      <c r="C451" s="1">
        <v>1.279329067760663</v>
      </c>
    </row>
    <row r="452" spans="1:3" x14ac:dyDescent="0.25">
      <c r="A452" s="1">
        <v>417</v>
      </c>
      <c r="B452" s="1">
        <v>2.8347076163260718</v>
      </c>
      <c r="C452" s="1">
        <v>0.16529238367392818</v>
      </c>
    </row>
    <row r="453" spans="1:3" x14ac:dyDescent="0.25">
      <c r="A453" s="1">
        <v>418</v>
      </c>
      <c r="B453" s="1">
        <v>2.5061805299465716</v>
      </c>
      <c r="C453" s="1">
        <v>-0.56692052994657161</v>
      </c>
    </row>
    <row r="454" spans="1:3" x14ac:dyDescent="0.25">
      <c r="A454" s="1">
        <v>419</v>
      </c>
      <c r="B454" s="1">
        <v>3.3215754652419593</v>
      </c>
      <c r="C454" s="1">
        <v>0.41579453475804051</v>
      </c>
    </row>
    <row r="455" spans="1:3" x14ac:dyDescent="0.25">
      <c r="A455" s="1">
        <v>420</v>
      </c>
      <c r="B455" s="1">
        <v>2.3703298168026485</v>
      </c>
      <c r="C455" s="1">
        <v>0.38290018319735131</v>
      </c>
    </row>
    <row r="456" spans="1:3" x14ac:dyDescent="0.25">
      <c r="A456" s="1">
        <v>421</v>
      </c>
      <c r="B456" s="1">
        <v>2.5582667865619415</v>
      </c>
      <c r="C456" s="1">
        <v>-0.35262678656194169</v>
      </c>
    </row>
    <row r="457" spans="1:3" x14ac:dyDescent="0.25">
      <c r="A457" s="1">
        <v>422</v>
      </c>
      <c r="B457" s="1">
        <v>2.6474808646959849</v>
      </c>
      <c r="C457" s="1">
        <v>0.48892913530401527</v>
      </c>
    </row>
    <row r="458" spans="1:3" x14ac:dyDescent="0.25">
      <c r="A458" s="1">
        <v>423</v>
      </c>
      <c r="B458" s="1">
        <v>3.3413506664684665</v>
      </c>
      <c r="C458" s="1">
        <v>0.65864933353153354</v>
      </c>
    </row>
    <row r="459" spans="1:3" x14ac:dyDescent="0.25">
      <c r="A459" s="1">
        <v>424</v>
      </c>
      <c r="B459" s="1">
        <v>2.4050995876205929</v>
      </c>
      <c r="C459" s="1">
        <v>-0.485909587620593</v>
      </c>
    </row>
    <row r="460" spans="1:3" x14ac:dyDescent="0.25">
      <c r="A460" s="1">
        <v>425</v>
      </c>
      <c r="B460" s="1">
        <v>2.6445930959885002</v>
      </c>
      <c r="C460" s="1">
        <v>-0.76109309598850028</v>
      </c>
    </row>
    <row r="461" spans="1:3" x14ac:dyDescent="0.25">
      <c r="A461" s="1">
        <v>426</v>
      </c>
      <c r="B461" s="1">
        <v>2.525236166887546</v>
      </c>
      <c r="C461" s="1">
        <v>0.47476383311245396</v>
      </c>
    </row>
    <row r="462" spans="1:3" x14ac:dyDescent="0.25">
      <c r="A462" s="1">
        <v>427</v>
      </c>
      <c r="B462" s="1">
        <v>2.7824063041457014</v>
      </c>
      <c r="C462" s="1">
        <v>0.51426369585429876</v>
      </c>
    </row>
    <row r="463" spans="1:3" x14ac:dyDescent="0.25">
      <c r="A463" s="1">
        <v>428</v>
      </c>
      <c r="B463" s="1">
        <v>2.3136189775405174</v>
      </c>
      <c r="C463" s="1">
        <v>0.68638102245948263</v>
      </c>
    </row>
    <row r="464" spans="1:3" x14ac:dyDescent="0.25">
      <c r="A464" s="1">
        <v>429</v>
      </c>
      <c r="B464" s="1">
        <v>2.5619989725488836</v>
      </c>
      <c r="C464" s="1">
        <v>-0.41842897254888367</v>
      </c>
    </row>
    <row r="465" spans="1:3" x14ac:dyDescent="0.25">
      <c r="A465" s="1">
        <v>430</v>
      </c>
      <c r="B465" s="1">
        <v>2.7812026147739988</v>
      </c>
      <c r="C465" s="1">
        <v>-0.89027261477399877</v>
      </c>
    </row>
    <row r="466" spans="1:3" x14ac:dyDescent="0.25">
      <c r="A466" s="1">
        <v>431</v>
      </c>
      <c r="B466" s="1">
        <v>2.8728421461894107</v>
      </c>
      <c r="C466" s="1">
        <v>-6.1972146189410715E-2</v>
      </c>
    </row>
    <row r="467" spans="1:3" x14ac:dyDescent="0.25">
      <c r="A467" s="1">
        <v>432</v>
      </c>
      <c r="B467" s="1">
        <v>3.0014356541355589</v>
      </c>
      <c r="C467" s="1">
        <v>-0.16786565413555898</v>
      </c>
    </row>
    <row r="468" spans="1:3" x14ac:dyDescent="0.25">
      <c r="A468" s="1">
        <v>433</v>
      </c>
      <c r="B468" s="1">
        <v>2.3536364898021587</v>
      </c>
      <c r="C468" s="1">
        <v>-1.5211364898021587</v>
      </c>
    </row>
    <row r="469" spans="1:3" x14ac:dyDescent="0.25">
      <c r="A469" s="1">
        <v>434</v>
      </c>
      <c r="B469" s="1">
        <v>2.6594291420818372</v>
      </c>
      <c r="C469" s="1">
        <v>0.38696085791816293</v>
      </c>
    </row>
    <row r="470" spans="1:3" x14ac:dyDescent="0.25">
      <c r="A470" s="1">
        <v>435</v>
      </c>
      <c r="B470" s="1">
        <v>2.5849672549033973</v>
      </c>
      <c r="C470" s="1">
        <v>0.62903274509660267</v>
      </c>
    </row>
    <row r="471" spans="1:3" x14ac:dyDescent="0.25">
      <c r="A471" s="1">
        <v>436</v>
      </c>
      <c r="B471" s="1">
        <v>3.6155655880288382</v>
      </c>
      <c r="C471" s="1">
        <v>0.38443441197116179</v>
      </c>
    </row>
    <row r="472" spans="1:3" x14ac:dyDescent="0.25">
      <c r="A472" s="1">
        <v>437</v>
      </c>
      <c r="B472" s="1">
        <v>3.3077327548262336</v>
      </c>
      <c r="C472" s="1">
        <v>0.61331724517376651</v>
      </c>
    </row>
    <row r="473" spans="1:3" x14ac:dyDescent="0.25">
      <c r="A473" s="1">
        <v>438</v>
      </c>
      <c r="B473" s="1">
        <v>2.6293061149132053</v>
      </c>
      <c r="C473" s="1">
        <v>-8.5556114913205139E-2</v>
      </c>
    </row>
    <row r="474" spans="1:3" x14ac:dyDescent="0.25">
      <c r="A474" s="1">
        <v>439</v>
      </c>
      <c r="B474" s="1">
        <v>3.1840631992901116</v>
      </c>
      <c r="C474" s="1">
        <v>-8.6693199290111433E-2</v>
      </c>
    </row>
    <row r="475" spans="1:3" x14ac:dyDescent="0.25">
      <c r="A475" s="1">
        <v>440</v>
      </c>
      <c r="B475" s="1">
        <v>2.6889858011418131</v>
      </c>
      <c r="C475" s="1">
        <v>-1.8985801141813141E-2</v>
      </c>
    </row>
    <row r="476" spans="1:3" x14ac:dyDescent="0.25">
      <c r="A476" s="1">
        <v>441</v>
      </c>
      <c r="B476" s="1">
        <v>2.4071133456940421</v>
      </c>
      <c r="C476" s="1">
        <v>-5.3783345694041973E-2</v>
      </c>
    </row>
    <row r="477" spans="1:3" x14ac:dyDescent="0.25">
      <c r="A477" s="1">
        <v>442</v>
      </c>
      <c r="B477" s="1">
        <v>2.7158851173954965</v>
      </c>
      <c r="C477" s="1">
        <v>-2.4851151173954964</v>
      </c>
    </row>
    <row r="478" spans="1:3" x14ac:dyDescent="0.25">
      <c r="A478" s="1">
        <v>443</v>
      </c>
      <c r="B478" s="1">
        <v>2.5743975178447434</v>
      </c>
      <c r="C478" s="1">
        <v>-0.39733751784474336</v>
      </c>
    </row>
    <row r="479" spans="1:3" x14ac:dyDescent="0.25">
      <c r="A479" s="1">
        <v>444</v>
      </c>
      <c r="B479" s="1">
        <v>3.6581391963097301</v>
      </c>
      <c r="C479" s="1">
        <v>0.29109080369026996</v>
      </c>
    </row>
    <row r="480" spans="1:3" x14ac:dyDescent="0.25">
      <c r="A480" s="1">
        <v>445</v>
      </c>
      <c r="B480" s="1">
        <v>2.8882938793705852</v>
      </c>
      <c r="C480" s="1">
        <v>-0.97079387937058526</v>
      </c>
    </row>
    <row r="481" spans="1:3" x14ac:dyDescent="0.25">
      <c r="A481" s="1">
        <v>446</v>
      </c>
      <c r="B481" s="1">
        <v>2.6907279784500067</v>
      </c>
      <c r="C481" s="1">
        <v>-0.33365797845000644</v>
      </c>
    </row>
    <row r="482" spans="1:3" x14ac:dyDescent="0.25">
      <c r="A482" s="1">
        <v>447</v>
      </c>
      <c r="B482" s="1">
        <v>2.8742729154336741</v>
      </c>
      <c r="C482" s="1">
        <v>-1.1382729154336741</v>
      </c>
    </row>
    <row r="483" spans="1:3" x14ac:dyDescent="0.25">
      <c r="A483" s="1">
        <v>448</v>
      </c>
      <c r="B483" s="1">
        <v>2.671732228930058</v>
      </c>
      <c r="C483" s="1">
        <v>8.9697771069941812E-2</v>
      </c>
    </row>
    <row r="484" spans="1:3" x14ac:dyDescent="0.25">
      <c r="A484" s="1">
        <v>449</v>
      </c>
      <c r="B484" s="1">
        <v>3.3303694577930196</v>
      </c>
      <c r="C484" s="1">
        <v>-0.33036945779301963</v>
      </c>
    </row>
    <row r="485" spans="1:3" x14ac:dyDescent="0.25">
      <c r="A485" s="1">
        <v>450</v>
      </c>
      <c r="B485" s="1">
        <v>2.6589273584206659</v>
      </c>
      <c r="C485" s="1">
        <v>-0.47035735842066595</v>
      </c>
    </row>
    <row r="486" spans="1:3" x14ac:dyDescent="0.25">
      <c r="A486" s="1">
        <v>451</v>
      </c>
      <c r="B486" s="1">
        <v>2.758838471083437</v>
      </c>
      <c r="C486" s="1">
        <v>-6.2584710834370227E-3</v>
      </c>
    </row>
    <row r="487" spans="1:3" x14ac:dyDescent="0.25">
      <c r="A487" s="1">
        <v>452</v>
      </c>
      <c r="B487" s="1">
        <v>2.8176258622917727</v>
      </c>
      <c r="C487" s="1">
        <v>0.38252413770822713</v>
      </c>
    </row>
    <row r="488" spans="1:3" x14ac:dyDescent="0.25">
      <c r="A488" s="1">
        <v>453</v>
      </c>
      <c r="B488" s="1">
        <v>2.4206313337655647</v>
      </c>
      <c r="C488" s="1">
        <v>-0.99663133376556479</v>
      </c>
    </row>
    <row r="489" spans="1:3" x14ac:dyDescent="0.25">
      <c r="A489" s="1">
        <v>454</v>
      </c>
      <c r="B489" s="1">
        <v>2.5614911286657809</v>
      </c>
      <c r="C489" s="1">
        <v>0.16494887133421932</v>
      </c>
    </row>
    <row r="490" spans="1:3" x14ac:dyDescent="0.25">
      <c r="A490" s="1">
        <v>455</v>
      </c>
      <c r="B490" s="1">
        <v>2.8736796794454693</v>
      </c>
      <c r="C490" s="1">
        <v>0.32732032055453075</v>
      </c>
    </row>
    <row r="491" spans="1:3" x14ac:dyDescent="0.25">
      <c r="A491" s="1">
        <v>456</v>
      </c>
      <c r="B491" s="1">
        <v>3.1539068874431955</v>
      </c>
      <c r="C491" s="1">
        <v>-0.22109688744319556</v>
      </c>
    </row>
    <row r="492" spans="1:3" x14ac:dyDescent="0.25">
      <c r="A492" s="1">
        <v>457</v>
      </c>
      <c r="B492" s="1">
        <v>2.6094500705887942</v>
      </c>
      <c r="C492" s="1">
        <v>-4.9850070588794093E-2</v>
      </c>
    </row>
    <row r="493" spans="1:3" x14ac:dyDescent="0.25">
      <c r="A493" s="1">
        <v>458</v>
      </c>
      <c r="B493" s="1">
        <v>2.8992899977337583</v>
      </c>
      <c r="C493" s="1">
        <v>0.25889000226624193</v>
      </c>
    </row>
    <row r="494" spans="1:3" x14ac:dyDescent="0.25">
      <c r="A494" s="1">
        <v>459</v>
      </c>
      <c r="B494" s="1">
        <v>2.6413113463830098</v>
      </c>
      <c r="C494" s="1">
        <v>0.69368865361699017</v>
      </c>
    </row>
    <row r="495" spans="1:3" x14ac:dyDescent="0.25">
      <c r="A495" s="1">
        <v>460</v>
      </c>
      <c r="B495" s="1">
        <v>3.0247052857696133</v>
      </c>
      <c r="C495" s="1">
        <v>-0.34397528576961323</v>
      </c>
    </row>
    <row r="496" spans="1:3" x14ac:dyDescent="0.25">
      <c r="A496" s="1">
        <v>461</v>
      </c>
      <c r="B496" s="1">
        <v>2.9978569803260804</v>
      </c>
      <c r="C496" s="1">
        <v>1.0021430196739196</v>
      </c>
    </row>
    <row r="497" spans="1:3" x14ac:dyDescent="0.25">
      <c r="A497" s="1">
        <v>462</v>
      </c>
      <c r="B497" s="1">
        <v>2.6520708406840603</v>
      </c>
      <c r="C497" s="1">
        <v>-0.31850084068406037</v>
      </c>
    </row>
    <row r="498" spans="1:3" x14ac:dyDescent="0.25">
      <c r="A498" s="1">
        <v>463</v>
      </c>
      <c r="B498" s="1">
        <v>3.360208056413247</v>
      </c>
      <c r="C498" s="1">
        <v>-0.60181805641324715</v>
      </c>
    </row>
    <row r="499" spans="1:3" x14ac:dyDescent="0.25">
      <c r="A499" s="1">
        <v>464</v>
      </c>
      <c r="B499" s="1">
        <v>2.7786459057117288</v>
      </c>
      <c r="C499" s="1">
        <v>0.55922409428827136</v>
      </c>
    </row>
    <row r="500" spans="1:3" x14ac:dyDescent="0.25">
      <c r="A500" s="1">
        <v>465</v>
      </c>
      <c r="B500" s="1">
        <v>3.1179610847880745</v>
      </c>
      <c r="C500" s="1">
        <v>0.14166891521192548</v>
      </c>
    </row>
    <row r="501" spans="1:3" x14ac:dyDescent="0.25">
      <c r="A501" s="1">
        <v>466</v>
      </c>
      <c r="B501" s="1">
        <v>2.5787445641170952</v>
      </c>
      <c r="C501" s="1">
        <v>0.42125543588290482</v>
      </c>
    </row>
    <row r="502" spans="1:3" x14ac:dyDescent="0.25">
      <c r="A502" s="1">
        <v>467</v>
      </c>
      <c r="B502" s="1">
        <v>2.2835000790556821</v>
      </c>
      <c r="C502" s="1">
        <v>1.6752499209443181</v>
      </c>
    </row>
    <row r="503" spans="1:3" x14ac:dyDescent="0.25">
      <c r="A503" s="1">
        <v>468</v>
      </c>
      <c r="B503" s="1">
        <v>2.3123264972874749</v>
      </c>
      <c r="C503" s="1">
        <v>0.408503502712525</v>
      </c>
    </row>
    <row r="504" spans="1:3" x14ac:dyDescent="0.25">
      <c r="A504" s="1">
        <v>469</v>
      </c>
      <c r="B504" s="1">
        <v>2.6680041209976384</v>
      </c>
      <c r="C504" s="1">
        <v>5.7555879002361809E-2</v>
      </c>
    </row>
    <row r="505" spans="1:3" x14ac:dyDescent="0.25">
      <c r="A505" s="1">
        <v>470</v>
      </c>
      <c r="B505" s="1">
        <v>3.3468870396511678</v>
      </c>
      <c r="C505" s="1">
        <v>0.65311296034883215</v>
      </c>
    </row>
    <row r="506" spans="1:3" x14ac:dyDescent="0.25">
      <c r="A506" s="1">
        <v>471</v>
      </c>
      <c r="B506" s="1">
        <v>2.7498442696954495</v>
      </c>
      <c r="C506" s="1">
        <v>1.2501557303045505</v>
      </c>
    </row>
    <row r="507" spans="1:3" x14ac:dyDescent="0.25">
      <c r="A507" s="1">
        <v>472</v>
      </c>
      <c r="B507" s="1">
        <v>2.8518810750709562</v>
      </c>
      <c r="C507" s="1">
        <v>0.5422089249290436</v>
      </c>
    </row>
    <row r="508" spans="1:3" x14ac:dyDescent="0.25">
      <c r="A508" s="1">
        <v>473</v>
      </c>
      <c r="B508" s="1">
        <v>3.0538433387961512</v>
      </c>
      <c r="C508" s="1">
        <v>-0.18692333879615131</v>
      </c>
    </row>
    <row r="509" spans="1:3" x14ac:dyDescent="0.25">
      <c r="A509" s="1">
        <v>474</v>
      </c>
      <c r="B509" s="1">
        <v>2.4557828798381851</v>
      </c>
      <c r="C509" s="1">
        <v>1.0467171201618148</v>
      </c>
    </row>
    <row r="510" spans="1:3" x14ac:dyDescent="0.25">
      <c r="A510" s="1">
        <v>475</v>
      </c>
      <c r="B510" s="1">
        <v>2.8372192247683747</v>
      </c>
      <c r="C510" s="1">
        <v>-0.33721922476837474</v>
      </c>
    </row>
    <row r="511" spans="1:3" x14ac:dyDescent="0.25">
      <c r="A511" s="1">
        <v>476</v>
      </c>
      <c r="B511" s="1">
        <v>2.6346179492210893</v>
      </c>
      <c r="C511" s="1">
        <v>-0.81829794922108934</v>
      </c>
    </row>
    <row r="512" spans="1:3" x14ac:dyDescent="0.25">
      <c r="A512" s="1">
        <v>477</v>
      </c>
      <c r="B512" s="1">
        <v>2.985115568003029</v>
      </c>
      <c r="C512" s="1">
        <v>-0.16133556800302884</v>
      </c>
    </row>
    <row r="513" spans="1:3" x14ac:dyDescent="0.25">
      <c r="A513" s="1">
        <v>478</v>
      </c>
      <c r="B513" s="1">
        <v>2.6456219173239646</v>
      </c>
      <c r="C513" s="1">
        <v>-0.74181191732396456</v>
      </c>
    </row>
    <row r="514" spans="1:3" x14ac:dyDescent="0.25">
      <c r="A514" s="1">
        <v>479</v>
      </c>
      <c r="B514" s="1">
        <v>3.2765509603169942</v>
      </c>
      <c r="C514" s="1">
        <v>0.32642903968300585</v>
      </c>
    </row>
    <row r="515" spans="1:3" x14ac:dyDescent="0.25">
      <c r="A515" s="1">
        <v>480</v>
      </c>
      <c r="B515" s="1">
        <v>2.6469803483834768</v>
      </c>
      <c r="C515" s="1">
        <v>0.35301965161652316</v>
      </c>
    </row>
    <row r="516" spans="1:3" x14ac:dyDescent="0.25">
      <c r="A516" s="1">
        <v>481</v>
      </c>
      <c r="B516" s="1">
        <v>3.1223035975697999</v>
      </c>
      <c r="C516" s="1">
        <v>0.11014640243020013</v>
      </c>
    </row>
    <row r="517" spans="1:3" x14ac:dyDescent="0.25">
      <c r="A517" s="1">
        <v>482</v>
      </c>
      <c r="B517" s="1">
        <v>2.2534820072853106</v>
      </c>
      <c r="C517" s="1">
        <v>1.0765179927146895</v>
      </c>
    </row>
    <row r="518" spans="1:3" x14ac:dyDescent="0.25">
      <c r="A518" s="1">
        <v>483</v>
      </c>
      <c r="B518" s="1">
        <v>2.5231493357439043</v>
      </c>
      <c r="C518" s="1">
        <v>-0.52314933574390432</v>
      </c>
    </row>
    <row r="519" spans="1:3" x14ac:dyDescent="0.25">
      <c r="A519" s="1">
        <v>484</v>
      </c>
      <c r="B519" s="1">
        <v>2.8475257933576841</v>
      </c>
      <c r="C519" s="1">
        <v>-0.33621579335768415</v>
      </c>
    </row>
    <row r="520" spans="1:3" x14ac:dyDescent="0.25">
      <c r="A520" s="1">
        <v>485</v>
      </c>
      <c r="B520" s="1">
        <v>3.3728344577093994</v>
      </c>
      <c r="C520" s="1">
        <v>0.38242554229060044</v>
      </c>
    </row>
    <row r="521" spans="1:3" x14ac:dyDescent="0.25">
      <c r="A521" s="1">
        <v>486</v>
      </c>
      <c r="B521" s="1">
        <v>2.2353493321996489</v>
      </c>
      <c r="C521" s="1">
        <v>0.39007066780035116</v>
      </c>
    </row>
    <row r="522" spans="1:3" x14ac:dyDescent="0.25">
      <c r="A522" s="1">
        <v>487</v>
      </c>
      <c r="B522" s="1">
        <v>3.1023864459346808</v>
      </c>
      <c r="C522" s="1">
        <v>-0.35776644593468099</v>
      </c>
    </row>
    <row r="523" spans="1:3" x14ac:dyDescent="0.25">
      <c r="A523" s="1">
        <v>488</v>
      </c>
      <c r="B523" s="1">
        <v>2.37524053471985</v>
      </c>
      <c r="C523" s="1">
        <v>0.62475946528015003</v>
      </c>
    </row>
    <row r="524" spans="1:3" x14ac:dyDescent="0.25">
      <c r="A524" s="1">
        <v>489</v>
      </c>
      <c r="B524" s="1">
        <v>2.6573345664103281</v>
      </c>
      <c r="C524" s="1">
        <v>0.31433543358967198</v>
      </c>
    </row>
    <row r="525" spans="1:3" x14ac:dyDescent="0.25">
      <c r="A525" s="1">
        <v>490</v>
      </c>
      <c r="B525" s="1">
        <v>3.3530617724881888</v>
      </c>
      <c r="C525" s="1">
        <v>-1.3530617724881888</v>
      </c>
    </row>
    <row r="526" spans="1:3" x14ac:dyDescent="0.25">
      <c r="A526" s="1">
        <v>491</v>
      </c>
      <c r="B526" s="1">
        <v>2.266466651295866</v>
      </c>
      <c r="C526" s="1">
        <v>1.108533348704134</v>
      </c>
    </row>
    <row r="527" spans="1:3" x14ac:dyDescent="0.25">
      <c r="A527" s="1">
        <v>492</v>
      </c>
      <c r="B527" s="1">
        <v>2.7179175453888647</v>
      </c>
      <c r="C527" s="1">
        <v>-0.94124754538886468</v>
      </c>
    </row>
    <row r="528" spans="1:3" x14ac:dyDescent="0.25">
      <c r="A528" s="1">
        <v>493</v>
      </c>
      <c r="B528" s="1">
        <v>3.640238607694636</v>
      </c>
      <c r="C528" s="1">
        <v>-0.33544860769463591</v>
      </c>
    </row>
    <row r="529" spans="1:3" x14ac:dyDescent="0.25">
      <c r="A529" s="1">
        <v>494</v>
      </c>
      <c r="B529" s="1">
        <v>2.9642179951853702</v>
      </c>
      <c r="C529" s="1">
        <v>-0.24715799518537018</v>
      </c>
    </row>
    <row r="530" spans="1:3" x14ac:dyDescent="0.25">
      <c r="A530" s="1">
        <v>495</v>
      </c>
      <c r="B530" s="1">
        <v>2.6684462759867662</v>
      </c>
      <c r="C530" s="1">
        <v>0.3315537240132338</v>
      </c>
    </row>
    <row r="531" spans="1:3" x14ac:dyDescent="0.25">
      <c r="A531" s="1">
        <v>496</v>
      </c>
      <c r="B531" s="1">
        <v>3.1821246233357501</v>
      </c>
      <c r="C531" s="1">
        <v>0.81787537666424992</v>
      </c>
    </row>
    <row r="532" spans="1:3" x14ac:dyDescent="0.25">
      <c r="A532" s="1">
        <v>497</v>
      </c>
      <c r="B532" s="1">
        <v>3.0729232730446112</v>
      </c>
      <c r="C532" s="1">
        <v>-1.5389232730446112</v>
      </c>
    </row>
    <row r="533" spans="1:3" x14ac:dyDescent="0.25">
      <c r="A533" s="1">
        <v>498</v>
      </c>
      <c r="B533" s="1">
        <v>3.4016748481470405</v>
      </c>
      <c r="C533" s="1">
        <v>0.52008515185295945</v>
      </c>
    </row>
    <row r="534" spans="1:3" x14ac:dyDescent="0.25">
      <c r="A534" s="1">
        <v>499</v>
      </c>
      <c r="B534" s="1">
        <v>2.6086086305807954</v>
      </c>
      <c r="C534" s="1">
        <v>1.3913913694192046</v>
      </c>
    </row>
    <row r="535" spans="1:3" x14ac:dyDescent="0.25">
      <c r="A535" s="1">
        <v>500</v>
      </c>
      <c r="B535" s="1">
        <v>2.4840588743363758</v>
      </c>
      <c r="C535" s="1">
        <v>-0.40217887433637589</v>
      </c>
    </row>
    <row r="536" spans="1:3" x14ac:dyDescent="0.25">
      <c r="A536" s="1">
        <v>501</v>
      </c>
      <c r="B536" s="1">
        <v>2.8403541286133813</v>
      </c>
      <c r="C536" s="1">
        <v>-0.46346412861338138</v>
      </c>
    </row>
    <row r="537" spans="1:3" x14ac:dyDescent="0.25">
      <c r="A537" s="1">
        <v>502</v>
      </c>
      <c r="B537" s="1">
        <v>2.9035115927114208</v>
      </c>
      <c r="C537" s="1">
        <v>0.87315840728857941</v>
      </c>
    </row>
    <row r="538" spans="1:3" x14ac:dyDescent="0.25">
      <c r="A538" s="1">
        <v>503</v>
      </c>
      <c r="B538" s="1">
        <v>3.0375017097827719</v>
      </c>
      <c r="C538" s="1">
        <v>0.33873829021722823</v>
      </c>
    </row>
    <row r="539" spans="1:3" x14ac:dyDescent="0.25">
      <c r="A539" s="1">
        <v>504</v>
      </c>
      <c r="B539" s="1">
        <v>2.015183806600013</v>
      </c>
      <c r="C539" s="1">
        <v>-4.427380660001301E-2</v>
      </c>
    </row>
    <row r="540" spans="1:3" x14ac:dyDescent="0.25">
      <c r="A540" s="1">
        <v>505</v>
      </c>
      <c r="B540" s="1">
        <v>2.8050508980558586</v>
      </c>
      <c r="C540" s="1">
        <v>0.34731910194414128</v>
      </c>
    </row>
    <row r="541" spans="1:3" x14ac:dyDescent="0.25">
      <c r="A541" s="1">
        <v>506</v>
      </c>
      <c r="B541" s="1">
        <v>2.3682547970193135</v>
      </c>
      <c r="C541" s="1">
        <v>0.20460520298068641</v>
      </c>
    </row>
    <row r="542" spans="1:3" x14ac:dyDescent="0.25">
      <c r="A542" s="1">
        <v>507</v>
      </c>
      <c r="B542" s="1">
        <v>2.7921035611387279</v>
      </c>
      <c r="C542" s="1">
        <v>0.73071643886127191</v>
      </c>
    </row>
    <row r="543" spans="1:3" x14ac:dyDescent="0.25">
      <c r="A543" s="1">
        <v>508</v>
      </c>
      <c r="B543" s="1">
        <v>3.2895494034432655</v>
      </c>
      <c r="C543" s="1">
        <v>-0.33534940344326536</v>
      </c>
    </row>
    <row r="544" spans="1:3" x14ac:dyDescent="0.25">
      <c r="A544" s="1">
        <v>509</v>
      </c>
      <c r="B544" s="1">
        <v>2.7716308630364699</v>
      </c>
      <c r="C544" s="1">
        <v>-0.60769086303646969</v>
      </c>
    </row>
    <row r="545" spans="1:3" x14ac:dyDescent="0.25">
      <c r="A545" s="1">
        <v>510</v>
      </c>
      <c r="B545" s="1">
        <v>2.861444547138527</v>
      </c>
      <c r="C545" s="1">
        <v>-0.32041454713852691</v>
      </c>
    </row>
    <row r="546" spans="1:3" x14ac:dyDescent="0.25">
      <c r="A546" s="1">
        <v>511</v>
      </c>
      <c r="B546" s="1">
        <v>2.8213386713570143</v>
      </c>
      <c r="C546" s="1">
        <v>-0.60268867135701454</v>
      </c>
    </row>
    <row r="547" spans="1:3" x14ac:dyDescent="0.25">
      <c r="A547" s="1">
        <v>512</v>
      </c>
      <c r="B547" s="1">
        <v>2.4473278931607787</v>
      </c>
      <c r="C547" s="1">
        <v>-0.77732789316077877</v>
      </c>
    </row>
    <row r="548" spans="1:3" x14ac:dyDescent="0.25">
      <c r="A548" s="1">
        <v>513</v>
      </c>
      <c r="B548" s="1">
        <v>2.3059653524011701</v>
      </c>
      <c r="C548" s="1">
        <v>0.29903464759882992</v>
      </c>
    </row>
    <row r="549" spans="1:3" x14ac:dyDescent="0.25">
      <c r="A549" s="1">
        <v>514</v>
      </c>
      <c r="B549" s="1">
        <v>3.2186183522687903</v>
      </c>
      <c r="C549" s="1">
        <v>-0.14073835226879039</v>
      </c>
    </row>
    <row r="550" spans="1:3" x14ac:dyDescent="0.25">
      <c r="A550" s="1">
        <v>515</v>
      </c>
      <c r="B550" s="1">
        <v>2.7130106867062058</v>
      </c>
      <c r="C550" s="1">
        <v>1.1219893132937941</v>
      </c>
    </row>
    <row r="551" spans="1:3" x14ac:dyDescent="0.25">
      <c r="A551" s="1">
        <v>516</v>
      </c>
      <c r="B551" s="1">
        <v>2.4138425325350346</v>
      </c>
      <c r="C551" s="1">
        <v>-0.37717253253503458</v>
      </c>
    </row>
    <row r="552" spans="1:3" x14ac:dyDescent="0.25">
      <c r="A552" s="1">
        <v>517</v>
      </c>
      <c r="B552" s="1">
        <v>3.033935949597748</v>
      </c>
      <c r="C552" s="1">
        <v>0.5840040504022519</v>
      </c>
    </row>
    <row r="553" spans="1:3" x14ac:dyDescent="0.25">
      <c r="A553" s="1">
        <v>518</v>
      </c>
      <c r="B553" s="1">
        <v>2.7473970299814665</v>
      </c>
      <c r="C553" s="1">
        <v>-1.7473970299814665</v>
      </c>
    </row>
    <row r="554" spans="1:3" x14ac:dyDescent="0.25">
      <c r="A554" s="1">
        <v>519</v>
      </c>
      <c r="B554" s="1">
        <v>3.1323370548562801</v>
      </c>
      <c r="C554" s="1">
        <v>-6.3257054856280082E-2</v>
      </c>
    </row>
    <row r="555" spans="1:3" x14ac:dyDescent="0.25">
      <c r="A555" s="1">
        <v>520</v>
      </c>
      <c r="B555" s="1">
        <v>2.9050175010829569</v>
      </c>
      <c r="C555" s="1">
        <v>-0.6266875010829569</v>
      </c>
    </row>
    <row r="556" spans="1:3" x14ac:dyDescent="0.25">
      <c r="A556" s="1">
        <v>521</v>
      </c>
      <c r="B556" s="1">
        <v>2.8565163733047982</v>
      </c>
      <c r="C556" s="1">
        <v>0.81015362669520163</v>
      </c>
    </row>
    <row r="557" spans="1:3" x14ac:dyDescent="0.25">
      <c r="A557" s="1">
        <v>522</v>
      </c>
      <c r="B557" s="1">
        <v>2.7075718136838822</v>
      </c>
      <c r="C557" s="1">
        <v>5.654818631611791E-2</v>
      </c>
    </row>
    <row r="558" spans="1:3" x14ac:dyDescent="0.25">
      <c r="A558" s="1">
        <v>523</v>
      </c>
      <c r="B558" s="1">
        <v>3.3137437834454717</v>
      </c>
      <c r="C558" s="1">
        <v>2.95862165545282E-2</v>
      </c>
    </row>
    <row r="559" spans="1:3" x14ac:dyDescent="0.25">
      <c r="A559" s="1">
        <v>524</v>
      </c>
      <c r="B559" s="1">
        <v>2.6899474576107041</v>
      </c>
      <c r="C559" s="1">
        <v>-0.849947457610704</v>
      </c>
    </row>
    <row r="560" spans="1:3" x14ac:dyDescent="0.25">
      <c r="A560" s="1">
        <v>525</v>
      </c>
      <c r="B560" s="1">
        <v>2.7992872181054156</v>
      </c>
      <c r="C560" s="1">
        <v>-0.1992872181054155</v>
      </c>
    </row>
    <row r="561" spans="1:3" x14ac:dyDescent="0.25">
      <c r="A561" s="1">
        <v>526</v>
      </c>
      <c r="B561" s="1">
        <v>2.7477352375704696</v>
      </c>
      <c r="C561" s="1">
        <v>-0.37000523757046944</v>
      </c>
    </row>
    <row r="562" spans="1:3" x14ac:dyDescent="0.25">
      <c r="A562" s="1">
        <v>527</v>
      </c>
      <c r="B562" s="1">
        <v>2.3545547249429224</v>
      </c>
      <c r="C562" s="1">
        <v>-5.7884724942922183E-2</v>
      </c>
    </row>
    <row r="563" spans="1:3" x14ac:dyDescent="0.25">
      <c r="A563" s="1">
        <v>528</v>
      </c>
      <c r="B563" s="1">
        <v>2.5100556594160022</v>
      </c>
      <c r="C563" s="1">
        <v>1.1566143405839977</v>
      </c>
    </row>
    <row r="564" spans="1:3" x14ac:dyDescent="0.25">
      <c r="A564" s="1">
        <v>529</v>
      </c>
      <c r="B564" s="1">
        <v>2.9234141857632481</v>
      </c>
      <c r="C564" s="1">
        <v>-0.92341418576324807</v>
      </c>
    </row>
    <row r="565" spans="1:3" x14ac:dyDescent="0.25">
      <c r="A565" s="1">
        <v>530</v>
      </c>
      <c r="B565" s="1">
        <v>2.9418739018749163</v>
      </c>
      <c r="C565" s="1">
        <v>0.76687609812508395</v>
      </c>
    </row>
    <row r="566" spans="1:3" x14ac:dyDescent="0.25">
      <c r="A566" s="1">
        <v>531</v>
      </c>
      <c r="B566" s="1">
        <v>2.4895656020691983</v>
      </c>
      <c r="C566" s="1">
        <v>0.5729343979308017</v>
      </c>
    </row>
    <row r="567" spans="1:3" x14ac:dyDescent="0.25">
      <c r="A567" s="1">
        <v>532</v>
      </c>
      <c r="B567" s="1">
        <v>2.7463808588074636</v>
      </c>
      <c r="C567" s="1">
        <v>8.0049141192536588E-2</v>
      </c>
    </row>
    <row r="568" spans="1:3" x14ac:dyDescent="0.25">
      <c r="A568" s="1">
        <v>533</v>
      </c>
      <c r="B568" s="1">
        <v>2.8998248706885739</v>
      </c>
      <c r="C568" s="1">
        <v>-0.38214487068857395</v>
      </c>
    </row>
    <row r="569" spans="1:3" x14ac:dyDescent="0.25">
      <c r="A569" s="1">
        <v>534</v>
      </c>
      <c r="B569" s="1">
        <v>2.4307444547179395</v>
      </c>
      <c r="C569" s="1">
        <v>0.23496554528206026</v>
      </c>
    </row>
    <row r="570" spans="1:3" x14ac:dyDescent="0.25">
      <c r="A570" s="1">
        <v>535</v>
      </c>
      <c r="B570" s="1">
        <v>2.8880239823874216</v>
      </c>
      <c r="C570" s="1">
        <v>-0.24335398238742156</v>
      </c>
    </row>
    <row r="571" spans="1:3" x14ac:dyDescent="0.25">
      <c r="A571" s="1">
        <v>536</v>
      </c>
      <c r="B571" s="1">
        <v>2.5020447216579225</v>
      </c>
      <c r="C571" s="1">
        <v>0.49795527834207753</v>
      </c>
    </row>
    <row r="572" spans="1:3" x14ac:dyDescent="0.25">
      <c r="A572" s="1">
        <v>537</v>
      </c>
      <c r="B572" s="1">
        <v>2.4925605427754549</v>
      </c>
      <c r="C572" s="1">
        <v>3.5694572245450473E-3</v>
      </c>
    </row>
    <row r="573" spans="1:3" x14ac:dyDescent="0.25">
      <c r="A573" s="1">
        <v>538</v>
      </c>
      <c r="B573" s="1">
        <v>2.3660255965880372</v>
      </c>
      <c r="C573" s="1">
        <v>0.32320440341196255</v>
      </c>
    </row>
    <row r="574" spans="1:3" x14ac:dyDescent="0.25">
      <c r="A574" s="1">
        <v>539</v>
      </c>
      <c r="B574" s="1">
        <v>2.7967750850512427</v>
      </c>
      <c r="C574" s="1">
        <v>-0.10375508505124253</v>
      </c>
    </row>
    <row r="575" spans="1:3" x14ac:dyDescent="0.25">
      <c r="A575" s="1">
        <v>540</v>
      </c>
      <c r="B575" s="1">
        <v>3.0260152862310008</v>
      </c>
      <c r="C575" s="1">
        <v>-0.58101528623100096</v>
      </c>
    </row>
    <row r="576" spans="1:3" x14ac:dyDescent="0.25">
      <c r="A576" s="1">
        <v>541</v>
      </c>
      <c r="B576" s="1">
        <v>2.5024470066391165</v>
      </c>
      <c r="C576" s="1">
        <v>0.72492299336088362</v>
      </c>
    </row>
    <row r="577" spans="1:3" x14ac:dyDescent="0.25">
      <c r="A577" s="1">
        <v>542</v>
      </c>
      <c r="B577" s="1">
        <v>2.692134274872886</v>
      </c>
      <c r="C577" s="1">
        <v>0.50458572512711397</v>
      </c>
    </row>
    <row r="578" spans="1:3" x14ac:dyDescent="0.25">
      <c r="A578" s="1">
        <v>543</v>
      </c>
      <c r="B578" s="1">
        <v>2.8168113340998042</v>
      </c>
      <c r="C578" s="1">
        <v>-1.6811334099804398E-2</v>
      </c>
    </row>
    <row r="579" spans="1:3" x14ac:dyDescent="0.25">
      <c r="A579" s="1">
        <v>544</v>
      </c>
      <c r="B579" s="1">
        <v>2.4738320825357185</v>
      </c>
      <c r="C579" s="1">
        <v>1.1933079174642813</v>
      </c>
    </row>
    <row r="580" spans="1:3" x14ac:dyDescent="0.25">
      <c r="A580" s="1">
        <v>545</v>
      </c>
      <c r="B580" s="1">
        <v>3.1640730749614532</v>
      </c>
      <c r="C580" s="1">
        <v>-0.46854307496145298</v>
      </c>
    </row>
    <row r="581" spans="1:3" x14ac:dyDescent="0.25">
      <c r="A581" s="1">
        <v>546</v>
      </c>
      <c r="B581" s="1">
        <v>2.5738565395676338</v>
      </c>
      <c r="C581" s="1">
        <v>-0.34231653956763397</v>
      </c>
    </row>
    <row r="582" spans="1:3" x14ac:dyDescent="0.25">
      <c r="A582" s="1">
        <v>547</v>
      </c>
      <c r="B582" s="1">
        <v>2.3158510371455727</v>
      </c>
      <c r="C582" s="1">
        <v>-0.22848103714557277</v>
      </c>
    </row>
    <row r="583" spans="1:3" x14ac:dyDescent="0.25">
      <c r="A583" s="1">
        <v>548</v>
      </c>
      <c r="B583" s="1">
        <v>2.7805646554765522</v>
      </c>
      <c r="C583" s="1">
        <v>0.91165534452344765</v>
      </c>
    </row>
    <row r="584" spans="1:3" x14ac:dyDescent="0.25">
      <c r="A584" s="1">
        <v>549</v>
      </c>
      <c r="B584" s="1">
        <v>3.0132381803356472</v>
      </c>
      <c r="C584" s="1">
        <v>-1.0562381803356471</v>
      </c>
    </row>
    <row r="585" spans="1:3" x14ac:dyDescent="0.25">
      <c r="A585" s="1">
        <v>550</v>
      </c>
      <c r="B585" s="1">
        <v>2.6841144782786297</v>
      </c>
      <c r="C585" s="1">
        <v>0.3158855217213703</v>
      </c>
    </row>
    <row r="586" spans="1:3" x14ac:dyDescent="0.25">
      <c r="A586" s="1">
        <v>551</v>
      </c>
      <c r="B586" s="1">
        <v>2.661436969066262</v>
      </c>
      <c r="C586" s="1">
        <v>-0.29509696906626193</v>
      </c>
    </row>
    <row r="587" spans="1:3" x14ac:dyDescent="0.25">
      <c r="A587" s="1">
        <v>552</v>
      </c>
      <c r="B587" s="1">
        <v>2.5836661667587468</v>
      </c>
      <c r="C587" s="1">
        <v>-1.5582861667587469</v>
      </c>
    </row>
    <row r="588" spans="1:3" x14ac:dyDescent="0.25">
      <c r="A588" s="1">
        <v>553</v>
      </c>
      <c r="B588" s="1">
        <v>2.718359369157326</v>
      </c>
      <c r="C588" s="1">
        <v>0.78164063084267399</v>
      </c>
    </row>
    <row r="589" spans="1:3" x14ac:dyDescent="0.25">
      <c r="A589" s="1">
        <v>554</v>
      </c>
      <c r="B589" s="1">
        <v>2.6022257541799778</v>
      </c>
      <c r="C589" s="1">
        <v>-1.1030557541799779</v>
      </c>
    </row>
    <row r="590" spans="1:3" x14ac:dyDescent="0.25">
      <c r="A590" s="1">
        <v>555</v>
      </c>
      <c r="B590" s="1">
        <v>2.5762935063829233</v>
      </c>
      <c r="C590" s="1">
        <v>1.0887064936170767</v>
      </c>
    </row>
    <row r="591" spans="1:3" x14ac:dyDescent="0.25">
      <c r="A591" s="1">
        <v>556</v>
      </c>
      <c r="B591" s="1">
        <v>2.5199636274851995</v>
      </c>
      <c r="C591" s="1">
        <v>1.3502563725148007</v>
      </c>
    </row>
    <row r="592" spans="1:3" x14ac:dyDescent="0.25">
      <c r="A592" s="1">
        <v>557</v>
      </c>
      <c r="B592" s="1">
        <v>2.6088822298673118</v>
      </c>
      <c r="C592" s="1">
        <v>0.41382777013268823</v>
      </c>
    </row>
    <row r="593" spans="1:3" x14ac:dyDescent="0.25">
      <c r="A593" s="1">
        <v>558</v>
      </c>
      <c r="B593" s="1">
        <v>2.5404020508627694</v>
      </c>
      <c r="C593" s="1">
        <v>-0.10349205086276925</v>
      </c>
    </row>
    <row r="594" spans="1:3" x14ac:dyDescent="0.25">
      <c r="A594" s="1">
        <v>559</v>
      </c>
      <c r="B594" s="1">
        <v>2.2828999230848219</v>
      </c>
      <c r="C594" s="1">
        <v>3.8530076915177958E-2</v>
      </c>
    </row>
    <row r="595" spans="1:3" x14ac:dyDescent="0.25">
      <c r="A595" s="1">
        <v>560</v>
      </c>
      <c r="B595" s="1">
        <v>2.7630645395402649</v>
      </c>
      <c r="C595" s="1">
        <v>0.30590546045973532</v>
      </c>
    </row>
    <row r="596" spans="1:3" x14ac:dyDescent="0.25">
      <c r="A596" s="1">
        <v>561</v>
      </c>
      <c r="B596" s="1">
        <v>2.2002096035513512</v>
      </c>
      <c r="C596" s="1">
        <v>-0.2002096035513512</v>
      </c>
    </row>
    <row r="597" spans="1:3" x14ac:dyDescent="0.25">
      <c r="A597" s="1">
        <v>562</v>
      </c>
      <c r="B597" s="1">
        <v>2.5190794616680527</v>
      </c>
      <c r="C597" s="1">
        <v>9.886053833194719E-2</v>
      </c>
    </row>
    <row r="598" spans="1:3" x14ac:dyDescent="0.25">
      <c r="A598" s="1">
        <v>563</v>
      </c>
      <c r="B598" s="1">
        <v>2.5101645510603308</v>
      </c>
      <c r="C598" s="1">
        <v>0.15650544893966911</v>
      </c>
    </row>
    <row r="599" spans="1:3" x14ac:dyDescent="0.25">
      <c r="A599" s="1">
        <v>564</v>
      </c>
      <c r="B599" s="1">
        <v>2.8922295614659204</v>
      </c>
      <c r="C599" s="1">
        <v>0.47645043853407953</v>
      </c>
    </row>
    <row r="600" spans="1:3" x14ac:dyDescent="0.25">
      <c r="A600" s="1">
        <v>565</v>
      </c>
      <c r="B600" s="1">
        <v>2.6980458738553819</v>
      </c>
      <c r="C600" s="1">
        <v>-0.222335873855382</v>
      </c>
    </row>
    <row r="601" spans="1:3" x14ac:dyDescent="0.25">
      <c r="A601" s="1">
        <v>566</v>
      </c>
      <c r="B601" s="1">
        <v>2.5801264518135127</v>
      </c>
      <c r="C601" s="1">
        <v>0.59060354818648708</v>
      </c>
    </row>
    <row r="602" spans="1:3" x14ac:dyDescent="0.25">
      <c r="A602" s="1">
        <v>567</v>
      </c>
      <c r="B602" s="1">
        <v>2.6185463037147665</v>
      </c>
      <c r="C602" s="1">
        <v>-0.89004630371476656</v>
      </c>
    </row>
    <row r="603" spans="1:3" x14ac:dyDescent="0.25">
      <c r="A603" s="1">
        <v>568</v>
      </c>
      <c r="B603" s="1">
        <v>2.5060990567379542</v>
      </c>
      <c r="C603" s="1">
        <v>-0.94942905673795419</v>
      </c>
    </row>
    <row r="604" spans="1:3" x14ac:dyDescent="0.25">
      <c r="A604" s="1">
        <v>569</v>
      </c>
      <c r="B604" s="1">
        <v>2.2017371989467227</v>
      </c>
      <c r="C604" s="1">
        <v>-0.20173719894672271</v>
      </c>
    </row>
    <row r="605" spans="1:3" x14ac:dyDescent="0.25">
      <c r="A605" s="1">
        <v>570</v>
      </c>
      <c r="B605" s="1">
        <v>3.7111146403334474</v>
      </c>
      <c r="C605" s="1">
        <v>-0.84737464033344745</v>
      </c>
    </row>
    <row r="606" spans="1:3" x14ac:dyDescent="0.25">
      <c r="A606" s="1">
        <v>571</v>
      </c>
      <c r="B606" s="1">
        <v>2.8121720681057827</v>
      </c>
      <c r="C606" s="1">
        <v>0.68435793189421723</v>
      </c>
    </row>
    <row r="607" spans="1:3" x14ac:dyDescent="0.25">
      <c r="A607" s="1">
        <v>572</v>
      </c>
      <c r="B607" s="1">
        <v>2.4907836285264118</v>
      </c>
      <c r="C607" s="1">
        <v>-2.9503628526411863E-2</v>
      </c>
    </row>
    <row r="608" spans="1:3" x14ac:dyDescent="0.25">
      <c r="A608" s="1">
        <v>573</v>
      </c>
      <c r="B608" s="1">
        <v>2.6688359933739769</v>
      </c>
      <c r="C608" s="1">
        <v>-0.41883599337397692</v>
      </c>
    </row>
    <row r="609" spans="1:3" x14ac:dyDescent="0.25">
      <c r="A609" s="1">
        <v>574</v>
      </c>
      <c r="B609" s="1">
        <v>3.0169147399986751</v>
      </c>
      <c r="C609" s="1">
        <v>-2.3469147399986752</v>
      </c>
    </row>
    <row r="610" spans="1:3" x14ac:dyDescent="0.25">
      <c r="A610" s="1">
        <v>575</v>
      </c>
      <c r="B610" s="1">
        <v>2.5040196321064698</v>
      </c>
      <c r="C610" s="1">
        <v>1.4959803678935302</v>
      </c>
    </row>
    <row r="611" spans="1:3" x14ac:dyDescent="0.25">
      <c r="A611" s="1">
        <v>576</v>
      </c>
      <c r="B611" s="1">
        <v>2.7368576829792186</v>
      </c>
      <c r="C611" s="1">
        <v>8.7892317020781263E-2</v>
      </c>
    </row>
    <row r="612" spans="1:3" x14ac:dyDescent="0.25">
      <c r="A612" s="1">
        <v>577</v>
      </c>
      <c r="B612" s="1">
        <v>2.847244733948699</v>
      </c>
      <c r="C612" s="1">
        <v>0.76069526605130111</v>
      </c>
    </row>
    <row r="613" spans="1:3" x14ac:dyDescent="0.25">
      <c r="A613" s="1">
        <v>578</v>
      </c>
      <c r="B613" s="1">
        <v>3.2637275620464177</v>
      </c>
      <c r="C613" s="1">
        <v>-0.26372756204641767</v>
      </c>
    </row>
    <row r="614" spans="1:3" x14ac:dyDescent="0.25">
      <c r="A614" s="1">
        <v>579</v>
      </c>
      <c r="B614" s="1">
        <v>2.4282247309060594</v>
      </c>
      <c r="C614" s="1">
        <v>0.69867526909394062</v>
      </c>
    </row>
    <row r="615" spans="1:3" x14ac:dyDescent="0.25">
      <c r="A615" s="1">
        <v>580</v>
      </c>
      <c r="B615" s="1">
        <v>2.5419945898405825</v>
      </c>
      <c r="C615" s="1">
        <v>-0.57419458984058247</v>
      </c>
    </row>
    <row r="616" spans="1:3" x14ac:dyDescent="0.25">
      <c r="A616" s="1">
        <v>581</v>
      </c>
      <c r="B616" s="1">
        <v>2.9217584905130463</v>
      </c>
      <c r="C616" s="1">
        <v>-0.18448849051304617</v>
      </c>
    </row>
    <row r="617" spans="1:3" x14ac:dyDescent="0.25">
      <c r="A617" s="1">
        <v>582</v>
      </c>
      <c r="B617" s="1">
        <v>2.5995730243534449</v>
      </c>
      <c r="C617" s="1">
        <v>-0.11877302435344506</v>
      </c>
    </row>
    <row r="618" spans="1:3" x14ac:dyDescent="0.25">
      <c r="A618" s="1">
        <v>583</v>
      </c>
      <c r="B618" s="1">
        <v>2.5448032109465029</v>
      </c>
      <c r="C618" s="1">
        <v>-1.1413532109465028</v>
      </c>
    </row>
    <row r="619" spans="1:3" x14ac:dyDescent="0.25">
      <c r="A619" s="1">
        <v>584</v>
      </c>
      <c r="B619" s="1">
        <v>2.7620638050414881</v>
      </c>
      <c r="C619" s="1">
        <v>-1.9333805041488183E-2</v>
      </c>
    </row>
    <row r="620" spans="1:3" x14ac:dyDescent="0.25">
      <c r="A620" s="1">
        <v>585</v>
      </c>
      <c r="B620" s="1">
        <v>2.8940231167497332</v>
      </c>
      <c r="C620" s="1">
        <v>-0.48916311674973301</v>
      </c>
    </row>
    <row r="621" spans="1:3" x14ac:dyDescent="0.25">
      <c r="A621" s="1">
        <v>586</v>
      </c>
      <c r="B621" s="1">
        <v>2.5889858824021945</v>
      </c>
      <c r="C621" s="1">
        <v>0.25744411759780528</v>
      </c>
    </row>
    <row r="622" spans="1:3" x14ac:dyDescent="0.25">
      <c r="A622" s="1">
        <v>587</v>
      </c>
      <c r="B622" s="1">
        <v>2.563735098502935</v>
      </c>
      <c r="C622" s="1">
        <v>0.43468490149706485</v>
      </c>
    </row>
    <row r="623" spans="1:3" x14ac:dyDescent="0.25">
      <c r="A623" s="1">
        <v>588</v>
      </c>
      <c r="B623" s="1">
        <v>2.5791745227429286</v>
      </c>
      <c r="C623" s="1">
        <v>0.12526547725707138</v>
      </c>
    </row>
    <row r="624" spans="1:3" x14ac:dyDescent="0.25">
      <c r="A624" s="1">
        <v>589</v>
      </c>
      <c r="B624" s="1">
        <v>2.9691191134981727</v>
      </c>
      <c r="C624" s="1">
        <v>-0.14865911349817251</v>
      </c>
    </row>
    <row r="625" spans="1:3" x14ac:dyDescent="0.25">
      <c r="A625" s="1">
        <v>590</v>
      </c>
      <c r="B625" s="1">
        <v>2.6282560346213186</v>
      </c>
      <c r="C625" s="1">
        <v>-0.25280603462131879</v>
      </c>
    </row>
    <row r="626" spans="1:3" x14ac:dyDescent="0.25">
      <c r="A626" s="1">
        <v>591</v>
      </c>
      <c r="B626" s="1">
        <v>2.5233766062813143</v>
      </c>
      <c r="C626" s="1">
        <v>0.97662339371868567</v>
      </c>
    </row>
    <row r="627" spans="1:3" x14ac:dyDescent="0.25">
      <c r="A627" s="1">
        <v>592</v>
      </c>
      <c r="B627" s="1">
        <v>2.3973898482988161</v>
      </c>
      <c r="C627" s="1">
        <v>1.6026101517011839</v>
      </c>
    </row>
    <row r="628" spans="1:3" x14ac:dyDescent="0.25">
      <c r="A628" s="1">
        <v>593</v>
      </c>
      <c r="B628" s="1">
        <v>2.8878837133147583</v>
      </c>
      <c r="C628" s="1">
        <v>-0.67942371331475826</v>
      </c>
    </row>
    <row r="629" spans="1:3" x14ac:dyDescent="0.25">
      <c r="A629" s="1">
        <v>594</v>
      </c>
      <c r="B629" s="1">
        <v>2.8981604958059721</v>
      </c>
      <c r="C629" s="1">
        <v>0.27101950419402776</v>
      </c>
    </row>
    <row r="630" spans="1:3" x14ac:dyDescent="0.25">
      <c r="A630" s="1">
        <v>595</v>
      </c>
      <c r="B630" s="1">
        <v>2.7760796143618673</v>
      </c>
      <c r="C630" s="1">
        <v>0.26767038563813284</v>
      </c>
    </row>
    <row r="631" spans="1:3" x14ac:dyDescent="0.25">
      <c r="A631" s="1">
        <v>596</v>
      </c>
      <c r="B631" s="1">
        <v>2.6038771351336605</v>
      </c>
      <c r="C631" s="1">
        <v>0.2593628648663393</v>
      </c>
    </row>
    <row r="632" spans="1:3" x14ac:dyDescent="0.25">
      <c r="A632" s="1">
        <v>597</v>
      </c>
      <c r="B632" s="1">
        <v>2.5049427618595299</v>
      </c>
      <c r="C632" s="1">
        <v>-5.8272761859529787E-2</v>
      </c>
    </row>
    <row r="633" spans="1:3" x14ac:dyDescent="0.25">
      <c r="A633" s="1">
        <v>598</v>
      </c>
      <c r="B633" s="1">
        <v>3.1050659104434271</v>
      </c>
      <c r="C633" s="1">
        <v>0.56493408955657287</v>
      </c>
    </row>
    <row r="634" spans="1:3" x14ac:dyDescent="0.25">
      <c r="A634" s="1">
        <v>599</v>
      </c>
      <c r="B634" s="1">
        <v>2.4801457605897852</v>
      </c>
      <c r="C634" s="1">
        <v>1.0198542394102148</v>
      </c>
    </row>
    <row r="635" spans="1:3" x14ac:dyDescent="0.25">
      <c r="A635" s="1">
        <v>600</v>
      </c>
      <c r="B635" s="1">
        <v>2.3282613340321747</v>
      </c>
      <c r="C635" s="1">
        <v>0.67173866596782528</v>
      </c>
    </row>
    <row r="636" spans="1:3" x14ac:dyDescent="0.25">
      <c r="A636" s="1">
        <v>601</v>
      </c>
      <c r="B636" s="1">
        <v>2.3149083511906725</v>
      </c>
      <c r="C636" s="1">
        <v>0.22201164880932733</v>
      </c>
    </row>
    <row r="637" spans="1:3" x14ac:dyDescent="0.25">
      <c r="A637" s="1">
        <v>602</v>
      </c>
      <c r="B637" s="1">
        <v>2.4568738287781144</v>
      </c>
      <c r="C637" s="1">
        <v>0.20979617122188543</v>
      </c>
    </row>
    <row r="638" spans="1:3" x14ac:dyDescent="0.25">
      <c r="A638" s="1">
        <v>603</v>
      </c>
      <c r="B638" s="1">
        <v>2.941877806075194</v>
      </c>
      <c r="C638" s="1">
        <v>-0.1582178060751942</v>
      </c>
    </row>
    <row r="639" spans="1:3" x14ac:dyDescent="0.25">
      <c r="A639" s="1">
        <v>604</v>
      </c>
      <c r="B639" s="1">
        <v>2.3969294806009032</v>
      </c>
      <c r="C639" s="1">
        <v>-1.1219294806009033</v>
      </c>
    </row>
    <row r="640" spans="1:3" x14ac:dyDescent="0.25">
      <c r="A640" s="1">
        <v>605</v>
      </c>
      <c r="B640" s="1">
        <v>2.7816577608322661</v>
      </c>
      <c r="C640" s="1">
        <v>-0.78165776083226612</v>
      </c>
    </row>
    <row r="641" spans="1:3" x14ac:dyDescent="0.25">
      <c r="A641" s="1">
        <v>606</v>
      </c>
      <c r="B641" s="1">
        <v>2.7872185627096178</v>
      </c>
      <c r="C641" s="1">
        <v>-0.28596856270961757</v>
      </c>
    </row>
    <row r="642" spans="1:3" x14ac:dyDescent="0.25">
      <c r="A642" s="1">
        <v>607</v>
      </c>
      <c r="B642" s="1">
        <v>2.8109710704708739</v>
      </c>
      <c r="C642" s="1">
        <v>-0.28700107047087409</v>
      </c>
    </row>
    <row r="643" spans="1:3" x14ac:dyDescent="0.25">
      <c r="A643" s="1">
        <v>608</v>
      </c>
      <c r="B643" s="1">
        <v>2.7941342242118412</v>
      </c>
      <c r="C643" s="1">
        <v>-6.3864224211841236E-2</v>
      </c>
    </row>
    <row r="644" spans="1:3" x14ac:dyDescent="0.25">
      <c r="A644" s="1">
        <v>609</v>
      </c>
      <c r="B644" s="1">
        <v>2.8592608484619664</v>
      </c>
      <c r="C644" s="1">
        <v>-0.18926084846196645</v>
      </c>
    </row>
    <row r="645" spans="1:3" x14ac:dyDescent="0.25">
      <c r="A645" s="1">
        <v>610</v>
      </c>
      <c r="B645" s="1">
        <v>2.5801731596744282</v>
      </c>
      <c r="C645" s="1">
        <v>0.56125684032557199</v>
      </c>
    </row>
    <row r="646" spans="1:3" x14ac:dyDescent="0.25">
      <c r="A646" s="1">
        <v>611</v>
      </c>
      <c r="B646" s="1">
        <v>2.6073808588927903</v>
      </c>
      <c r="C646" s="1">
        <v>0.72261914110720982</v>
      </c>
    </row>
    <row r="647" spans="1:3" x14ac:dyDescent="0.25">
      <c r="A647" s="1">
        <v>612</v>
      </c>
      <c r="B647" s="1">
        <v>3.280637772615302</v>
      </c>
      <c r="C647" s="1">
        <v>0.71936222738469802</v>
      </c>
    </row>
    <row r="648" spans="1:3" x14ac:dyDescent="0.25">
      <c r="A648" s="1">
        <v>613</v>
      </c>
      <c r="B648" s="1">
        <v>2.6416596210610681</v>
      </c>
      <c r="C648" s="1">
        <v>-0.39165962106106811</v>
      </c>
    </row>
    <row r="649" spans="1:3" x14ac:dyDescent="0.25">
      <c r="A649" s="1">
        <v>614</v>
      </c>
      <c r="B649" s="1">
        <v>2.8239585326316661</v>
      </c>
      <c r="C649" s="1">
        <v>1.1760414673683339</v>
      </c>
    </row>
    <row r="650" spans="1:3" x14ac:dyDescent="0.25">
      <c r="A650" s="1">
        <v>615</v>
      </c>
      <c r="B650" s="1">
        <v>3.0443232179572437</v>
      </c>
      <c r="C650" s="1">
        <v>-0.80329321795724384</v>
      </c>
    </row>
    <row r="651" spans="1:3" x14ac:dyDescent="0.25">
      <c r="A651" s="1">
        <v>616</v>
      </c>
      <c r="B651" s="1">
        <v>2.6367833194410442</v>
      </c>
      <c r="C651" s="1">
        <v>0.50045668055895565</v>
      </c>
    </row>
    <row r="652" spans="1:3" x14ac:dyDescent="0.25">
      <c r="A652" s="1">
        <v>617</v>
      </c>
      <c r="B652" s="1">
        <v>2.8427128377224054</v>
      </c>
      <c r="C652" s="1">
        <v>0.31889716227759468</v>
      </c>
    </row>
    <row r="653" spans="1:3" x14ac:dyDescent="0.25">
      <c r="A653" s="1">
        <v>618</v>
      </c>
      <c r="B653" s="1">
        <v>3.0537788341777778</v>
      </c>
      <c r="C653" s="1">
        <v>-7.3778834177777863E-2</v>
      </c>
    </row>
    <row r="654" spans="1:3" x14ac:dyDescent="0.25">
      <c r="A654" s="1">
        <v>619</v>
      </c>
      <c r="B654" s="1">
        <v>3.0681114862783412</v>
      </c>
      <c r="C654" s="1">
        <v>0.11400851372165866</v>
      </c>
    </row>
    <row r="655" spans="1:3" x14ac:dyDescent="0.25">
      <c r="A655" s="1">
        <v>620</v>
      </c>
      <c r="B655" s="1">
        <v>2.884158062685283</v>
      </c>
      <c r="C655" s="1">
        <v>-0.72962806268528313</v>
      </c>
    </row>
    <row r="656" spans="1:3" x14ac:dyDescent="0.25">
      <c r="A656" s="1">
        <v>621</v>
      </c>
      <c r="B656" s="1">
        <v>3.1899565827749328</v>
      </c>
      <c r="C656" s="1">
        <v>-0.28795658277493263</v>
      </c>
    </row>
    <row r="657" spans="1:3" x14ac:dyDescent="0.25">
      <c r="A657" s="1">
        <v>622</v>
      </c>
      <c r="B657" s="1">
        <v>3.2231104820492593</v>
      </c>
      <c r="C657" s="1">
        <v>-0.36236048204925941</v>
      </c>
    </row>
    <row r="658" spans="1:3" x14ac:dyDescent="0.25">
      <c r="A658" s="1">
        <v>623</v>
      </c>
      <c r="B658" s="1">
        <v>2.7139199023640397</v>
      </c>
      <c r="C658" s="1">
        <v>0.22358009763596032</v>
      </c>
    </row>
    <row r="659" spans="1:3" x14ac:dyDescent="0.25">
      <c r="A659" s="1">
        <v>624</v>
      </c>
      <c r="B659" s="1">
        <v>3.0245980980454403</v>
      </c>
      <c r="C659" s="1">
        <v>0.33627190195455947</v>
      </c>
    </row>
    <row r="660" spans="1:3" x14ac:dyDescent="0.25">
      <c r="A660" s="1">
        <v>625</v>
      </c>
      <c r="B660" s="1">
        <v>2.9629833432340873</v>
      </c>
      <c r="C660" s="1">
        <v>0.13739665676591262</v>
      </c>
    </row>
    <row r="661" spans="1:3" x14ac:dyDescent="0.25">
      <c r="A661" s="1">
        <v>626</v>
      </c>
      <c r="B661" s="1">
        <v>3.0062221194268299</v>
      </c>
      <c r="C661" s="1">
        <v>-0.60381211942682977</v>
      </c>
    </row>
    <row r="662" spans="1:3" x14ac:dyDescent="0.25">
      <c r="A662" s="1">
        <v>627</v>
      </c>
      <c r="B662" s="1">
        <v>2.7666384723278279</v>
      </c>
      <c r="C662" s="1">
        <v>-1.3394384723278279</v>
      </c>
    </row>
    <row r="663" spans="1:3" x14ac:dyDescent="0.25">
      <c r="A663" s="1">
        <v>628</v>
      </c>
      <c r="B663" s="1">
        <v>2.5913653527176592</v>
      </c>
      <c r="C663" s="1">
        <v>0.95408464728234099</v>
      </c>
    </row>
    <row r="664" spans="1:3" x14ac:dyDescent="0.25">
      <c r="A664" s="1">
        <v>629</v>
      </c>
      <c r="B664" s="1">
        <v>2.6859031489373946</v>
      </c>
      <c r="C664" s="1">
        <v>-0.46340314893739443</v>
      </c>
    </row>
    <row r="665" spans="1:3" x14ac:dyDescent="0.25">
      <c r="A665" s="1">
        <v>630</v>
      </c>
      <c r="B665" s="1">
        <v>2.5584119540411585</v>
      </c>
      <c r="C665" s="1">
        <v>-0.54662195404115854</v>
      </c>
    </row>
    <row r="666" spans="1:3" x14ac:dyDescent="0.25">
      <c r="A666" s="1">
        <v>631</v>
      </c>
      <c r="B666" s="1">
        <v>2.4914785903666754</v>
      </c>
      <c r="C666" s="1">
        <v>-7.1878590366675432E-2</v>
      </c>
    </row>
    <row r="667" spans="1:3" x14ac:dyDescent="0.25">
      <c r="A667" s="1">
        <v>632</v>
      </c>
      <c r="B667" s="1">
        <v>2.8957504266935654</v>
      </c>
      <c r="C667" s="1">
        <v>0.34281957330643476</v>
      </c>
    </row>
    <row r="668" spans="1:3" x14ac:dyDescent="0.25">
      <c r="A668" s="1">
        <v>633</v>
      </c>
      <c r="B668" s="1">
        <v>2.4621499472957273</v>
      </c>
      <c r="C668" s="1">
        <v>-0.19414994729572754</v>
      </c>
    </row>
    <row r="669" spans="1:3" x14ac:dyDescent="0.25">
      <c r="A669" s="1">
        <v>634</v>
      </c>
      <c r="B669" s="1">
        <v>2.6906220143080248</v>
      </c>
      <c r="C669" s="1">
        <v>-0.52982201430802478</v>
      </c>
    </row>
    <row r="670" spans="1:3" x14ac:dyDescent="0.25">
      <c r="A670" s="1">
        <v>635</v>
      </c>
      <c r="B670" s="1">
        <v>3.1661780937962027</v>
      </c>
      <c r="C670" s="1">
        <v>-0.26706809379620289</v>
      </c>
    </row>
    <row r="671" spans="1:3" x14ac:dyDescent="0.25">
      <c r="A671" s="1">
        <v>636</v>
      </c>
      <c r="B671" s="1">
        <v>2.9841557505235317</v>
      </c>
      <c r="C671" s="1">
        <v>0.67541424947646833</v>
      </c>
    </row>
    <row r="672" spans="1:3" x14ac:dyDescent="0.25">
      <c r="A672" s="1">
        <v>637</v>
      </c>
      <c r="B672" s="1">
        <v>2.915179220476201</v>
      </c>
      <c r="C672" s="1">
        <v>0.43221077952379883</v>
      </c>
    </row>
    <row r="673" spans="1:3" x14ac:dyDescent="0.25">
      <c r="A673" s="1">
        <v>638</v>
      </c>
      <c r="B673" s="1">
        <v>3.0024385107649518</v>
      </c>
      <c r="C673" s="1">
        <v>0.35542148923504824</v>
      </c>
    </row>
    <row r="674" spans="1:3" x14ac:dyDescent="0.25">
      <c r="A674" s="1">
        <v>639</v>
      </c>
      <c r="B674" s="1">
        <v>2.8468456469278789</v>
      </c>
      <c r="C674" s="1">
        <v>-1.176845646927879</v>
      </c>
    </row>
    <row r="675" spans="1:3" x14ac:dyDescent="0.25">
      <c r="A675" s="1">
        <v>640</v>
      </c>
      <c r="B675" s="1">
        <v>2.3040202865292998</v>
      </c>
      <c r="C675" s="1">
        <v>0.27910971347070035</v>
      </c>
    </row>
    <row r="676" spans="1:3" x14ac:dyDescent="0.25">
      <c r="A676" s="1">
        <v>641</v>
      </c>
      <c r="B676" s="1">
        <v>2.3440978896317217</v>
      </c>
      <c r="C676" s="1">
        <v>0.65590211036827828</v>
      </c>
    </row>
    <row r="677" spans="1:3" x14ac:dyDescent="0.25">
      <c r="A677" s="1">
        <v>642</v>
      </c>
      <c r="B677" s="1">
        <v>2.7561735408007078</v>
      </c>
      <c r="C677" s="1">
        <v>0.81141645919929228</v>
      </c>
    </row>
    <row r="678" spans="1:3" x14ac:dyDescent="0.25">
      <c r="A678" s="1">
        <v>643</v>
      </c>
      <c r="B678" s="1">
        <v>2.0311850866333399</v>
      </c>
      <c r="C678" s="1">
        <v>0.30381491336666011</v>
      </c>
    </row>
    <row r="679" spans="1:3" x14ac:dyDescent="0.25">
      <c r="A679" s="1">
        <v>644</v>
      </c>
      <c r="B679" s="1">
        <v>1.9347695530314155</v>
      </c>
      <c r="C679" s="1">
        <v>-1.2007695530314155</v>
      </c>
    </row>
    <row r="680" spans="1:3" x14ac:dyDescent="0.25">
      <c r="A680" s="1">
        <v>645</v>
      </c>
      <c r="B680" s="1">
        <v>2.6644635239157148</v>
      </c>
      <c r="C680" s="1">
        <v>-0.54869352391571491</v>
      </c>
    </row>
    <row r="681" spans="1:3" x14ac:dyDescent="0.25">
      <c r="A681" s="1">
        <v>646</v>
      </c>
      <c r="B681" s="1">
        <v>2.7814083557347553</v>
      </c>
      <c r="C681" s="1">
        <v>-5.2028355734755394E-2</v>
      </c>
    </row>
    <row r="682" spans="1:3" x14ac:dyDescent="0.25">
      <c r="A682" s="1">
        <v>647</v>
      </c>
      <c r="B682" s="1">
        <v>2.8633100851787439</v>
      </c>
      <c r="C682" s="1">
        <v>-0.83031008517874394</v>
      </c>
    </row>
    <row r="683" spans="1:3" x14ac:dyDescent="0.25">
      <c r="A683" s="1">
        <v>648</v>
      </c>
      <c r="B683" s="1">
        <v>2.5522402738411114</v>
      </c>
      <c r="C683" s="1">
        <v>-0.22224027384111134</v>
      </c>
    </row>
    <row r="684" spans="1:3" x14ac:dyDescent="0.25">
      <c r="A684" s="1">
        <v>649</v>
      </c>
      <c r="B684" s="1">
        <v>2.8903141248023778</v>
      </c>
      <c r="C684" s="1">
        <v>-1.7224124802377894E-2</v>
      </c>
    </row>
    <row r="685" spans="1:3" x14ac:dyDescent="0.25">
      <c r="A685" s="1">
        <v>650</v>
      </c>
      <c r="B685" s="1">
        <v>2.3712161967767389</v>
      </c>
      <c r="C685" s="1">
        <v>0.372733803223261</v>
      </c>
    </row>
    <row r="686" spans="1:3" x14ac:dyDescent="0.25">
      <c r="A686" s="1">
        <v>651</v>
      </c>
      <c r="B686" s="1">
        <v>3.2154000765163526</v>
      </c>
      <c r="C686" s="1">
        <v>-0.13694007651635243</v>
      </c>
    </row>
    <row r="687" spans="1:3" x14ac:dyDescent="0.25">
      <c r="A687" s="1">
        <v>652</v>
      </c>
      <c r="B687" s="1">
        <v>2.8435101903595434</v>
      </c>
      <c r="C687" s="1">
        <v>0.71204980964045639</v>
      </c>
    </row>
    <row r="688" spans="1:3" x14ac:dyDescent="0.25">
      <c r="A688" s="1">
        <v>653</v>
      </c>
      <c r="B688" s="1">
        <v>2.3153209388134175</v>
      </c>
      <c r="C688" s="1">
        <v>0.49967906118658245</v>
      </c>
    </row>
    <row r="689" spans="1:3" x14ac:dyDescent="0.25">
      <c r="A689" s="1">
        <v>654</v>
      </c>
      <c r="B689" s="1">
        <v>3.38247196579553</v>
      </c>
      <c r="C689" s="1">
        <v>-1.0420619657955301</v>
      </c>
    </row>
    <row r="690" spans="1:3" x14ac:dyDescent="0.25">
      <c r="A690" s="1">
        <v>655</v>
      </c>
      <c r="B690" s="1">
        <v>3.0841081291062258</v>
      </c>
      <c r="C690" s="1">
        <v>-0.80969812910622574</v>
      </c>
    </row>
    <row r="691" spans="1:3" x14ac:dyDescent="0.25">
      <c r="A691" s="1">
        <v>656</v>
      </c>
      <c r="B691" s="1">
        <v>2.6232149207523658</v>
      </c>
      <c r="C691" s="1">
        <v>-0.80765492075236578</v>
      </c>
    </row>
    <row r="692" spans="1:3" x14ac:dyDescent="0.25">
      <c r="A692" s="1">
        <v>657</v>
      </c>
      <c r="B692" s="1">
        <v>2.3718783316222876</v>
      </c>
      <c r="C692" s="1">
        <v>-0.37051833162228753</v>
      </c>
    </row>
    <row r="693" spans="1:3" x14ac:dyDescent="0.25">
      <c r="A693" s="1">
        <v>658</v>
      </c>
      <c r="B693" s="1">
        <v>2.9621306161804366</v>
      </c>
      <c r="C693" s="1">
        <v>-5.1800616180436521E-2</v>
      </c>
    </row>
    <row r="694" spans="1:3" x14ac:dyDescent="0.25">
      <c r="A694" s="1">
        <v>659</v>
      </c>
      <c r="B694" s="1">
        <v>2.9787684987591594</v>
      </c>
      <c r="C694" s="1">
        <v>-0.60516849875915923</v>
      </c>
    </row>
    <row r="695" spans="1:3" x14ac:dyDescent="0.25">
      <c r="A695" s="1">
        <v>660</v>
      </c>
      <c r="B695" s="1">
        <v>2.3967723461440071</v>
      </c>
      <c r="C695" s="1">
        <v>0.6438376538559929</v>
      </c>
    </row>
    <row r="696" spans="1:3" x14ac:dyDescent="0.25">
      <c r="A696" s="1">
        <v>661</v>
      </c>
      <c r="B696" s="1">
        <v>2.7158066349355203</v>
      </c>
      <c r="C696" s="1">
        <v>0.78419336506447967</v>
      </c>
    </row>
    <row r="697" spans="1:3" x14ac:dyDescent="0.25">
      <c r="A697" s="1">
        <v>662</v>
      </c>
      <c r="B697" s="1">
        <v>3.4914342987448723</v>
      </c>
      <c r="C697" s="1">
        <v>-0.17079429874487229</v>
      </c>
    </row>
    <row r="698" spans="1:3" x14ac:dyDescent="0.25">
      <c r="A698" s="1">
        <v>663</v>
      </c>
      <c r="B698" s="1">
        <v>2.9117335436299463</v>
      </c>
      <c r="C698" s="1">
        <v>0.8382664563700537</v>
      </c>
    </row>
    <row r="699" spans="1:3" x14ac:dyDescent="0.25">
      <c r="A699" s="1">
        <v>664</v>
      </c>
      <c r="B699" s="1">
        <v>2.8957550479256509</v>
      </c>
      <c r="C699" s="1">
        <v>0.34245495207434917</v>
      </c>
    </row>
    <row r="700" spans="1:3" x14ac:dyDescent="0.25">
      <c r="A700" s="1">
        <v>665</v>
      </c>
      <c r="B700" s="1">
        <v>2.5880105967294438</v>
      </c>
      <c r="C700" s="1">
        <v>0.30667940327055643</v>
      </c>
    </row>
    <row r="701" spans="1:3" x14ac:dyDescent="0.25">
      <c r="A701" s="1">
        <v>666</v>
      </c>
      <c r="B701" s="1">
        <v>2.380843110654892</v>
      </c>
      <c r="C701" s="1">
        <v>1.5248668893451081</v>
      </c>
    </row>
    <row r="702" spans="1:3" x14ac:dyDescent="0.25">
      <c r="A702" s="1">
        <v>667</v>
      </c>
      <c r="B702" s="1">
        <v>2.5064422045213623</v>
      </c>
      <c r="C702" s="1">
        <v>-0.17311220452136222</v>
      </c>
    </row>
    <row r="703" spans="1:3" x14ac:dyDescent="0.25">
      <c r="A703" s="1">
        <v>668</v>
      </c>
      <c r="B703" s="1">
        <v>2.6338336662777699</v>
      </c>
      <c r="C703" s="1">
        <v>0.12265633372222995</v>
      </c>
    </row>
    <row r="704" spans="1:3" x14ac:dyDescent="0.25">
      <c r="A704" s="1">
        <v>669</v>
      </c>
      <c r="B704" s="1">
        <v>2.9423815656667371</v>
      </c>
      <c r="C704" s="1">
        <v>0.96961843433326278</v>
      </c>
    </row>
    <row r="705" spans="1:3" x14ac:dyDescent="0.25">
      <c r="A705" s="1">
        <v>670</v>
      </c>
      <c r="B705" s="1">
        <v>2.6904247604320561</v>
      </c>
      <c r="C705" s="1">
        <v>-0.28520476043205623</v>
      </c>
    </row>
    <row r="706" spans="1:3" x14ac:dyDescent="0.25">
      <c r="A706" s="1">
        <v>671</v>
      </c>
      <c r="B706" s="1">
        <v>2.693764424775682</v>
      </c>
      <c r="C706" s="1">
        <v>-0.13126442477568201</v>
      </c>
    </row>
    <row r="707" spans="1:3" x14ac:dyDescent="0.25">
      <c r="A707" s="1">
        <v>672</v>
      </c>
      <c r="B707" s="1">
        <v>3.640754731691322</v>
      </c>
      <c r="C707" s="1">
        <v>0.28853526830867793</v>
      </c>
    </row>
    <row r="708" spans="1:3" x14ac:dyDescent="0.25">
      <c r="A708" s="1">
        <v>673</v>
      </c>
      <c r="B708" s="1">
        <v>3.1815699247851952</v>
      </c>
      <c r="C708" s="1">
        <v>0.28443007521480501</v>
      </c>
    </row>
    <row r="709" spans="1:3" x14ac:dyDescent="0.25">
      <c r="A709" s="1">
        <v>674</v>
      </c>
      <c r="B709" s="1">
        <v>2.8419500933185353</v>
      </c>
      <c r="C709" s="1">
        <v>-0.8189300933185355</v>
      </c>
    </row>
    <row r="710" spans="1:3" x14ac:dyDescent="0.25">
      <c r="A710" s="1">
        <v>675</v>
      </c>
      <c r="B710" s="1">
        <v>2.642895701414032</v>
      </c>
      <c r="C710" s="1">
        <v>0.79383429858596788</v>
      </c>
    </row>
    <row r="711" spans="1:3" x14ac:dyDescent="0.25">
      <c r="A711" s="1">
        <v>676</v>
      </c>
      <c r="B711" s="1">
        <v>2.7054043406128181</v>
      </c>
      <c r="C711" s="1">
        <v>0.78151565938718193</v>
      </c>
    </row>
    <row r="712" spans="1:3" x14ac:dyDescent="0.25">
      <c r="A712" s="1">
        <v>677</v>
      </c>
      <c r="B712" s="1">
        <v>3.6541865274240268</v>
      </c>
      <c r="C712" s="1">
        <v>-0.33504652742402685</v>
      </c>
    </row>
    <row r="713" spans="1:3" x14ac:dyDescent="0.25">
      <c r="A713" s="1">
        <v>678</v>
      </c>
      <c r="B713" s="1">
        <v>2.8139942177097526</v>
      </c>
      <c r="C713" s="1">
        <v>-0.32820421770975239</v>
      </c>
    </row>
    <row r="714" spans="1:3" x14ac:dyDescent="0.25">
      <c r="A714" s="1">
        <v>679</v>
      </c>
      <c r="B714" s="1">
        <v>2.608554732709262</v>
      </c>
      <c r="C714" s="1">
        <v>0.38293526729073823</v>
      </c>
    </row>
    <row r="715" spans="1:3" x14ac:dyDescent="0.25">
      <c r="A715" s="1">
        <v>680</v>
      </c>
      <c r="B715" s="1">
        <v>2.9925609371689808</v>
      </c>
      <c r="C715" s="1">
        <v>0.30843906283101941</v>
      </c>
    </row>
    <row r="716" spans="1:3" x14ac:dyDescent="0.25">
      <c r="A716" s="1">
        <v>681</v>
      </c>
      <c r="B716" s="1">
        <v>2.6848727103347709</v>
      </c>
      <c r="C716" s="1">
        <v>0.23162728966522916</v>
      </c>
    </row>
    <row r="717" spans="1:3" x14ac:dyDescent="0.25">
      <c r="A717" s="1">
        <v>682</v>
      </c>
      <c r="B717" s="1">
        <v>2.6149100447093581</v>
      </c>
      <c r="C717" s="1">
        <v>-0.56397004470935785</v>
      </c>
    </row>
    <row r="718" spans="1:3" x14ac:dyDescent="0.25">
      <c r="A718" s="1">
        <v>683</v>
      </c>
      <c r="B718" s="1">
        <v>3.4312853044202609</v>
      </c>
      <c r="C718" s="1">
        <v>0.26288469557973926</v>
      </c>
    </row>
    <row r="719" spans="1:3" x14ac:dyDescent="0.25">
      <c r="A719" s="1">
        <v>684</v>
      </c>
      <c r="B719" s="1">
        <v>2.5673540447885914</v>
      </c>
      <c r="C719" s="1">
        <v>-1.2811640447885915</v>
      </c>
    </row>
    <row r="720" spans="1:3" x14ac:dyDescent="0.25">
      <c r="A720" s="1">
        <v>685</v>
      </c>
      <c r="B720" s="1">
        <v>3.2232250846307755</v>
      </c>
      <c r="C720" s="1">
        <v>-5.3925084630775721E-2</v>
      </c>
    </row>
    <row r="721" spans="1:3" x14ac:dyDescent="0.25">
      <c r="A721" s="1">
        <v>686</v>
      </c>
      <c r="B721" s="1">
        <v>2.4195979881293517</v>
      </c>
      <c r="C721" s="1">
        <v>0.48564201187064837</v>
      </c>
    </row>
    <row r="722" spans="1:3" x14ac:dyDescent="0.25">
      <c r="A722" s="1">
        <v>687</v>
      </c>
      <c r="B722" s="1">
        <v>2.6842805015310836</v>
      </c>
      <c r="C722" s="1">
        <v>0.69327949846891634</v>
      </c>
    </row>
    <row r="723" spans="1:3" x14ac:dyDescent="0.25">
      <c r="A723" s="1">
        <v>688</v>
      </c>
      <c r="B723" s="1">
        <v>2.8507324933191915</v>
      </c>
      <c r="C723" s="1">
        <v>-0.72808249331919139</v>
      </c>
    </row>
    <row r="724" spans="1:3" x14ac:dyDescent="0.25">
      <c r="A724" s="1">
        <v>689</v>
      </c>
      <c r="B724" s="1">
        <v>2.6158743635065478</v>
      </c>
      <c r="C724" s="1">
        <v>0.92297563649345227</v>
      </c>
    </row>
    <row r="725" spans="1:3" x14ac:dyDescent="0.25">
      <c r="A725" s="1">
        <v>690</v>
      </c>
      <c r="B725" s="1">
        <v>2.5905755357000633</v>
      </c>
      <c r="C725" s="1">
        <v>0.40942446429993673</v>
      </c>
    </row>
    <row r="726" spans="1:3" x14ac:dyDescent="0.25">
      <c r="A726" s="1">
        <v>691</v>
      </c>
      <c r="B726" s="1">
        <v>2.6976698470547626</v>
      </c>
      <c r="C726" s="1">
        <v>0.80233015294523735</v>
      </c>
    </row>
    <row r="727" spans="1:3" x14ac:dyDescent="0.25">
      <c r="A727" s="1">
        <v>692</v>
      </c>
      <c r="B727" s="1">
        <v>2.8659107553897165</v>
      </c>
      <c r="C727" s="1">
        <v>-0.82718075538971636</v>
      </c>
    </row>
    <row r="728" spans="1:3" x14ac:dyDescent="0.25">
      <c r="A728" s="1">
        <v>693</v>
      </c>
      <c r="B728" s="1">
        <v>2.8860613095449406</v>
      </c>
      <c r="C728" s="1">
        <v>-0.14188130954494049</v>
      </c>
    </row>
    <row r="729" spans="1:3" x14ac:dyDescent="0.25">
      <c r="A729" s="1">
        <v>694</v>
      </c>
      <c r="B729" s="1">
        <v>2.410560849701934</v>
      </c>
      <c r="C729" s="1">
        <v>1.589439150298066</v>
      </c>
    </row>
    <row r="730" spans="1:3" x14ac:dyDescent="0.25">
      <c r="A730" s="1">
        <v>695</v>
      </c>
      <c r="B730" s="1">
        <v>2.710868317674497</v>
      </c>
      <c r="C730" s="1">
        <v>0.2647416823255031</v>
      </c>
    </row>
    <row r="731" spans="1:3" x14ac:dyDescent="0.25">
      <c r="A731" s="1">
        <v>696</v>
      </c>
      <c r="B731" s="1">
        <v>3.1845823724197326</v>
      </c>
      <c r="C731" s="1">
        <v>0.50849762758026751</v>
      </c>
    </row>
    <row r="732" spans="1:3" x14ac:dyDescent="0.25">
      <c r="A732" s="1">
        <v>697</v>
      </c>
      <c r="B732" s="1">
        <v>3.8420400917241073</v>
      </c>
      <c r="C732" s="1">
        <v>0.15795990827589268</v>
      </c>
    </row>
    <row r="733" spans="1:3" x14ac:dyDescent="0.25">
      <c r="A733" s="1">
        <v>698</v>
      </c>
      <c r="B733" s="1">
        <v>3.144429915811298</v>
      </c>
      <c r="C733" s="1">
        <v>0.55657008418870202</v>
      </c>
    </row>
    <row r="734" spans="1:3" x14ac:dyDescent="0.25">
      <c r="A734" s="1">
        <v>699</v>
      </c>
      <c r="B734" s="1">
        <v>2.1446059026776605</v>
      </c>
      <c r="C734" s="1">
        <v>1.1903940973223395</v>
      </c>
    </row>
    <row r="735" spans="1:3" x14ac:dyDescent="0.25">
      <c r="A735" s="1">
        <v>700</v>
      </c>
      <c r="B735" s="1">
        <v>2.4345505668812195</v>
      </c>
      <c r="C735" s="1">
        <v>-1.1791705668812196</v>
      </c>
    </row>
    <row r="736" spans="1:3" x14ac:dyDescent="0.25">
      <c r="A736" s="1">
        <v>701</v>
      </c>
      <c r="B736" s="1">
        <v>2.8174428740662649</v>
      </c>
      <c r="C736" s="1">
        <v>-0.20744287406626505</v>
      </c>
    </row>
    <row r="737" spans="1:3" x14ac:dyDescent="0.25">
      <c r="A737" s="1">
        <v>702</v>
      </c>
      <c r="B737" s="1">
        <v>2.5834923524376547</v>
      </c>
      <c r="C737" s="1">
        <v>0.58275764756234505</v>
      </c>
    </row>
    <row r="738" spans="1:3" x14ac:dyDescent="0.25">
      <c r="A738" s="1">
        <v>703</v>
      </c>
      <c r="B738" s="1">
        <v>3.1196359767212867</v>
      </c>
      <c r="C738" s="1">
        <v>0.40977402327871326</v>
      </c>
    </row>
    <row r="739" spans="1:3" x14ac:dyDescent="0.25">
      <c r="A739" s="1">
        <v>704</v>
      </c>
      <c r="B739" s="1">
        <v>2.7183948336238775</v>
      </c>
      <c r="C739" s="1">
        <v>-0.66982483362387768</v>
      </c>
    </row>
    <row r="740" spans="1:3" x14ac:dyDescent="0.25">
      <c r="A740" s="1">
        <v>705</v>
      </c>
      <c r="B740" s="1">
        <v>2.5277192460185676</v>
      </c>
      <c r="C740" s="1">
        <v>1.1422807539814324</v>
      </c>
    </row>
    <row r="741" spans="1:3" x14ac:dyDescent="0.25">
      <c r="A741" s="1">
        <v>706</v>
      </c>
      <c r="B741" s="1">
        <v>2.7316734415533821</v>
      </c>
      <c r="C741" s="1">
        <v>-0.33049344155338201</v>
      </c>
    </row>
    <row r="742" spans="1:3" x14ac:dyDescent="0.25">
      <c r="A742" s="1">
        <v>707</v>
      </c>
      <c r="B742" s="1">
        <v>2.7594624979780464</v>
      </c>
      <c r="C742" s="1">
        <v>1.2405375020219536</v>
      </c>
    </row>
    <row r="743" spans="1:3" x14ac:dyDescent="0.25">
      <c r="A743" s="1">
        <v>708</v>
      </c>
      <c r="B743" s="1">
        <v>2.4031422707169083</v>
      </c>
      <c r="C743" s="1">
        <v>-0.90314227071690834</v>
      </c>
    </row>
    <row r="744" spans="1:3" x14ac:dyDescent="0.25">
      <c r="A744" s="1">
        <v>709</v>
      </c>
      <c r="B744" s="1">
        <v>2.6590868905345135</v>
      </c>
      <c r="C744" s="1">
        <v>-2.1024168905345135</v>
      </c>
    </row>
    <row r="745" spans="1:3" x14ac:dyDescent="0.25">
      <c r="A745" s="1">
        <v>710</v>
      </c>
      <c r="B745" s="1">
        <v>2.7505872960241446</v>
      </c>
      <c r="C745" s="1">
        <v>1.1944127039758552</v>
      </c>
    </row>
    <row r="746" spans="1:3" x14ac:dyDescent="0.25">
      <c r="A746" s="1">
        <v>711</v>
      </c>
      <c r="B746" s="1">
        <v>2.5748954572680405</v>
      </c>
      <c r="C746" s="1">
        <v>-0.57489545726804048</v>
      </c>
    </row>
    <row r="747" spans="1:3" x14ac:dyDescent="0.25">
      <c r="A747" s="1">
        <v>712</v>
      </c>
      <c r="B747" s="1">
        <v>2.3781122427718184</v>
      </c>
      <c r="C747" s="1">
        <v>-0.37811224277181843</v>
      </c>
    </row>
    <row r="748" spans="1:3" x14ac:dyDescent="0.25">
      <c r="A748" s="1">
        <v>713</v>
      </c>
      <c r="B748" s="1">
        <v>2.5840201167319603</v>
      </c>
      <c r="C748" s="1">
        <v>8.0979883268039732E-2</v>
      </c>
    </row>
    <row r="749" spans="1:3" x14ac:dyDescent="0.25">
      <c r="A749" s="1">
        <v>714</v>
      </c>
      <c r="B749" s="1">
        <v>2.7098160352503875</v>
      </c>
      <c r="C749" s="1">
        <v>0.22077396474961253</v>
      </c>
    </row>
    <row r="750" spans="1:3" x14ac:dyDescent="0.25">
      <c r="A750" s="1">
        <v>715</v>
      </c>
      <c r="B750" s="1">
        <v>2.4620835991890733</v>
      </c>
      <c r="C750" s="1">
        <v>-0.63895359918907335</v>
      </c>
    </row>
    <row r="751" spans="1:3" x14ac:dyDescent="0.25">
      <c r="A751" s="1">
        <v>716</v>
      </c>
      <c r="B751" s="1">
        <v>2.4700923088088671</v>
      </c>
      <c r="C751" s="1">
        <v>-1.069592308808867</v>
      </c>
    </row>
    <row r="752" spans="1:3" ht="15.75" thickBot="1" x14ac:dyDescent="0.3">
      <c r="A752" s="2">
        <v>717</v>
      </c>
      <c r="B752" s="2">
        <v>3.051668741484288</v>
      </c>
      <c r="C752" s="2">
        <v>0.42666125851571213</v>
      </c>
    </row>
  </sheetData>
  <conditionalFormatting sqref="E17:E29">
    <cfRule type="cellIs" dxfId="2" priority="1" operator="less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" bestFit="1" customWidth="1"/>
    <col min="2" max="2" width="8" bestFit="1" customWidth="1"/>
    <col min="3" max="3" width="8.28515625" bestFit="1" customWidth="1"/>
    <col min="4" max="4" width="9.5703125" bestFit="1" customWidth="1"/>
    <col min="5" max="5" width="5.140625" bestFit="1" customWidth="1"/>
    <col min="7" max="7" width="11.7109375" bestFit="1" customWidth="1"/>
    <col min="8" max="8" width="8.140625" bestFit="1" customWidth="1"/>
    <col min="9" max="9" width="4.42578125" bestFit="1" customWidth="1"/>
    <col min="10" max="10" width="7.5703125" bestFit="1" customWidth="1"/>
    <col min="11" max="12" width="6.140625" bestFit="1" customWidth="1"/>
    <col min="13" max="13" width="7.28515625" bestFit="1" customWidth="1"/>
    <col min="14" max="14" width="4.140625" bestFit="1" customWidth="1"/>
    <col min="15" max="15" width="9.85546875" bestFit="1" customWidth="1"/>
    <col min="17" max="17" width="12.28515625" bestFit="1" customWidth="1"/>
    <col min="18" max="18" width="7" bestFit="1" customWidth="1"/>
    <col min="19" max="19" width="7.28515625" bestFit="1" customWidth="1"/>
    <col min="20" max="20" width="8.28515625" bestFit="1" customWidth="1"/>
    <col min="21" max="21" width="7.140625" bestFit="1" customWidth="1"/>
    <col min="22" max="22" width="11.42578125" bestFit="1" customWidth="1"/>
    <col min="23" max="23" width="8.42578125" bestFit="1" customWidth="1"/>
    <col min="24" max="24" width="6.140625" bestFit="1" customWidth="1"/>
    <col min="25" max="25" width="5.42578125" bestFit="1" customWidth="1"/>
    <col min="26" max="26" width="5.5703125" bestFit="1" customWidth="1"/>
  </cols>
  <sheetData>
    <row r="1" spans="1:27" x14ac:dyDescent="0.25">
      <c r="A1" t="s">
        <v>0</v>
      </c>
      <c r="B1" t="s">
        <v>1</v>
      </c>
      <c r="C1" t="s">
        <v>54</v>
      </c>
      <c r="D1" t="s">
        <v>48</v>
      </c>
      <c r="E1" t="s">
        <v>33</v>
      </c>
      <c r="F1" t="s">
        <v>47</v>
      </c>
      <c r="G1" t="s">
        <v>53</v>
      </c>
      <c r="H1" t="s">
        <v>39</v>
      </c>
      <c r="I1" t="s">
        <v>34</v>
      </c>
      <c r="J1" t="s">
        <v>40</v>
      </c>
      <c r="K1" t="s">
        <v>36</v>
      </c>
      <c r="L1" t="s">
        <v>37</v>
      </c>
      <c r="M1" t="s">
        <v>46</v>
      </c>
      <c r="N1" t="s">
        <v>5</v>
      </c>
      <c r="O1" t="s">
        <v>38</v>
      </c>
      <c r="P1" t="s">
        <v>42</v>
      </c>
      <c r="Q1" t="s">
        <v>52</v>
      </c>
      <c r="R1" t="s">
        <v>43</v>
      </c>
      <c r="S1" t="s">
        <v>44</v>
      </c>
      <c r="T1" t="s">
        <v>50</v>
      </c>
      <c r="U1" t="s">
        <v>45</v>
      </c>
      <c r="V1" t="s">
        <v>51</v>
      </c>
      <c r="W1" t="s">
        <v>49</v>
      </c>
      <c r="X1" t="s">
        <v>2</v>
      </c>
      <c r="Y1" t="s">
        <v>3</v>
      </c>
      <c r="Z1" t="s">
        <v>4</v>
      </c>
      <c r="AA1" t="s">
        <v>41</v>
      </c>
    </row>
    <row r="2" spans="1:27" x14ac:dyDescent="0.25">
      <c r="A2">
        <v>3</v>
      </c>
      <c r="B2">
        <v>3.6809099999999999</v>
      </c>
      <c r="C2">
        <f t="shared" ref="C2:C65" si="0">IF(B2&lt;2,1,0)</f>
        <v>0</v>
      </c>
      <c r="D2">
        <f t="shared" ref="D2:D65" si="1">IF(I2&gt;22,1,0)</f>
        <v>0</v>
      </c>
      <c r="E2">
        <v>4</v>
      </c>
      <c r="F2">
        <v>1</v>
      </c>
      <c r="G2">
        <v>0</v>
      </c>
      <c r="H2">
        <v>0</v>
      </c>
      <c r="I2">
        <v>22</v>
      </c>
      <c r="J2">
        <v>1</v>
      </c>
      <c r="K2">
        <f t="shared" ref="K2:K65" si="2">IF(E2=3,1,0)</f>
        <v>0</v>
      </c>
      <c r="L2">
        <f t="shared" ref="L2:L65" si="3">IF(E2=4,1,0)</f>
        <v>1</v>
      </c>
      <c r="M2">
        <v>22</v>
      </c>
      <c r="N2">
        <f t="shared" ref="N2:N65" si="4">IF(W2="CTE",1,0)</f>
        <v>0</v>
      </c>
      <c r="O2">
        <f t="shared" ref="O2:O65" si="5">IF(AA2&gt;0,1,0)</f>
        <v>0</v>
      </c>
      <c r="P2">
        <f t="shared" ref="P2:P65" si="6">IF(O2&gt;0,SUM(X2:Z2)/AA2,0)</f>
        <v>0</v>
      </c>
      <c r="Q2">
        <v>37289</v>
      </c>
      <c r="R2">
        <v>10.6</v>
      </c>
      <c r="S2">
        <v>5.4</v>
      </c>
      <c r="T2">
        <f t="shared" ref="T2:T65" si="7">S2+U2</f>
        <v>36.9</v>
      </c>
      <c r="U2">
        <v>31.5</v>
      </c>
      <c r="V2">
        <v>31</v>
      </c>
      <c r="W2" t="s">
        <v>7</v>
      </c>
      <c r="X2">
        <v>0</v>
      </c>
      <c r="Y2">
        <v>0</v>
      </c>
      <c r="Z2">
        <v>0</v>
      </c>
      <c r="AA2">
        <f t="shared" ref="AA2:AA65" si="8">COUNTIF(X2:Z2,"&gt;0")</f>
        <v>0</v>
      </c>
    </row>
    <row r="3" spans="1:27" x14ac:dyDescent="0.25">
      <c r="A3">
        <v>5</v>
      </c>
      <c r="B3">
        <v>3.6</v>
      </c>
      <c r="C3">
        <f t="shared" si="0"/>
        <v>0</v>
      </c>
      <c r="D3">
        <f t="shared" si="1"/>
        <v>0</v>
      </c>
      <c r="E3">
        <v>2</v>
      </c>
      <c r="F3">
        <v>1</v>
      </c>
      <c r="G3">
        <v>1</v>
      </c>
      <c r="H3">
        <v>1</v>
      </c>
      <c r="I3">
        <v>20</v>
      </c>
      <c r="J3">
        <v>1</v>
      </c>
      <c r="K3">
        <f t="shared" si="2"/>
        <v>0</v>
      </c>
      <c r="L3">
        <f t="shared" si="3"/>
        <v>0</v>
      </c>
      <c r="M3">
        <v>10</v>
      </c>
      <c r="N3">
        <f t="shared" si="4"/>
        <v>0</v>
      </c>
      <c r="O3">
        <f t="shared" si="5"/>
        <v>1</v>
      </c>
      <c r="P3">
        <f t="shared" si="6"/>
        <v>21.666666666666668</v>
      </c>
      <c r="Q3">
        <v>42079</v>
      </c>
      <c r="R3">
        <v>35</v>
      </c>
      <c r="S3">
        <v>7.6</v>
      </c>
      <c r="T3">
        <f t="shared" si="7"/>
        <v>22</v>
      </c>
      <c r="U3">
        <v>14.4</v>
      </c>
      <c r="V3">
        <v>0</v>
      </c>
      <c r="W3" t="s">
        <v>7</v>
      </c>
      <c r="X3">
        <v>19</v>
      </c>
      <c r="Y3">
        <v>19</v>
      </c>
      <c r="Z3">
        <v>27</v>
      </c>
      <c r="AA3">
        <f t="shared" si="8"/>
        <v>3</v>
      </c>
    </row>
    <row r="4" spans="1:27" x14ac:dyDescent="0.25">
      <c r="A4">
        <v>7</v>
      </c>
      <c r="B4">
        <v>3.44333</v>
      </c>
      <c r="C4">
        <f t="shared" si="0"/>
        <v>0</v>
      </c>
      <c r="D4">
        <f t="shared" si="1"/>
        <v>0</v>
      </c>
      <c r="E4">
        <v>2</v>
      </c>
      <c r="F4">
        <v>0</v>
      </c>
      <c r="G4">
        <v>1</v>
      </c>
      <c r="H4">
        <v>1</v>
      </c>
      <c r="I4">
        <v>21</v>
      </c>
      <c r="J4">
        <v>0</v>
      </c>
      <c r="K4">
        <f t="shared" si="2"/>
        <v>0</v>
      </c>
      <c r="L4">
        <f t="shared" si="3"/>
        <v>0</v>
      </c>
      <c r="M4">
        <v>9</v>
      </c>
      <c r="N4">
        <f t="shared" si="4"/>
        <v>0</v>
      </c>
      <c r="O4">
        <f t="shared" si="5"/>
        <v>1</v>
      </c>
      <c r="P4">
        <f t="shared" si="6"/>
        <v>14.333333333333334</v>
      </c>
      <c r="Q4">
        <v>55275</v>
      </c>
      <c r="R4">
        <v>22.7</v>
      </c>
      <c r="S4">
        <v>7.2</v>
      </c>
      <c r="T4">
        <f t="shared" si="7"/>
        <v>32.6</v>
      </c>
      <c r="U4">
        <v>25.4</v>
      </c>
      <c r="V4">
        <v>0</v>
      </c>
      <c r="W4" t="s">
        <v>7</v>
      </c>
      <c r="X4">
        <v>16</v>
      </c>
      <c r="Y4">
        <v>13</v>
      </c>
      <c r="Z4">
        <v>14</v>
      </c>
      <c r="AA4">
        <f t="shared" si="8"/>
        <v>3</v>
      </c>
    </row>
    <row r="5" spans="1:27" x14ac:dyDescent="0.25">
      <c r="A5">
        <v>9</v>
      </c>
      <c r="B5">
        <v>1.6666700000000001</v>
      </c>
      <c r="C5">
        <f t="shared" si="0"/>
        <v>1</v>
      </c>
      <c r="D5">
        <f t="shared" si="1"/>
        <v>0</v>
      </c>
      <c r="E5">
        <v>3</v>
      </c>
      <c r="F5">
        <v>0</v>
      </c>
      <c r="G5">
        <v>1</v>
      </c>
      <c r="H5">
        <v>1</v>
      </c>
      <c r="I5">
        <v>21</v>
      </c>
      <c r="J5">
        <v>0</v>
      </c>
      <c r="K5">
        <f t="shared" si="2"/>
        <v>1</v>
      </c>
      <c r="L5">
        <f t="shared" si="3"/>
        <v>0</v>
      </c>
      <c r="M5">
        <v>18</v>
      </c>
      <c r="N5">
        <f t="shared" si="4"/>
        <v>1</v>
      </c>
      <c r="O5">
        <f t="shared" si="5"/>
        <v>1</v>
      </c>
      <c r="P5">
        <f t="shared" si="6"/>
        <v>16</v>
      </c>
      <c r="Q5">
        <v>24208</v>
      </c>
      <c r="R5">
        <v>30.4</v>
      </c>
      <c r="S5">
        <v>3.8</v>
      </c>
      <c r="T5">
        <f t="shared" si="7"/>
        <v>13.2</v>
      </c>
      <c r="U5">
        <v>9.4</v>
      </c>
      <c r="V5">
        <v>29.36</v>
      </c>
      <c r="W5" t="s">
        <v>5</v>
      </c>
      <c r="X5">
        <v>15</v>
      </c>
      <c r="Y5">
        <v>17</v>
      </c>
      <c r="Z5">
        <v>16</v>
      </c>
      <c r="AA5">
        <f t="shared" si="8"/>
        <v>3</v>
      </c>
    </row>
    <row r="6" spans="1:27" x14ac:dyDescent="0.25">
      <c r="A6">
        <v>11</v>
      </c>
      <c r="B6">
        <v>3.3887499999999999</v>
      </c>
      <c r="C6">
        <f t="shared" si="0"/>
        <v>0</v>
      </c>
      <c r="D6">
        <f t="shared" si="1"/>
        <v>0</v>
      </c>
      <c r="E6">
        <v>2</v>
      </c>
      <c r="F6">
        <v>1</v>
      </c>
      <c r="G6">
        <v>0</v>
      </c>
      <c r="H6">
        <v>1</v>
      </c>
      <c r="I6">
        <v>17</v>
      </c>
      <c r="J6">
        <v>0</v>
      </c>
      <c r="K6">
        <f t="shared" si="2"/>
        <v>0</v>
      </c>
      <c r="L6">
        <f t="shared" si="3"/>
        <v>0</v>
      </c>
      <c r="M6">
        <v>24</v>
      </c>
      <c r="N6">
        <f t="shared" si="4"/>
        <v>1</v>
      </c>
      <c r="O6">
        <f t="shared" si="5"/>
        <v>0</v>
      </c>
      <c r="P6">
        <f t="shared" si="6"/>
        <v>0</v>
      </c>
      <c r="Q6">
        <v>76309</v>
      </c>
      <c r="R6">
        <v>19.5</v>
      </c>
      <c r="S6">
        <v>7</v>
      </c>
      <c r="T6">
        <f t="shared" si="7"/>
        <v>41.4</v>
      </c>
      <c r="U6">
        <v>34.4</v>
      </c>
      <c r="V6">
        <v>0</v>
      </c>
      <c r="W6" t="s">
        <v>5</v>
      </c>
      <c r="X6">
        <v>0</v>
      </c>
      <c r="Y6">
        <v>0</v>
      </c>
      <c r="Z6">
        <v>0</v>
      </c>
      <c r="AA6">
        <f t="shared" si="8"/>
        <v>0</v>
      </c>
    </row>
    <row r="7" spans="1:27" x14ac:dyDescent="0.25">
      <c r="A7">
        <v>13</v>
      </c>
      <c r="B7">
        <v>3.5625</v>
      </c>
      <c r="C7">
        <f t="shared" si="0"/>
        <v>0</v>
      </c>
      <c r="D7">
        <f t="shared" si="1"/>
        <v>1</v>
      </c>
      <c r="E7">
        <v>4</v>
      </c>
      <c r="F7">
        <v>1</v>
      </c>
      <c r="G7">
        <v>1</v>
      </c>
      <c r="H7">
        <v>0</v>
      </c>
      <c r="I7">
        <v>24</v>
      </c>
      <c r="J7">
        <v>0</v>
      </c>
      <c r="K7">
        <f t="shared" si="2"/>
        <v>0</v>
      </c>
      <c r="L7">
        <f t="shared" si="3"/>
        <v>1</v>
      </c>
      <c r="M7">
        <v>16</v>
      </c>
      <c r="N7">
        <f t="shared" si="4"/>
        <v>1</v>
      </c>
      <c r="O7">
        <f t="shared" si="5"/>
        <v>0</v>
      </c>
      <c r="P7">
        <f t="shared" si="6"/>
        <v>0</v>
      </c>
      <c r="Q7">
        <v>56977</v>
      </c>
      <c r="R7">
        <v>22.9</v>
      </c>
      <c r="S7">
        <v>10.199999999999999</v>
      </c>
      <c r="T7">
        <f t="shared" si="7"/>
        <v>38.099999999999994</v>
      </c>
      <c r="U7">
        <v>27.9</v>
      </c>
      <c r="V7">
        <v>0</v>
      </c>
      <c r="W7" t="s">
        <v>5</v>
      </c>
      <c r="X7">
        <v>0</v>
      </c>
      <c r="Y7">
        <v>0</v>
      </c>
      <c r="Z7">
        <v>0</v>
      </c>
      <c r="AA7">
        <f t="shared" si="8"/>
        <v>0</v>
      </c>
    </row>
    <row r="8" spans="1:27" x14ac:dyDescent="0.25">
      <c r="A8">
        <v>14</v>
      </c>
      <c r="B8">
        <v>3.9175</v>
      </c>
      <c r="C8">
        <f t="shared" si="0"/>
        <v>0</v>
      </c>
      <c r="D8">
        <f t="shared" si="1"/>
        <v>0</v>
      </c>
      <c r="E8">
        <v>2</v>
      </c>
      <c r="F8">
        <v>1</v>
      </c>
      <c r="G8">
        <v>1</v>
      </c>
      <c r="H8">
        <v>1</v>
      </c>
      <c r="I8">
        <v>18</v>
      </c>
      <c r="J8">
        <v>0</v>
      </c>
      <c r="K8">
        <f t="shared" si="2"/>
        <v>0</v>
      </c>
      <c r="L8">
        <f t="shared" si="3"/>
        <v>0</v>
      </c>
      <c r="M8">
        <v>12</v>
      </c>
      <c r="N8">
        <f t="shared" si="4"/>
        <v>0</v>
      </c>
      <c r="O8">
        <f t="shared" si="5"/>
        <v>1</v>
      </c>
      <c r="P8">
        <f t="shared" si="6"/>
        <v>25.333333333333332</v>
      </c>
      <c r="Q8">
        <v>39457</v>
      </c>
      <c r="R8">
        <v>41.4</v>
      </c>
      <c r="S8">
        <v>6</v>
      </c>
      <c r="T8">
        <f t="shared" si="7"/>
        <v>15.5</v>
      </c>
      <c r="U8">
        <v>9.5</v>
      </c>
      <c r="V8">
        <v>0</v>
      </c>
      <c r="W8" t="s">
        <v>7</v>
      </c>
      <c r="X8">
        <v>22</v>
      </c>
      <c r="Y8">
        <v>24</v>
      </c>
      <c r="Z8">
        <v>30</v>
      </c>
      <c r="AA8">
        <f t="shared" si="8"/>
        <v>3</v>
      </c>
    </row>
    <row r="9" spans="1:27" x14ac:dyDescent="0.25">
      <c r="A9">
        <v>15</v>
      </c>
      <c r="B9">
        <v>2.3333300000000001</v>
      </c>
      <c r="C9">
        <f t="shared" si="0"/>
        <v>0</v>
      </c>
      <c r="D9">
        <f t="shared" si="1"/>
        <v>0</v>
      </c>
      <c r="E9">
        <v>2</v>
      </c>
      <c r="F9">
        <v>1</v>
      </c>
      <c r="G9">
        <v>1</v>
      </c>
      <c r="H9">
        <v>1</v>
      </c>
      <c r="I9">
        <v>19</v>
      </c>
      <c r="J9">
        <v>0</v>
      </c>
      <c r="K9">
        <f t="shared" si="2"/>
        <v>0</v>
      </c>
      <c r="L9">
        <f t="shared" si="3"/>
        <v>0</v>
      </c>
      <c r="M9">
        <v>9</v>
      </c>
      <c r="N9">
        <f t="shared" si="4"/>
        <v>1</v>
      </c>
      <c r="O9">
        <f t="shared" si="5"/>
        <v>1</v>
      </c>
      <c r="P9">
        <f t="shared" si="6"/>
        <v>15</v>
      </c>
      <c r="Q9">
        <v>54629</v>
      </c>
      <c r="R9">
        <v>20.5</v>
      </c>
      <c r="S9">
        <v>8</v>
      </c>
      <c r="T9">
        <f t="shared" si="7"/>
        <v>40</v>
      </c>
      <c r="U9">
        <v>32</v>
      </c>
      <c r="V9">
        <v>0</v>
      </c>
      <c r="W9" t="s">
        <v>5</v>
      </c>
      <c r="X9">
        <v>16</v>
      </c>
      <c r="Y9">
        <v>12</v>
      </c>
      <c r="Z9">
        <v>17</v>
      </c>
      <c r="AA9">
        <f t="shared" si="8"/>
        <v>3</v>
      </c>
    </row>
    <row r="10" spans="1:27" x14ac:dyDescent="0.25">
      <c r="A10">
        <v>16</v>
      </c>
      <c r="B10">
        <v>3.165</v>
      </c>
      <c r="C10">
        <f t="shared" si="0"/>
        <v>0</v>
      </c>
      <c r="D10">
        <f t="shared" si="1"/>
        <v>0</v>
      </c>
      <c r="E10">
        <v>2</v>
      </c>
      <c r="F10">
        <v>0</v>
      </c>
      <c r="G10">
        <v>1</v>
      </c>
      <c r="H10">
        <v>1</v>
      </c>
      <c r="I10">
        <v>19</v>
      </c>
      <c r="J10">
        <v>0</v>
      </c>
      <c r="K10">
        <f t="shared" si="2"/>
        <v>0</v>
      </c>
      <c r="L10">
        <f t="shared" si="3"/>
        <v>0</v>
      </c>
      <c r="M10">
        <v>6</v>
      </c>
      <c r="N10">
        <f t="shared" si="4"/>
        <v>0</v>
      </c>
      <c r="O10">
        <f t="shared" si="5"/>
        <v>1</v>
      </c>
      <c r="P10">
        <f t="shared" si="6"/>
        <v>20</v>
      </c>
      <c r="Q10">
        <v>55275</v>
      </c>
      <c r="R10">
        <v>22.7</v>
      </c>
      <c r="S10">
        <v>7.2</v>
      </c>
      <c r="T10">
        <f t="shared" si="7"/>
        <v>32.6</v>
      </c>
      <c r="U10">
        <v>25.4</v>
      </c>
      <c r="V10">
        <v>0</v>
      </c>
      <c r="W10" t="s">
        <v>7</v>
      </c>
      <c r="X10">
        <v>19</v>
      </c>
      <c r="Y10">
        <v>18</v>
      </c>
      <c r="Z10">
        <v>23</v>
      </c>
      <c r="AA10">
        <f t="shared" si="8"/>
        <v>3</v>
      </c>
    </row>
    <row r="11" spans="1:27" x14ac:dyDescent="0.25">
      <c r="A11">
        <v>17</v>
      </c>
      <c r="B11">
        <v>2</v>
      </c>
      <c r="C11">
        <f t="shared" si="0"/>
        <v>0</v>
      </c>
      <c r="D11">
        <f t="shared" si="1"/>
        <v>1</v>
      </c>
      <c r="E11">
        <v>2</v>
      </c>
      <c r="F11">
        <v>1</v>
      </c>
      <c r="G11">
        <v>0</v>
      </c>
      <c r="H11">
        <v>1</v>
      </c>
      <c r="I11">
        <v>24</v>
      </c>
      <c r="J11">
        <v>1</v>
      </c>
      <c r="K11">
        <f t="shared" si="2"/>
        <v>0</v>
      </c>
      <c r="L11">
        <f t="shared" si="3"/>
        <v>0</v>
      </c>
      <c r="M11">
        <v>3</v>
      </c>
      <c r="N11">
        <f t="shared" si="4"/>
        <v>1</v>
      </c>
      <c r="O11">
        <f t="shared" si="5"/>
        <v>1</v>
      </c>
      <c r="P11">
        <f t="shared" si="6"/>
        <v>13.333333333333334</v>
      </c>
      <c r="Q11">
        <v>33810</v>
      </c>
      <c r="R11">
        <v>56.4</v>
      </c>
      <c r="S11">
        <v>4.2</v>
      </c>
      <c r="T11">
        <f t="shared" si="7"/>
        <v>10.3</v>
      </c>
      <c r="U11">
        <v>6.1</v>
      </c>
      <c r="V11">
        <v>9</v>
      </c>
      <c r="W11" t="s">
        <v>5</v>
      </c>
      <c r="X11">
        <v>17</v>
      </c>
      <c r="Y11">
        <v>11</v>
      </c>
      <c r="Z11">
        <v>12</v>
      </c>
      <c r="AA11">
        <f t="shared" si="8"/>
        <v>3</v>
      </c>
    </row>
    <row r="12" spans="1:27" x14ac:dyDescent="0.25">
      <c r="A12">
        <v>18</v>
      </c>
      <c r="B12">
        <v>1.8660000000000001</v>
      </c>
      <c r="C12">
        <f t="shared" si="0"/>
        <v>1</v>
      </c>
      <c r="D12">
        <f t="shared" si="1"/>
        <v>1</v>
      </c>
      <c r="E12">
        <v>4</v>
      </c>
      <c r="F12">
        <v>0</v>
      </c>
      <c r="G12">
        <v>1</v>
      </c>
      <c r="H12">
        <v>0</v>
      </c>
      <c r="I12">
        <v>24</v>
      </c>
      <c r="J12">
        <v>0</v>
      </c>
      <c r="K12">
        <f t="shared" si="2"/>
        <v>0</v>
      </c>
      <c r="L12">
        <f t="shared" si="3"/>
        <v>1</v>
      </c>
      <c r="M12">
        <v>5</v>
      </c>
      <c r="N12">
        <f t="shared" si="4"/>
        <v>0</v>
      </c>
      <c r="O12">
        <f t="shared" si="5"/>
        <v>1</v>
      </c>
      <c r="P12">
        <f t="shared" si="6"/>
        <v>11</v>
      </c>
      <c r="Q12">
        <v>42079</v>
      </c>
      <c r="R12">
        <v>35</v>
      </c>
      <c r="S12">
        <v>7.6</v>
      </c>
      <c r="T12">
        <f t="shared" si="7"/>
        <v>22</v>
      </c>
      <c r="U12">
        <v>14.4</v>
      </c>
      <c r="V12">
        <v>0</v>
      </c>
      <c r="W12" t="s">
        <v>7</v>
      </c>
      <c r="X12">
        <v>13</v>
      </c>
      <c r="Y12">
        <v>10</v>
      </c>
      <c r="Z12">
        <v>10</v>
      </c>
      <c r="AA12">
        <f t="shared" si="8"/>
        <v>3</v>
      </c>
    </row>
    <row r="13" spans="1:27" x14ac:dyDescent="0.25">
      <c r="A13">
        <v>19</v>
      </c>
      <c r="B13">
        <v>1</v>
      </c>
      <c r="C13">
        <f t="shared" si="0"/>
        <v>1</v>
      </c>
      <c r="D13">
        <f t="shared" si="1"/>
        <v>0</v>
      </c>
      <c r="E13">
        <v>2</v>
      </c>
      <c r="F13">
        <v>1</v>
      </c>
      <c r="G13">
        <v>1</v>
      </c>
      <c r="H13">
        <v>1</v>
      </c>
      <c r="I13">
        <v>20</v>
      </c>
      <c r="J13">
        <v>0</v>
      </c>
      <c r="K13">
        <f t="shared" si="2"/>
        <v>0</v>
      </c>
      <c r="L13">
        <f t="shared" si="3"/>
        <v>0</v>
      </c>
      <c r="M13">
        <v>3</v>
      </c>
      <c r="N13">
        <f t="shared" si="4"/>
        <v>0</v>
      </c>
      <c r="O13">
        <f t="shared" si="5"/>
        <v>0</v>
      </c>
      <c r="P13">
        <f t="shared" si="6"/>
        <v>0</v>
      </c>
      <c r="Q13">
        <v>61278</v>
      </c>
      <c r="R13">
        <v>34.9</v>
      </c>
      <c r="S13">
        <v>7.8</v>
      </c>
      <c r="T13">
        <f t="shared" si="7"/>
        <v>25.5</v>
      </c>
      <c r="U13">
        <v>17.7</v>
      </c>
      <c r="V13">
        <v>0</v>
      </c>
      <c r="W13" t="s">
        <v>7</v>
      </c>
      <c r="X13">
        <v>0</v>
      </c>
      <c r="Y13">
        <v>0</v>
      </c>
      <c r="Z13">
        <v>0</v>
      </c>
      <c r="AA13">
        <f t="shared" si="8"/>
        <v>0</v>
      </c>
    </row>
    <row r="14" spans="1:27" x14ac:dyDescent="0.25">
      <c r="A14">
        <v>20</v>
      </c>
      <c r="B14">
        <v>0.50895000000000001</v>
      </c>
      <c r="C14">
        <f t="shared" si="0"/>
        <v>1</v>
      </c>
      <c r="D14">
        <f t="shared" si="1"/>
        <v>0</v>
      </c>
      <c r="E14">
        <v>3</v>
      </c>
      <c r="F14">
        <v>1</v>
      </c>
      <c r="G14">
        <v>1</v>
      </c>
      <c r="H14">
        <v>1</v>
      </c>
      <c r="I14">
        <v>19</v>
      </c>
      <c r="J14">
        <v>1</v>
      </c>
      <c r="K14">
        <f t="shared" si="2"/>
        <v>1</v>
      </c>
      <c r="L14">
        <f t="shared" si="3"/>
        <v>0</v>
      </c>
      <c r="M14">
        <v>6</v>
      </c>
      <c r="N14">
        <f t="shared" si="4"/>
        <v>1</v>
      </c>
      <c r="O14">
        <f t="shared" si="5"/>
        <v>1</v>
      </c>
      <c r="P14">
        <f t="shared" si="6"/>
        <v>23.333333333333332</v>
      </c>
      <c r="Q14">
        <v>51587</v>
      </c>
      <c r="R14">
        <v>33.9</v>
      </c>
      <c r="S14">
        <v>11.2</v>
      </c>
      <c r="T14">
        <f t="shared" si="7"/>
        <v>29.8</v>
      </c>
      <c r="U14">
        <v>18.600000000000001</v>
      </c>
      <c r="V14">
        <v>0</v>
      </c>
      <c r="W14" t="s">
        <v>5</v>
      </c>
      <c r="X14">
        <v>23</v>
      </c>
      <c r="Y14">
        <v>19</v>
      </c>
      <c r="Z14">
        <v>28</v>
      </c>
      <c r="AA14">
        <f t="shared" si="8"/>
        <v>3</v>
      </c>
    </row>
    <row r="15" spans="1:27" x14ac:dyDescent="0.25">
      <c r="A15">
        <v>25</v>
      </c>
      <c r="B15">
        <v>3</v>
      </c>
      <c r="C15">
        <f t="shared" si="0"/>
        <v>0</v>
      </c>
      <c r="D15">
        <f t="shared" si="1"/>
        <v>0</v>
      </c>
      <c r="E15">
        <v>2</v>
      </c>
      <c r="F15">
        <v>1</v>
      </c>
      <c r="G15">
        <v>0</v>
      </c>
      <c r="H15">
        <v>0</v>
      </c>
      <c r="I15">
        <v>20</v>
      </c>
      <c r="J15">
        <v>0</v>
      </c>
      <c r="K15">
        <f t="shared" si="2"/>
        <v>0</v>
      </c>
      <c r="L15">
        <f t="shared" si="3"/>
        <v>0</v>
      </c>
      <c r="M15">
        <v>3</v>
      </c>
      <c r="N15">
        <f t="shared" si="4"/>
        <v>0</v>
      </c>
      <c r="O15">
        <f t="shared" si="5"/>
        <v>0</v>
      </c>
      <c r="P15">
        <f t="shared" si="6"/>
        <v>0</v>
      </c>
      <c r="Q15">
        <v>67608</v>
      </c>
      <c r="R15">
        <v>22.8</v>
      </c>
      <c r="S15">
        <v>6.7</v>
      </c>
      <c r="T15">
        <f t="shared" si="7"/>
        <v>33.4</v>
      </c>
      <c r="U15">
        <v>26.7</v>
      </c>
      <c r="V15">
        <v>0</v>
      </c>
      <c r="W15" t="s">
        <v>7</v>
      </c>
      <c r="X15">
        <v>0</v>
      </c>
      <c r="Y15">
        <v>0</v>
      </c>
      <c r="Z15">
        <v>0</v>
      </c>
      <c r="AA15">
        <f t="shared" si="8"/>
        <v>0</v>
      </c>
    </row>
    <row r="16" spans="1:27" x14ac:dyDescent="0.25">
      <c r="A16">
        <v>26</v>
      </c>
      <c r="B16">
        <v>2.33</v>
      </c>
      <c r="C16">
        <f t="shared" si="0"/>
        <v>0</v>
      </c>
      <c r="D16">
        <f t="shared" si="1"/>
        <v>0</v>
      </c>
      <c r="E16">
        <v>2</v>
      </c>
      <c r="F16">
        <v>1</v>
      </c>
      <c r="G16">
        <v>1</v>
      </c>
      <c r="H16">
        <v>1</v>
      </c>
      <c r="I16">
        <v>19</v>
      </c>
      <c r="J16">
        <v>0</v>
      </c>
      <c r="K16">
        <f t="shared" si="2"/>
        <v>0</v>
      </c>
      <c r="L16">
        <f t="shared" si="3"/>
        <v>0</v>
      </c>
      <c r="M16">
        <v>3</v>
      </c>
      <c r="N16">
        <f t="shared" si="4"/>
        <v>0</v>
      </c>
      <c r="O16">
        <f t="shared" si="5"/>
        <v>1</v>
      </c>
      <c r="P16">
        <f t="shared" si="6"/>
        <v>15.333333333333334</v>
      </c>
      <c r="Q16">
        <v>40078</v>
      </c>
      <c r="R16">
        <v>36.799999999999997</v>
      </c>
      <c r="S16">
        <v>8.5</v>
      </c>
      <c r="T16">
        <f t="shared" si="7"/>
        <v>23.4</v>
      </c>
      <c r="U16">
        <v>14.9</v>
      </c>
      <c r="V16">
        <v>0</v>
      </c>
      <c r="W16" t="s">
        <v>7</v>
      </c>
      <c r="X16">
        <v>16</v>
      </c>
      <c r="Y16">
        <v>13</v>
      </c>
      <c r="Z16">
        <v>17</v>
      </c>
      <c r="AA16">
        <f t="shared" si="8"/>
        <v>3</v>
      </c>
    </row>
    <row r="17" spans="1:27" x14ac:dyDescent="0.25">
      <c r="A17">
        <v>27</v>
      </c>
      <c r="B17">
        <v>2.7250000000000001</v>
      </c>
      <c r="C17">
        <f t="shared" si="0"/>
        <v>0</v>
      </c>
      <c r="D17">
        <f t="shared" si="1"/>
        <v>1</v>
      </c>
      <c r="E17">
        <v>2</v>
      </c>
      <c r="F17">
        <v>1</v>
      </c>
      <c r="G17">
        <v>0</v>
      </c>
      <c r="H17">
        <v>1</v>
      </c>
      <c r="I17">
        <v>26</v>
      </c>
      <c r="J17">
        <v>0</v>
      </c>
      <c r="K17">
        <f t="shared" si="2"/>
        <v>0</v>
      </c>
      <c r="L17">
        <f t="shared" si="3"/>
        <v>0</v>
      </c>
      <c r="M17">
        <v>6</v>
      </c>
      <c r="N17">
        <f t="shared" si="4"/>
        <v>1</v>
      </c>
      <c r="O17">
        <f t="shared" si="5"/>
        <v>0</v>
      </c>
      <c r="P17">
        <f t="shared" si="6"/>
        <v>0</v>
      </c>
      <c r="Q17">
        <v>74742</v>
      </c>
      <c r="R17">
        <v>17.100000000000001</v>
      </c>
      <c r="S17">
        <v>5.9</v>
      </c>
      <c r="T17">
        <f t="shared" si="7"/>
        <v>44.8</v>
      </c>
      <c r="U17">
        <v>38.9</v>
      </c>
      <c r="V17">
        <v>0</v>
      </c>
      <c r="W17" t="s">
        <v>5</v>
      </c>
      <c r="X17">
        <v>0</v>
      </c>
      <c r="Y17">
        <v>0</v>
      </c>
      <c r="Z17">
        <v>0</v>
      </c>
      <c r="AA17">
        <f t="shared" si="8"/>
        <v>0</v>
      </c>
    </row>
    <row r="18" spans="1:27" x14ac:dyDescent="0.25">
      <c r="A18">
        <v>28</v>
      </c>
      <c r="B18">
        <v>0.66666999999999998</v>
      </c>
      <c r="C18">
        <f t="shared" si="0"/>
        <v>1</v>
      </c>
      <c r="D18">
        <f t="shared" si="1"/>
        <v>0</v>
      </c>
      <c r="E18">
        <v>3</v>
      </c>
      <c r="F18">
        <v>0</v>
      </c>
      <c r="G18">
        <v>1</v>
      </c>
      <c r="H18">
        <v>1</v>
      </c>
      <c r="I18">
        <v>18</v>
      </c>
      <c r="J18">
        <v>0</v>
      </c>
      <c r="K18">
        <f t="shared" si="2"/>
        <v>1</v>
      </c>
      <c r="L18">
        <f t="shared" si="3"/>
        <v>0</v>
      </c>
      <c r="M18">
        <v>2</v>
      </c>
      <c r="N18">
        <f t="shared" si="4"/>
        <v>0</v>
      </c>
      <c r="O18">
        <f t="shared" si="5"/>
        <v>1</v>
      </c>
      <c r="P18">
        <f t="shared" si="6"/>
        <v>14.666666666666666</v>
      </c>
      <c r="Q18">
        <v>51587</v>
      </c>
      <c r="R18">
        <v>33.9</v>
      </c>
      <c r="S18">
        <v>11.2</v>
      </c>
      <c r="T18">
        <f t="shared" si="7"/>
        <v>29.8</v>
      </c>
      <c r="U18">
        <v>18.600000000000001</v>
      </c>
      <c r="V18">
        <v>0</v>
      </c>
      <c r="W18" t="s">
        <v>7</v>
      </c>
      <c r="X18">
        <v>18</v>
      </c>
      <c r="Y18">
        <v>14</v>
      </c>
      <c r="Z18">
        <v>12</v>
      </c>
      <c r="AA18">
        <f t="shared" si="8"/>
        <v>3</v>
      </c>
    </row>
    <row r="19" spans="1:27" x14ac:dyDescent="0.25">
      <c r="A19">
        <v>29</v>
      </c>
      <c r="B19">
        <v>3.09429</v>
      </c>
      <c r="C19">
        <f t="shared" si="0"/>
        <v>0</v>
      </c>
      <c r="D19">
        <f t="shared" si="1"/>
        <v>0</v>
      </c>
      <c r="E19">
        <v>2</v>
      </c>
      <c r="F19">
        <v>1</v>
      </c>
      <c r="G19">
        <v>1</v>
      </c>
      <c r="H19">
        <v>1</v>
      </c>
      <c r="I19">
        <v>20</v>
      </c>
      <c r="J19">
        <v>1</v>
      </c>
      <c r="K19">
        <f t="shared" si="2"/>
        <v>0</v>
      </c>
      <c r="L19">
        <f t="shared" si="3"/>
        <v>0</v>
      </c>
      <c r="M19">
        <v>14</v>
      </c>
      <c r="N19">
        <f t="shared" si="4"/>
        <v>0</v>
      </c>
      <c r="O19">
        <f t="shared" si="5"/>
        <v>1</v>
      </c>
      <c r="P19">
        <f t="shared" si="6"/>
        <v>20.333333333333332</v>
      </c>
      <c r="Q19">
        <v>54629</v>
      </c>
      <c r="R19">
        <v>20.5</v>
      </c>
      <c r="S19">
        <v>8</v>
      </c>
      <c r="T19">
        <f t="shared" si="7"/>
        <v>40</v>
      </c>
      <c r="U19">
        <v>32</v>
      </c>
      <c r="V19">
        <v>0</v>
      </c>
      <c r="W19" t="s">
        <v>7</v>
      </c>
      <c r="X19">
        <v>26</v>
      </c>
      <c r="Y19">
        <v>19</v>
      </c>
      <c r="Z19">
        <v>16</v>
      </c>
      <c r="AA19">
        <f t="shared" si="8"/>
        <v>3</v>
      </c>
    </row>
    <row r="20" spans="1:27" x14ac:dyDescent="0.25">
      <c r="A20">
        <v>32</v>
      </c>
      <c r="B20">
        <v>1.335</v>
      </c>
      <c r="C20">
        <f t="shared" si="0"/>
        <v>1</v>
      </c>
      <c r="D20">
        <f t="shared" si="1"/>
        <v>1</v>
      </c>
      <c r="E20">
        <v>2</v>
      </c>
      <c r="F20">
        <v>1</v>
      </c>
      <c r="G20">
        <v>1</v>
      </c>
      <c r="H20">
        <v>0</v>
      </c>
      <c r="I20">
        <v>24</v>
      </c>
      <c r="J20">
        <v>0</v>
      </c>
      <c r="K20">
        <f t="shared" si="2"/>
        <v>0</v>
      </c>
      <c r="L20">
        <f t="shared" si="3"/>
        <v>0</v>
      </c>
      <c r="M20">
        <v>3</v>
      </c>
      <c r="N20">
        <f t="shared" si="4"/>
        <v>1</v>
      </c>
      <c r="O20">
        <f t="shared" si="5"/>
        <v>1</v>
      </c>
      <c r="P20">
        <f t="shared" si="6"/>
        <v>10</v>
      </c>
      <c r="Q20">
        <v>40316</v>
      </c>
      <c r="R20">
        <v>44.3</v>
      </c>
      <c r="S20">
        <v>5.3</v>
      </c>
      <c r="T20">
        <f t="shared" si="7"/>
        <v>13</v>
      </c>
      <c r="U20">
        <v>7.7</v>
      </c>
      <c r="V20">
        <v>0</v>
      </c>
      <c r="W20" t="s">
        <v>5</v>
      </c>
      <c r="X20">
        <v>0</v>
      </c>
      <c r="Y20">
        <v>11</v>
      </c>
      <c r="Z20">
        <v>9</v>
      </c>
      <c r="AA20">
        <f t="shared" si="8"/>
        <v>2</v>
      </c>
    </row>
    <row r="21" spans="1:27" x14ac:dyDescent="0.25">
      <c r="A21">
        <v>33</v>
      </c>
      <c r="B21">
        <v>2.69231</v>
      </c>
      <c r="C21">
        <f t="shared" si="0"/>
        <v>0</v>
      </c>
      <c r="D21">
        <f t="shared" si="1"/>
        <v>0</v>
      </c>
      <c r="E21">
        <v>4</v>
      </c>
      <c r="F21">
        <v>0</v>
      </c>
      <c r="G21">
        <v>1</v>
      </c>
      <c r="H21">
        <v>1</v>
      </c>
      <c r="I21">
        <v>22</v>
      </c>
      <c r="J21">
        <v>1</v>
      </c>
      <c r="K21">
        <f t="shared" si="2"/>
        <v>0</v>
      </c>
      <c r="L21">
        <f t="shared" si="3"/>
        <v>1</v>
      </c>
      <c r="M21">
        <v>26</v>
      </c>
      <c r="N21">
        <f t="shared" si="4"/>
        <v>1</v>
      </c>
      <c r="O21">
        <f t="shared" si="5"/>
        <v>1</v>
      </c>
      <c r="P21">
        <f t="shared" si="6"/>
        <v>15</v>
      </c>
      <c r="Q21">
        <v>37289</v>
      </c>
      <c r="R21">
        <v>10.6</v>
      </c>
      <c r="S21">
        <v>5.4</v>
      </c>
      <c r="T21">
        <f t="shared" si="7"/>
        <v>36.9</v>
      </c>
      <c r="U21">
        <v>31.5</v>
      </c>
      <c r="V21">
        <v>28.5</v>
      </c>
      <c r="W21" t="s">
        <v>5</v>
      </c>
      <c r="X21">
        <v>17</v>
      </c>
      <c r="Y21">
        <v>13</v>
      </c>
      <c r="Z21">
        <v>15</v>
      </c>
      <c r="AA21">
        <f t="shared" si="8"/>
        <v>3</v>
      </c>
    </row>
    <row r="22" spans="1:27" x14ac:dyDescent="0.25">
      <c r="A22">
        <v>34</v>
      </c>
      <c r="B22">
        <v>3.1339999999999999</v>
      </c>
      <c r="C22">
        <f t="shared" si="0"/>
        <v>0</v>
      </c>
      <c r="D22">
        <f t="shared" si="1"/>
        <v>1</v>
      </c>
      <c r="E22">
        <v>2</v>
      </c>
      <c r="F22">
        <v>0</v>
      </c>
      <c r="G22">
        <v>1</v>
      </c>
      <c r="H22">
        <v>0</v>
      </c>
      <c r="I22">
        <v>34</v>
      </c>
      <c r="J22">
        <v>0</v>
      </c>
      <c r="K22">
        <f t="shared" si="2"/>
        <v>0</v>
      </c>
      <c r="L22">
        <f t="shared" si="3"/>
        <v>0</v>
      </c>
      <c r="M22">
        <v>15</v>
      </c>
      <c r="N22">
        <f t="shared" si="4"/>
        <v>1</v>
      </c>
      <c r="O22">
        <f t="shared" si="5"/>
        <v>1</v>
      </c>
      <c r="P22">
        <f t="shared" si="6"/>
        <v>16</v>
      </c>
      <c r="Q22">
        <v>36447</v>
      </c>
      <c r="R22">
        <v>40.700000000000003</v>
      </c>
      <c r="S22">
        <v>6.9</v>
      </c>
      <c r="T22">
        <f t="shared" si="7"/>
        <v>15.4</v>
      </c>
      <c r="U22">
        <v>8.5</v>
      </c>
      <c r="V22">
        <v>0</v>
      </c>
      <c r="W22" t="s">
        <v>5</v>
      </c>
      <c r="X22">
        <v>16</v>
      </c>
      <c r="Y22">
        <v>18</v>
      </c>
      <c r="Z22">
        <v>14</v>
      </c>
      <c r="AA22">
        <f t="shared" si="8"/>
        <v>3</v>
      </c>
    </row>
    <row r="23" spans="1:27" x14ac:dyDescent="0.25">
      <c r="A23">
        <v>37</v>
      </c>
      <c r="B23">
        <v>3.19231</v>
      </c>
      <c r="C23">
        <f t="shared" si="0"/>
        <v>0</v>
      </c>
      <c r="D23">
        <f t="shared" si="1"/>
        <v>0</v>
      </c>
      <c r="E23">
        <v>2</v>
      </c>
      <c r="F23">
        <v>1</v>
      </c>
      <c r="G23">
        <v>0</v>
      </c>
      <c r="H23">
        <v>1</v>
      </c>
      <c r="I23">
        <v>20</v>
      </c>
      <c r="J23">
        <v>1</v>
      </c>
      <c r="K23">
        <f t="shared" si="2"/>
        <v>0</v>
      </c>
      <c r="L23">
        <f t="shared" si="3"/>
        <v>0</v>
      </c>
      <c r="M23">
        <v>26</v>
      </c>
      <c r="N23">
        <f t="shared" si="4"/>
        <v>1</v>
      </c>
      <c r="O23">
        <f t="shared" si="5"/>
        <v>1</v>
      </c>
      <c r="P23">
        <f t="shared" si="6"/>
        <v>22.333333333333332</v>
      </c>
      <c r="Q23">
        <v>32129</v>
      </c>
      <c r="R23">
        <v>37.6</v>
      </c>
      <c r="S23">
        <v>5</v>
      </c>
      <c r="T23">
        <f t="shared" si="7"/>
        <v>13.2</v>
      </c>
      <c r="U23">
        <v>8.1999999999999993</v>
      </c>
      <c r="V23">
        <v>0</v>
      </c>
      <c r="W23" t="s">
        <v>5</v>
      </c>
      <c r="X23">
        <v>22</v>
      </c>
      <c r="Y23">
        <v>22</v>
      </c>
      <c r="Z23">
        <v>23</v>
      </c>
      <c r="AA23">
        <f t="shared" si="8"/>
        <v>3</v>
      </c>
    </row>
    <row r="24" spans="1:27" x14ac:dyDescent="0.25">
      <c r="A24">
        <v>38</v>
      </c>
      <c r="B24">
        <v>2.4672000000000001</v>
      </c>
      <c r="C24">
        <f t="shared" si="0"/>
        <v>0</v>
      </c>
      <c r="D24">
        <f t="shared" si="1"/>
        <v>0</v>
      </c>
      <c r="E24">
        <v>3</v>
      </c>
      <c r="F24">
        <v>1</v>
      </c>
      <c r="G24">
        <v>1</v>
      </c>
      <c r="H24">
        <v>1</v>
      </c>
      <c r="I24">
        <v>20</v>
      </c>
      <c r="J24">
        <v>1</v>
      </c>
      <c r="K24">
        <f t="shared" si="2"/>
        <v>1</v>
      </c>
      <c r="L24">
        <f t="shared" si="3"/>
        <v>0</v>
      </c>
      <c r="M24">
        <v>25</v>
      </c>
      <c r="N24">
        <f t="shared" si="4"/>
        <v>0</v>
      </c>
      <c r="O24">
        <f t="shared" si="5"/>
        <v>1</v>
      </c>
      <c r="P24">
        <f t="shared" si="6"/>
        <v>21.666666666666668</v>
      </c>
      <c r="Q24">
        <v>37289</v>
      </c>
      <c r="R24">
        <v>10.6</v>
      </c>
      <c r="S24">
        <v>5.4</v>
      </c>
      <c r="T24">
        <f t="shared" si="7"/>
        <v>36.9</v>
      </c>
      <c r="U24">
        <v>31.5</v>
      </c>
      <c r="V24">
        <v>0</v>
      </c>
      <c r="W24" t="s">
        <v>7</v>
      </c>
      <c r="X24">
        <v>24</v>
      </c>
      <c r="Y24">
        <v>20</v>
      </c>
      <c r="Z24">
        <v>21</v>
      </c>
      <c r="AA24">
        <f t="shared" si="8"/>
        <v>3</v>
      </c>
    </row>
    <row r="25" spans="1:27" x14ac:dyDescent="0.25">
      <c r="A25">
        <v>39</v>
      </c>
      <c r="B25">
        <v>3.5339999999999998</v>
      </c>
      <c r="C25">
        <f t="shared" si="0"/>
        <v>0</v>
      </c>
      <c r="D25">
        <f t="shared" si="1"/>
        <v>1</v>
      </c>
      <c r="E25">
        <v>2</v>
      </c>
      <c r="F25">
        <v>0</v>
      </c>
      <c r="G25">
        <v>0</v>
      </c>
      <c r="H25">
        <v>1</v>
      </c>
      <c r="I25">
        <v>36</v>
      </c>
      <c r="J25">
        <v>0</v>
      </c>
      <c r="K25">
        <f t="shared" si="2"/>
        <v>0</v>
      </c>
      <c r="L25">
        <f t="shared" si="3"/>
        <v>0</v>
      </c>
      <c r="M25">
        <v>15</v>
      </c>
      <c r="N25">
        <f t="shared" si="4"/>
        <v>1</v>
      </c>
      <c r="O25">
        <f t="shared" si="5"/>
        <v>0</v>
      </c>
      <c r="P25">
        <f t="shared" si="6"/>
        <v>0</v>
      </c>
      <c r="Q25">
        <v>54410</v>
      </c>
      <c r="R25">
        <v>13.8</v>
      </c>
      <c r="S25">
        <v>6.9</v>
      </c>
      <c r="T25">
        <f t="shared" si="7"/>
        <v>45.3</v>
      </c>
      <c r="U25">
        <v>38.4</v>
      </c>
      <c r="V25">
        <v>0</v>
      </c>
      <c r="W25" t="s">
        <v>5</v>
      </c>
      <c r="X25">
        <v>0</v>
      </c>
      <c r="Y25">
        <v>0</v>
      </c>
      <c r="Z25">
        <v>0</v>
      </c>
      <c r="AA25">
        <f t="shared" si="8"/>
        <v>0</v>
      </c>
    </row>
    <row r="26" spans="1:27" x14ac:dyDescent="0.25">
      <c r="A26">
        <v>41</v>
      </c>
      <c r="B26">
        <v>2</v>
      </c>
      <c r="C26">
        <f t="shared" si="0"/>
        <v>0</v>
      </c>
      <c r="D26">
        <f t="shared" si="1"/>
        <v>1</v>
      </c>
      <c r="E26">
        <v>3</v>
      </c>
      <c r="F26">
        <v>0</v>
      </c>
      <c r="G26">
        <v>1</v>
      </c>
      <c r="H26">
        <v>1</v>
      </c>
      <c r="I26">
        <v>27</v>
      </c>
      <c r="J26">
        <v>1</v>
      </c>
      <c r="K26">
        <f t="shared" si="2"/>
        <v>1</v>
      </c>
      <c r="L26">
        <f t="shared" si="3"/>
        <v>0</v>
      </c>
      <c r="M26">
        <v>3</v>
      </c>
      <c r="N26">
        <f t="shared" si="4"/>
        <v>0</v>
      </c>
      <c r="O26">
        <f t="shared" si="5"/>
        <v>1</v>
      </c>
      <c r="P26">
        <f t="shared" si="6"/>
        <v>11</v>
      </c>
      <c r="Q26">
        <v>32129</v>
      </c>
      <c r="R26">
        <v>37.6</v>
      </c>
      <c r="S26">
        <v>5</v>
      </c>
      <c r="T26">
        <f t="shared" si="7"/>
        <v>13.2</v>
      </c>
      <c r="U26">
        <v>8.1999999999999993</v>
      </c>
      <c r="V26">
        <v>0</v>
      </c>
      <c r="W26" t="s">
        <v>7</v>
      </c>
      <c r="X26">
        <v>13</v>
      </c>
      <c r="Y26">
        <v>8</v>
      </c>
      <c r="Z26">
        <v>12</v>
      </c>
      <c r="AA26">
        <f t="shared" si="8"/>
        <v>3</v>
      </c>
    </row>
    <row r="27" spans="1:27" x14ac:dyDescent="0.25">
      <c r="A27">
        <v>42</v>
      </c>
      <c r="B27">
        <v>1.835</v>
      </c>
      <c r="C27">
        <f t="shared" si="0"/>
        <v>1</v>
      </c>
      <c r="D27">
        <f t="shared" si="1"/>
        <v>1</v>
      </c>
      <c r="E27">
        <v>2</v>
      </c>
      <c r="F27">
        <v>0</v>
      </c>
      <c r="G27">
        <v>1</v>
      </c>
      <c r="H27">
        <v>0</v>
      </c>
      <c r="I27">
        <v>28</v>
      </c>
      <c r="J27">
        <v>0</v>
      </c>
      <c r="K27">
        <f t="shared" si="2"/>
        <v>0</v>
      </c>
      <c r="L27">
        <f t="shared" si="3"/>
        <v>0</v>
      </c>
      <c r="M27">
        <v>6</v>
      </c>
      <c r="N27">
        <f t="shared" si="4"/>
        <v>0</v>
      </c>
      <c r="O27">
        <f t="shared" si="5"/>
        <v>1</v>
      </c>
      <c r="P27">
        <f t="shared" si="6"/>
        <v>12.333333333333334</v>
      </c>
      <c r="Q27">
        <v>39260</v>
      </c>
      <c r="R27">
        <v>23.4</v>
      </c>
      <c r="S27">
        <v>5.8</v>
      </c>
      <c r="T27">
        <f t="shared" si="7"/>
        <v>31.8</v>
      </c>
      <c r="U27">
        <v>26</v>
      </c>
      <c r="V27">
        <v>0</v>
      </c>
      <c r="W27" t="s">
        <v>7</v>
      </c>
      <c r="X27">
        <v>14</v>
      </c>
      <c r="Y27">
        <v>10</v>
      </c>
      <c r="Z27">
        <v>13</v>
      </c>
      <c r="AA27">
        <f t="shared" si="8"/>
        <v>3</v>
      </c>
    </row>
    <row r="28" spans="1:27" x14ac:dyDescent="0.25">
      <c r="A28">
        <v>43</v>
      </c>
      <c r="B28">
        <v>4</v>
      </c>
      <c r="C28">
        <f t="shared" si="0"/>
        <v>0</v>
      </c>
      <c r="D28">
        <f t="shared" si="1"/>
        <v>1</v>
      </c>
      <c r="E28">
        <v>4</v>
      </c>
      <c r="F28">
        <v>0</v>
      </c>
      <c r="G28">
        <v>0</v>
      </c>
      <c r="H28">
        <v>1</v>
      </c>
      <c r="I28">
        <v>30</v>
      </c>
      <c r="J28">
        <v>0</v>
      </c>
      <c r="K28">
        <f t="shared" si="2"/>
        <v>0</v>
      </c>
      <c r="L28">
        <f t="shared" si="3"/>
        <v>1</v>
      </c>
      <c r="M28">
        <v>9</v>
      </c>
      <c r="N28">
        <f t="shared" si="4"/>
        <v>1</v>
      </c>
      <c r="O28">
        <f t="shared" si="5"/>
        <v>0</v>
      </c>
      <c r="P28">
        <f t="shared" si="6"/>
        <v>0</v>
      </c>
      <c r="Q28">
        <v>46095</v>
      </c>
      <c r="R28">
        <v>26.7</v>
      </c>
      <c r="S28">
        <v>7.9</v>
      </c>
      <c r="T28">
        <f t="shared" si="7"/>
        <v>31.799999999999997</v>
      </c>
      <c r="U28">
        <v>23.9</v>
      </c>
      <c r="V28">
        <v>0</v>
      </c>
      <c r="W28" t="s">
        <v>5</v>
      </c>
      <c r="X28">
        <v>0</v>
      </c>
      <c r="Y28">
        <v>0</v>
      </c>
      <c r="Z28">
        <v>0</v>
      </c>
      <c r="AA28">
        <f t="shared" si="8"/>
        <v>0</v>
      </c>
    </row>
    <row r="29" spans="1:27" x14ac:dyDescent="0.25">
      <c r="A29">
        <v>44</v>
      </c>
      <c r="B29">
        <v>1.63524</v>
      </c>
      <c r="C29">
        <f t="shared" si="0"/>
        <v>1</v>
      </c>
      <c r="D29">
        <f t="shared" si="1"/>
        <v>0</v>
      </c>
      <c r="E29">
        <v>2</v>
      </c>
      <c r="F29">
        <v>0</v>
      </c>
      <c r="G29">
        <v>1</v>
      </c>
      <c r="H29">
        <v>1</v>
      </c>
      <c r="I29">
        <v>22</v>
      </c>
      <c r="J29">
        <v>0</v>
      </c>
      <c r="K29">
        <f t="shared" si="2"/>
        <v>0</v>
      </c>
      <c r="L29">
        <f t="shared" si="3"/>
        <v>0</v>
      </c>
      <c r="M29">
        <v>14</v>
      </c>
      <c r="N29">
        <f t="shared" si="4"/>
        <v>0</v>
      </c>
      <c r="O29">
        <f t="shared" si="5"/>
        <v>1</v>
      </c>
      <c r="P29">
        <f t="shared" si="6"/>
        <v>16</v>
      </c>
      <c r="Q29">
        <v>37511</v>
      </c>
      <c r="R29">
        <v>15.1</v>
      </c>
      <c r="S29">
        <v>6.1</v>
      </c>
      <c r="T29">
        <f t="shared" si="7"/>
        <v>34.799999999999997</v>
      </c>
      <c r="U29">
        <v>28.7</v>
      </c>
      <c r="V29">
        <v>0</v>
      </c>
      <c r="W29" t="s">
        <v>7</v>
      </c>
      <c r="X29">
        <v>14</v>
      </c>
      <c r="Y29">
        <v>18</v>
      </c>
      <c r="Z29">
        <v>16</v>
      </c>
      <c r="AA29">
        <f t="shared" si="8"/>
        <v>3</v>
      </c>
    </row>
    <row r="30" spans="1:27" x14ac:dyDescent="0.25">
      <c r="A30">
        <v>46</v>
      </c>
      <c r="B30">
        <v>2.7481</v>
      </c>
      <c r="C30">
        <f t="shared" si="0"/>
        <v>0</v>
      </c>
      <c r="D30">
        <f t="shared" si="1"/>
        <v>1</v>
      </c>
      <c r="E30">
        <v>3</v>
      </c>
      <c r="F30">
        <v>0</v>
      </c>
      <c r="G30">
        <v>1</v>
      </c>
      <c r="H30">
        <v>1</v>
      </c>
      <c r="I30">
        <v>28</v>
      </c>
      <c r="J30">
        <v>1</v>
      </c>
      <c r="K30">
        <f t="shared" si="2"/>
        <v>1</v>
      </c>
      <c r="L30">
        <f t="shared" si="3"/>
        <v>0</v>
      </c>
      <c r="M30">
        <v>21</v>
      </c>
      <c r="N30">
        <f t="shared" si="4"/>
        <v>1</v>
      </c>
      <c r="O30">
        <f t="shared" si="5"/>
        <v>1</v>
      </c>
      <c r="P30">
        <f t="shared" si="6"/>
        <v>12</v>
      </c>
      <c r="Q30">
        <v>54410</v>
      </c>
      <c r="R30">
        <v>13.8</v>
      </c>
      <c r="S30">
        <v>6.9</v>
      </c>
      <c r="T30">
        <f t="shared" si="7"/>
        <v>45.3</v>
      </c>
      <c r="U30">
        <v>38.4</v>
      </c>
      <c r="V30">
        <v>8</v>
      </c>
      <c r="W30" t="s">
        <v>5</v>
      </c>
      <c r="X30">
        <v>16</v>
      </c>
      <c r="Y30">
        <v>8</v>
      </c>
      <c r="Z30">
        <v>12</v>
      </c>
      <c r="AA30">
        <f t="shared" si="8"/>
        <v>3</v>
      </c>
    </row>
    <row r="31" spans="1:27" x14ac:dyDescent="0.25">
      <c r="A31">
        <v>47</v>
      </c>
      <c r="B31">
        <v>3.6</v>
      </c>
      <c r="C31">
        <f t="shared" si="0"/>
        <v>0</v>
      </c>
      <c r="D31">
        <f t="shared" si="1"/>
        <v>0</v>
      </c>
      <c r="E31">
        <v>2</v>
      </c>
      <c r="F31">
        <v>1</v>
      </c>
      <c r="G31">
        <v>0</v>
      </c>
      <c r="H31">
        <v>1</v>
      </c>
      <c r="I31">
        <v>18</v>
      </c>
      <c r="J31">
        <v>0</v>
      </c>
      <c r="K31">
        <f t="shared" si="2"/>
        <v>0</v>
      </c>
      <c r="L31">
        <f t="shared" si="3"/>
        <v>0</v>
      </c>
      <c r="M31">
        <v>15</v>
      </c>
      <c r="N31">
        <f t="shared" si="4"/>
        <v>0</v>
      </c>
      <c r="O31">
        <f t="shared" si="5"/>
        <v>1</v>
      </c>
      <c r="P31">
        <f t="shared" si="6"/>
        <v>23</v>
      </c>
      <c r="Q31">
        <v>56977</v>
      </c>
      <c r="R31">
        <v>22.9</v>
      </c>
      <c r="S31">
        <v>10.199999999999999</v>
      </c>
      <c r="T31">
        <f t="shared" si="7"/>
        <v>38.099999999999994</v>
      </c>
      <c r="U31">
        <v>27.9</v>
      </c>
      <c r="V31">
        <v>0</v>
      </c>
      <c r="W31" t="s">
        <v>7</v>
      </c>
      <c r="X31">
        <v>20</v>
      </c>
      <c r="Y31">
        <v>20</v>
      </c>
      <c r="Z31">
        <v>29</v>
      </c>
      <c r="AA31">
        <f t="shared" si="8"/>
        <v>3</v>
      </c>
    </row>
    <row r="32" spans="1:27" x14ac:dyDescent="0.25">
      <c r="A32">
        <v>51</v>
      </c>
      <c r="B32">
        <v>3.0004200000000001</v>
      </c>
      <c r="C32">
        <f t="shared" si="0"/>
        <v>0</v>
      </c>
      <c r="D32">
        <f t="shared" si="1"/>
        <v>0</v>
      </c>
      <c r="E32">
        <v>2</v>
      </c>
      <c r="F32">
        <v>1</v>
      </c>
      <c r="G32">
        <v>1</v>
      </c>
      <c r="H32">
        <v>1</v>
      </c>
      <c r="I32">
        <v>20</v>
      </c>
      <c r="J32">
        <v>1</v>
      </c>
      <c r="K32">
        <f t="shared" si="2"/>
        <v>0</v>
      </c>
      <c r="L32">
        <f t="shared" si="3"/>
        <v>0</v>
      </c>
      <c r="M32">
        <v>24</v>
      </c>
      <c r="N32">
        <f t="shared" si="4"/>
        <v>0</v>
      </c>
      <c r="O32">
        <f t="shared" si="5"/>
        <v>1</v>
      </c>
      <c r="P32">
        <f t="shared" si="6"/>
        <v>21.333333333333332</v>
      </c>
      <c r="Q32">
        <v>37511</v>
      </c>
      <c r="R32">
        <v>15.1</v>
      </c>
      <c r="S32">
        <v>6.1</v>
      </c>
      <c r="T32">
        <f t="shared" si="7"/>
        <v>34.799999999999997</v>
      </c>
      <c r="U32">
        <v>28.7</v>
      </c>
      <c r="V32">
        <v>0</v>
      </c>
      <c r="W32" t="s">
        <v>7</v>
      </c>
      <c r="X32">
        <v>21</v>
      </c>
      <c r="Y32">
        <v>23</v>
      </c>
      <c r="Z32">
        <v>20</v>
      </c>
      <c r="AA32">
        <f t="shared" si="8"/>
        <v>3</v>
      </c>
    </row>
    <row r="33" spans="1:27" x14ac:dyDescent="0.25">
      <c r="A33">
        <v>53</v>
      </c>
      <c r="B33">
        <v>2.91222</v>
      </c>
      <c r="C33">
        <f t="shared" si="0"/>
        <v>0</v>
      </c>
      <c r="D33">
        <f t="shared" si="1"/>
        <v>1</v>
      </c>
      <c r="E33">
        <v>2</v>
      </c>
      <c r="F33">
        <v>1</v>
      </c>
      <c r="G33">
        <v>1</v>
      </c>
      <c r="H33">
        <v>1</v>
      </c>
      <c r="I33">
        <v>33</v>
      </c>
      <c r="J33">
        <v>0</v>
      </c>
      <c r="K33">
        <f t="shared" si="2"/>
        <v>0</v>
      </c>
      <c r="L33">
        <f t="shared" si="3"/>
        <v>0</v>
      </c>
      <c r="M33">
        <v>27</v>
      </c>
      <c r="N33">
        <f t="shared" si="4"/>
        <v>0</v>
      </c>
      <c r="O33">
        <f t="shared" si="5"/>
        <v>0</v>
      </c>
      <c r="P33">
        <f t="shared" si="6"/>
        <v>0</v>
      </c>
      <c r="Q33">
        <v>60050</v>
      </c>
      <c r="R33">
        <v>28.6</v>
      </c>
      <c r="S33">
        <v>9.8000000000000007</v>
      </c>
      <c r="T33">
        <f t="shared" si="7"/>
        <v>35.200000000000003</v>
      </c>
      <c r="U33">
        <v>25.4</v>
      </c>
      <c r="V33">
        <v>25</v>
      </c>
      <c r="W33" t="s">
        <v>7</v>
      </c>
      <c r="X33">
        <v>0</v>
      </c>
      <c r="Y33">
        <v>0</v>
      </c>
      <c r="Z33">
        <v>0</v>
      </c>
      <c r="AA33">
        <f t="shared" si="8"/>
        <v>0</v>
      </c>
    </row>
    <row r="34" spans="1:27" x14ac:dyDescent="0.25">
      <c r="A34">
        <v>54</v>
      </c>
      <c r="B34">
        <v>2.835</v>
      </c>
      <c r="C34">
        <f t="shared" si="0"/>
        <v>0</v>
      </c>
      <c r="D34">
        <f t="shared" si="1"/>
        <v>1</v>
      </c>
      <c r="E34">
        <v>2</v>
      </c>
      <c r="F34">
        <v>1</v>
      </c>
      <c r="G34">
        <v>1</v>
      </c>
      <c r="H34">
        <v>1</v>
      </c>
      <c r="I34">
        <v>24</v>
      </c>
      <c r="J34">
        <v>1</v>
      </c>
      <c r="K34">
        <f t="shared" si="2"/>
        <v>0</v>
      </c>
      <c r="L34">
        <f t="shared" si="3"/>
        <v>0</v>
      </c>
      <c r="M34">
        <v>6</v>
      </c>
      <c r="N34">
        <f t="shared" si="4"/>
        <v>1</v>
      </c>
      <c r="O34">
        <f t="shared" si="5"/>
        <v>1</v>
      </c>
      <c r="P34">
        <f t="shared" si="6"/>
        <v>24.5</v>
      </c>
      <c r="Q34">
        <v>45721</v>
      </c>
      <c r="R34">
        <v>32.1</v>
      </c>
      <c r="S34">
        <v>10.199999999999999</v>
      </c>
      <c r="T34">
        <f t="shared" si="7"/>
        <v>33</v>
      </c>
      <c r="U34">
        <v>22.8</v>
      </c>
      <c r="V34">
        <v>21</v>
      </c>
      <c r="W34" t="s">
        <v>5</v>
      </c>
      <c r="X34">
        <v>27</v>
      </c>
      <c r="Y34">
        <v>22</v>
      </c>
      <c r="Z34">
        <v>0</v>
      </c>
      <c r="AA34">
        <f t="shared" si="8"/>
        <v>2</v>
      </c>
    </row>
    <row r="35" spans="1:27" x14ac:dyDescent="0.25">
      <c r="A35">
        <v>55</v>
      </c>
      <c r="B35">
        <v>9.5710000000000003E-2</v>
      </c>
      <c r="C35">
        <f t="shared" si="0"/>
        <v>1</v>
      </c>
      <c r="D35">
        <f t="shared" si="1"/>
        <v>0</v>
      </c>
      <c r="E35">
        <v>2</v>
      </c>
      <c r="F35">
        <v>0</v>
      </c>
      <c r="G35">
        <v>1</v>
      </c>
      <c r="H35">
        <v>1</v>
      </c>
      <c r="I35">
        <v>21</v>
      </c>
      <c r="J35">
        <v>0</v>
      </c>
      <c r="K35">
        <f t="shared" si="2"/>
        <v>0</v>
      </c>
      <c r="L35">
        <f t="shared" si="3"/>
        <v>0</v>
      </c>
      <c r="M35">
        <v>1</v>
      </c>
      <c r="N35">
        <f t="shared" si="4"/>
        <v>0</v>
      </c>
      <c r="O35">
        <f t="shared" si="5"/>
        <v>1</v>
      </c>
      <c r="P35">
        <f t="shared" si="6"/>
        <v>16</v>
      </c>
      <c r="Q35">
        <v>74742</v>
      </c>
      <c r="R35">
        <v>17.100000000000001</v>
      </c>
      <c r="S35">
        <v>5.9</v>
      </c>
      <c r="T35">
        <f t="shared" si="7"/>
        <v>44.8</v>
      </c>
      <c r="U35">
        <v>38.9</v>
      </c>
      <c r="V35">
        <v>0</v>
      </c>
      <c r="W35" t="s">
        <v>7</v>
      </c>
      <c r="X35">
        <v>15</v>
      </c>
      <c r="Y35">
        <v>17</v>
      </c>
      <c r="Z35">
        <v>16</v>
      </c>
      <c r="AA35">
        <f t="shared" si="8"/>
        <v>3</v>
      </c>
    </row>
    <row r="36" spans="1:27" x14ac:dyDescent="0.25">
      <c r="A36">
        <v>57</v>
      </c>
      <c r="B36">
        <v>3.8743799999999999</v>
      </c>
      <c r="C36">
        <f t="shared" si="0"/>
        <v>0</v>
      </c>
      <c r="D36">
        <f t="shared" si="1"/>
        <v>1</v>
      </c>
      <c r="E36">
        <v>2</v>
      </c>
      <c r="F36">
        <v>1</v>
      </c>
      <c r="G36">
        <v>0</v>
      </c>
      <c r="H36">
        <v>1</v>
      </c>
      <c r="I36">
        <v>27</v>
      </c>
      <c r="J36">
        <v>0</v>
      </c>
      <c r="K36">
        <f t="shared" si="2"/>
        <v>0</v>
      </c>
      <c r="L36">
        <f t="shared" si="3"/>
        <v>0</v>
      </c>
      <c r="M36">
        <v>16</v>
      </c>
      <c r="N36">
        <f t="shared" si="4"/>
        <v>1</v>
      </c>
      <c r="O36">
        <f t="shared" si="5"/>
        <v>0</v>
      </c>
      <c r="P36">
        <f t="shared" si="6"/>
        <v>0</v>
      </c>
      <c r="Q36">
        <v>54629</v>
      </c>
      <c r="R36">
        <v>20.5</v>
      </c>
      <c r="S36">
        <v>8</v>
      </c>
      <c r="T36">
        <f t="shared" si="7"/>
        <v>40</v>
      </c>
      <c r="U36">
        <v>32</v>
      </c>
      <c r="V36">
        <v>46</v>
      </c>
      <c r="W36" t="s">
        <v>5</v>
      </c>
      <c r="X36">
        <v>0</v>
      </c>
      <c r="Y36">
        <v>0</v>
      </c>
      <c r="Z36">
        <v>0</v>
      </c>
      <c r="AA36">
        <f t="shared" si="8"/>
        <v>0</v>
      </c>
    </row>
    <row r="37" spans="1:27" x14ac:dyDescent="0.25">
      <c r="A37">
        <v>58</v>
      </c>
      <c r="B37">
        <v>3.33</v>
      </c>
      <c r="C37">
        <f t="shared" si="0"/>
        <v>0</v>
      </c>
      <c r="D37">
        <f t="shared" si="1"/>
        <v>0</v>
      </c>
      <c r="E37">
        <v>2</v>
      </c>
      <c r="F37">
        <v>1</v>
      </c>
      <c r="G37">
        <v>0</v>
      </c>
      <c r="H37">
        <v>1</v>
      </c>
      <c r="I37">
        <v>20</v>
      </c>
      <c r="J37">
        <v>0</v>
      </c>
      <c r="K37">
        <f t="shared" si="2"/>
        <v>0</v>
      </c>
      <c r="L37">
        <f t="shared" si="3"/>
        <v>0</v>
      </c>
      <c r="M37">
        <v>3</v>
      </c>
      <c r="N37">
        <f t="shared" si="4"/>
        <v>1</v>
      </c>
      <c r="O37">
        <f t="shared" si="5"/>
        <v>1</v>
      </c>
      <c r="P37">
        <f t="shared" si="6"/>
        <v>28</v>
      </c>
      <c r="Q37">
        <v>46095</v>
      </c>
      <c r="R37">
        <v>26.7</v>
      </c>
      <c r="S37">
        <v>7.9</v>
      </c>
      <c r="T37">
        <f t="shared" si="7"/>
        <v>31.799999999999997</v>
      </c>
      <c r="U37">
        <v>23.9</v>
      </c>
      <c r="V37">
        <v>0</v>
      </c>
      <c r="W37" t="s">
        <v>5</v>
      </c>
      <c r="X37">
        <v>24</v>
      </c>
      <c r="Y37">
        <v>32</v>
      </c>
      <c r="Z37">
        <v>28</v>
      </c>
      <c r="AA37">
        <f t="shared" si="8"/>
        <v>3</v>
      </c>
    </row>
    <row r="38" spans="1:27" x14ac:dyDescent="0.25">
      <c r="A38">
        <v>60</v>
      </c>
      <c r="B38">
        <v>3.6930800000000001</v>
      </c>
      <c r="C38">
        <f t="shared" si="0"/>
        <v>0</v>
      </c>
      <c r="D38">
        <f t="shared" si="1"/>
        <v>0</v>
      </c>
      <c r="E38">
        <v>2</v>
      </c>
      <c r="F38">
        <v>1</v>
      </c>
      <c r="G38">
        <v>0</v>
      </c>
      <c r="H38">
        <v>1</v>
      </c>
      <c r="I38">
        <v>19</v>
      </c>
      <c r="J38">
        <v>0</v>
      </c>
      <c r="K38">
        <f t="shared" si="2"/>
        <v>0</v>
      </c>
      <c r="L38">
        <f t="shared" si="3"/>
        <v>0</v>
      </c>
      <c r="M38">
        <v>13</v>
      </c>
      <c r="N38">
        <f t="shared" si="4"/>
        <v>0</v>
      </c>
      <c r="O38">
        <f t="shared" si="5"/>
        <v>1</v>
      </c>
      <c r="P38">
        <f t="shared" si="6"/>
        <v>29</v>
      </c>
      <c r="Q38">
        <v>39966</v>
      </c>
      <c r="R38">
        <v>37.5</v>
      </c>
      <c r="S38">
        <v>8.6999999999999993</v>
      </c>
      <c r="T38">
        <f t="shared" si="7"/>
        <v>23.2</v>
      </c>
      <c r="U38">
        <v>14.5</v>
      </c>
      <c r="V38">
        <v>0</v>
      </c>
      <c r="W38" t="s">
        <v>7</v>
      </c>
      <c r="X38">
        <v>29</v>
      </c>
      <c r="Y38">
        <v>26</v>
      </c>
      <c r="Z38">
        <v>32</v>
      </c>
      <c r="AA38">
        <f t="shared" si="8"/>
        <v>3</v>
      </c>
    </row>
    <row r="39" spans="1:27" x14ac:dyDescent="0.25">
      <c r="A39">
        <v>62</v>
      </c>
      <c r="B39">
        <v>2.5</v>
      </c>
      <c r="C39">
        <f t="shared" si="0"/>
        <v>0</v>
      </c>
      <c r="D39">
        <f t="shared" si="1"/>
        <v>1</v>
      </c>
      <c r="E39">
        <v>2</v>
      </c>
      <c r="F39">
        <v>0</v>
      </c>
      <c r="G39">
        <v>1</v>
      </c>
      <c r="H39">
        <v>1</v>
      </c>
      <c r="I39">
        <v>25</v>
      </c>
      <c r="J39">
        <v>0</v>
      </c>
      <c r="K39">
        <f t="shared" si="2"/>
        <v>0</v>
      </c>
      <c r="L39">
        <f t="shared" si="3"/>
        <v>0</v>
      </c>
      <c r="M39">
        <v>6</v>
      </c>
      <c r="N39">
        <f t="shared" si="4"/>
        <v>1</v>
      </c>
      <c r="O39">
        <f t="shared" si="5"/>
        <v>1</v>
      </c>
      <c r="P39">
        <f t="shared" si="6"/>
        <v>14.333333333333334</v>
      </c>
      <c r="Q39">
        <v>17188</v>
      </c>
      <c r="R39">
        <v>33</v>
      </c>
      <c r="S39">
        <v>3.1</v>
      </c>
      <c r="T39">
        <f t="shared" si="7"/>
        <v>13.4</v>
      </c>
      <c r="U39">
        <v>10.3</v>
      </c>
      <c r="V39">
        <v>0</v>
      </c>
      <c r="W39" t="s">
        <v>5</v>
      </c>
      <c r="X39">
        <v>15</v>
      </c>
      <c r="Y39">
        <v>13</v>
      </c>
      <c r="Z39">
        <v>15</v>
      </c>
      <c r="AA39">
        <f t="shared" si="8"/>
        <v>3</v>
      </c>
    </row>
    <row r="40" spans="1:27" x14ac:dyDescent="0.25">
      <c r="A40">
        <v>63</v>
      </c>
      <c r="B40">
        <v>0.67</v>
      </c>
      <c r="C40">
        <f t="shared" si="0"/>
        <v>1</v>
      </c>
      <c r="D40">
        <f t="shared" si="1"/>
        <v>1</v>
      </c>
      <c r="E40">
        <v>2</v>
      </c>
      <c r="F40">
        <v>0</v>
      </c>
      <c r="G40">
        <v>1</v>
      </c>
      <c r="H40">
        <v>1</v>
      </c>
      <c r="I40">
        <v>24</v>
      </c>
      <c r="J40">
        <v>1</v>
      </c>
      <c r="K40">
        <f t="shared" si="2"/>
        <v>0</v>
      </c>
      <c r="L40">
        <f t="shared" si="3"/>
        <v>0</v>
      </c>
      <c r="M40">
        <v>3</v>
      </c>
      <c r="N40">
        <f t="shared" si="4"/>
        <v>1</v>
      </c>
      <c r="O40">
        <f t="shared" si="5"/>
        <v>1</v>
      </c>
      <c r="P40">
        <f t="shared" si="6"/>
        <v>12</v>
      </c>
      <c r="Q40">
        <v>48882</v>
      </c>
      <c r="R40">
        <v>50.4</v>
      </c>
      <c r="S40">
        <v>6.5</v>
      </c>
      <c r="T40">
        <f t="shared" si="7"/>
        <v>18.8</v>
      </c>
      <c r="U40">
        <v>12.3</v>
      </c>
      <c r="V40">
        <v>19</v>
      </c>
      <c r="W40" t="s">
        <v>5</v>
      </c>
      <c r="X40">
        <v>13</v>
      </c>
      <c r="Y40">
        <v>11</v>
      </c>
      <c r="Z40">
        <v>12</v>
      </c>
      <c r="AA40">
        <f t="shared" si="8"/>
        <v>3</v>
      </c>
    </row>
    <row r="41" spans="1:27" x14ac:dyDescent="0.25">
      <c r="A41">
        <v>65</v>
      </c>
      <c r="B41">
        <v>2.169</v>
      </c>
      <c r="C41">
        <f t="shared" si="0"/>
        <v>0</v>
      </c>
      <c r="D41">
        <f t="shared" si="1"/>
        <v>0</v>
      </c>
      <c r="E41">
        <v>2</v>
      </c>
      <c r="F41">
        <v>1</v>
      </c>
      <c r="G41">
        <v>0</v>
      </c>
      <c r="H41">
        <v>1</v>
      </c>
      <c r="I41">
        <v>19</v>
      </c>
      <c r="J41">
        <v>1</v>
      </c>
      <c r="K41">
        <f t="shared" si="2"/>
        <v>0</v>
      </c>
      <c r="L41">
        <f t="shared" si="3"/>
        <v>0</v>
      </c>
      <c r="M41">
        <v>10</v>
      </c>
      <c r="N41">
        <f t="shared" si="4"/>
        <v>0</v>
      </c>
      <c r="O41">
        <f t="shared" si="5"/>
        <v>1</v>
      </c>
      <c r="P41">
        <f t="shared" si="6"/>
        <v>27.333333333333332</v>
      </c>
      <c r="Q41">
        <v>74742</v>
      </c>
      <c r="R41">
        <v>17.100000000000001</v>
      </c>
      <c r="S41">
        <v>5.9</v>
      </c>
      <c r="T41">
        <f t="shared" si="7"/>
        <v>44.8</v>
      </c>
      <c r="U41">
        <v>38.9</v>
      </c>
      <c r="V41">
        <v>0</v>
      </c>
      <c r="W41" t="s">
        <v>7</v>
      </c>
      <c r="X41">
        <v>24</v>
      </c>
      <c r="Y41">
        <v>27</v>
      </c>
      <c r="Z41">
        <v>31</v>
      </c>
      <c r="AA41">
        <f t="shared" si="8"/>
        <v>3</v>
      </c>
    </row>
    <row r="42" spans="1:27" x14ac:dyDescent="0.25">
      <c r="A42">
        <v>66</v>
      </c>
      <c r="B42">
        <v>2.2512500000000002</v>
      </c>
      <c r="C42">
        <f t="shared" si="0"/>
        <v>0</v>
      </c>
      <c r="D42">
        <f t="shared" si="1"/>
        <v>0</v>
      </c>
      <c r="E42">
        <v>2</v>
      </c>
      <c r="F42">
        <v>0</v>
      </c>
      <c r="G42">
        <v>1</v>
      </c>
      <c r="H42">
        <v>1</v>
      </c>
      <c r="I42">
        <v>19</v>
      </c>
      <c r="J42">
        <v>0</v>
      </c>
      <c r="K42">
        <f t="shared" si="2"/>
        <v>0</v>
      </c>
      <c r="L42">
        <f t="shared" si="3"/>
        <v>0</v>
      </c>
      <c r="M42">
        <v>24</v>
      </c>
      <c r="N42">
        <f t="shared" si="4"/>
        <v>1</v>
      </c>
      <c r="O42">
        <f t="shared" si="5"/>
        <v>1</v>
      </c>
      <c r="P42">
        <f t="shared" si="6"/>
        <v>13</v>
      </c>
      <c r="Q42">
        <v>44924</v>
      </c>
      <c r="R42">
        <v>42.2</v>
      </c>
      <c r="S42">
        <v>8.4</v>
      </c>
      <c r="T42">
        <f t="shared" si="7"/>
        <v>17.8</v>
      </c>
      <c r="U42">
        <v>9.4</v>
      </c>
      <c r="V42">
        <v>0</v>
      </c>
      <c r="W42" t="s">
        <v>5</v>
      </c>
      <c r="X42">
        <v>14</v>
      </c>
      <c r="Y42">
        <v>10</v>
      </c>
      <c r="Z42">
        <v>15</v>
      </c>
      <c r="AA42">
        <f t="shared" si="8"/>
        <v>3</v>
      </c>
    </row>
    <row r="43" spans="1:27" x14ac:dyDescent="0.25">
      <c r="A43">
        <v>67</v>
      </c>
      <c r="B43">
        <v>1.64286</v>
      </c>
      <c r="C43">
        <f t="shared" si="0"/>
        <v>1</v>
      </c>
      <c r="D43">
        <f t="shared" si="1"/>
        <v>0</v>
      </c>
      <c r="E43">
        <v>2</v>
      </c>
      <c r="F43">
        <v>1</v>
      </c>
      <c r="G43">
        <v>0</v>
      </c>
      <c r="H43">
        <v>1</v>
      </c>
      <c r="I43">
        <v>18</v>
      </c>
      <c r="J43">
        <v>1</v>
      </c>
      <c r="K43">
        <f t="shared" si="2"/>
        <v>0</v>
      </c>
      <c r="L43">
        <f t="shared" si="3"/>
        <v>0</v>
      </c>
      <c r="M43">
        <v>14</v>
      </c>
      <c r="N43">
        <f t="shared" si="4"/>
        <v>1</v>
      </c>
      <c r="O43">
        <f t="shared" si="5"/>
        <v>1</v>
      </c>
      <c r="P43">
        <f t="shared" si="6"/>
        <v>25.333333333333332</v>
      </c>
      <c r="Q43">
        <v>39260</v>
      </c>
      <c r="R43">
        <v>23.4</v>
      </c>
      <c r="S43">
        <v>5.8</v>
      </c>
      <c r="T43">
        <f t="shared" si="7"/>
        <v>31.8</v>
      </c>
      <c r="U43">
        <v>26</v>
      </c>
      <c r="V43">
        <v>0</v>
      </c>
      <c r="W43" t="s">
        <v>5</v>
      </c>
      <c r="X43">
        <v>28</v>
      </c>
      <c r="Y43">
        <v>22</v>
      </c>
      <c r="Z43">
        <v>26</v>
      </c>
      <c r="AA43">
        <f t="shared" si="8"/>
        <v>3</v>
      </c>
    </row>
    <row r="44" spans="1:27" x14ac:dyDescent="0.25">
      <c r="A44">
        <v>68</v>
      </c>
      <c r="B44">
        <v>2</v>
      </c>
      <c r="C44">
        <f t="shared" si="0"/>
        <v>0</v>
      </c>
      <c r="D44">
        <f t="shared" si="1"/>
        <v>1</v>
      </c>
      <c r="E44">
        <v>2</v>
      </c>
      <c r="F44">
        <v>0</v>
      </c>
      <c r="G44">
        <v>0</v>
      </c>
      <c r="H44">
        <v>1</v>
      </c>
      <c r="I44">
        <v>24</v>
      </c>
      <c r="J44">
        <v>1</v>
      </c>
      <c r="K44">
        <f t="shared" si="2"/>
        <v>0</v>
      </c>
      <c r="L44">
        <f t="shared" si="3"/>
        <v>0</v>
      </c>
      <c r="M44">
        <v>6</v>
      </c>
      <c r="N44">
        <f t="shared" si="4"/>
        <v>1</v>
      </c>
      <c r="O44">
        <f t="shared" si="5"/>
        <v>1</v>
      </c>
      <c r="P44">
        <f t="shared" si="6"/>
        <v>16.333333333333332</v>
      </c>
      <c r="Q44">
        <v>32129</v>
      </c>
      <c r="R44">
        <v>37.6</v>
      </c>
      <c r="S44">
        <v>5</v>
      </c>
      <c r="T44">
        <f t="shared" si="7"/>
        <v>13.2</v>
      </c>
      <c r="U44">
        <v>8.1999999999999993</v>
      </c>
      <c r="V44">
        <v>0</v>
      </c>
      <c r="W44" t="s">
        <v>5</v>
      </c>
      <c r="X44">
        <v>18</v>
      </c>
      <c r="Y44">
        <v>16</v>
      </c>
      <c r="Z44">
        <v>15</v>
      </c>
      <c r="AA44">
        <f t="shared" si="8"/>
        <v>3</v>
      </c>
    </row>
    <row r="45" spans="1:27" x14ac:dyDescent="0.25">
      <c r="A45">
        <v>69</v>
      </c>
      <c r="B45">
        <v>3</v>
      </c>
      <c r="C45">
        <f t="shared" si="0"/>
        <v>0</v>
      </c>
      <c r="D45">
        <f t="shared" si="1"/>
        <v>1</v>
      </c>
      <c r="E45">
        <v>2</v>
      </c>
      <c r="F45">
        <v>0</v>
      </c>
      <c r="G45">
        <v>1</v>
      </c>
      <c r="H45">
        <v>1</v>
      </c>
      <c r="I45">
        <v>23</v>
      </c>
      <c r="J45">
        <v>0</v>
      </c>
      <c r="K45">
        <f t="shared" si="2"/>
        <v>0</v>
      </c>
      <c r="L45">
        <f t="shared" si="3"/>
        <v>0</v>
      </c>
      <c r="M45">
        <v>3</v>
      </c>
      <c r="N45">
        <f t="shared" si="4"/>
        <v>1</v>
      </c>
      <c r="O45">
        <f t="shared" si="5"/>
        <v>0</v>
      </c>
      <c r="P45">
        <f t="shared" si="6"/>
        <v>0</v>
      </c>
      <c r="Q45">
        <v>39457</v>
      </c>
      <c r="R45">
        <v>41.4</v>
      </c>
      <c r="S45">
        <v>6</v>
      </c>
      <c r="T45">
        <f t="shared" si="7"/>
        <v>15.5</v>
      </c>
      <c r="U45">
        <v>9.5</v>
      </c>
      <c r="V45">
        <v>0</v>
      </c>
      <c r="W45" t="s">
        <v>5</v>
      </c>
      <c r="X45">
        <v>0</v>
      </c>
      <c r="Y45">
        <v>0</v>
      </c>
      <c r="Z45">
        <v>0</v>
      </c>
      <c r="AA45">
        <f t="shared" si="8"/>
        <v>0</v>
      </c>
    </row>
    <row r="46" spans="1:27" x14ac:dyDescent="0.25">
      <c r="A46">
        <v>70</v>
      </c>
      <c r="B46">
        <v>3.9223499999999998</v>
      </c>
      <c r="C46">
        <f t="shared" si="0"/>
        <v>0</v>
      </c>
      <c r="D46">
        <f t="shared" si="1"/>
        <v>0</v>
      </c>
      <c r="E46">
        <v>2</v>
      </c>
      <c r="F46">
        <v>1</v>
      </c>
      <c r="G46">
        <v>0</v>
      </c>
      <c r="H46">
        <v>1</v>
      </c>
      <c r="I46">
        <v>18</v>
      </c>
      <c r="J46">
        <v>0</v>
      </c>
      <c r="K46">
        <f t="shared" si="2"/>
        <v>0</v>
      </c>
      <c r="L46">
        <f t="shared" si="3"/>
        <v>0</v>
      </c>
      <c r="M46">
        <v>17</v>
      </c>
      <c r="N46">
        <f t="shared" si="4"/>
        <v>0</v>
      </c>
      <c r="O46">
        <f t="shared" si="5"/>
        <v>0</v>
      </c>
      <c r="P46">
        <f t="shared" si="6"/>
        <v>0</v>
      </c>
      <c r="Q46">
        <v>57297</v>
      </c>
      <c r="R46">
        <v>23.2</v>
      </c>
      <c r="S46">
        <v>8</v>
      </c>
      <c r="T46">
        <f t="shared" si="7"/>
        <v>38.200000000000003</v>
      </c>
      <c r="U46">
        <v>30.2</v>
      </c>
      <c r="V46">
        <v>0</v>
      </c>
      <c r="W46" t="s">
        <v>7</v>
      </c>
      <c r="X46">
        <v>0</v>
      </c>
      <c r="Y46">
        <v>0</v>
      </c>
      <c r="Z46">
        <v>0</v>
      </c>
      <c r="AA46">
        <f t="shared" si="8"/>
        <v>0</v>
      </c>
    </row>
    <row r="47" spans="1:27" x14ac:dyDescent="0.25">
      <c r="A47">
        <v>71</v>
      </c>
      <c r="B47">
        <v>2.7736000000000001</v>
      </c>
      <c r="C47">
        <f t="shared" si="0"/>
        <v>0</v>
      </c>
      <c r="D47">
        <f t="shared" si="1"/>
        <v>1</v>
      </c>
      <c r="E47">
        <v>3</v>
      </c>
      <c r="F47">
        <v>0</v>
      </c>
      <c r="G47">
        <v>1</v>
      </c>
      <c r="H47">
        <v>1</v>
      </c>
      <c r="I47">
        <v>23</v>
      </c>
      <c r="J47">
        <v>0</v>
      </c>
      <c r="K47">
        <f t="shared" si="2"/>
        <v>1</v>
      </c>
      <c r="L47">
        <f t="shared" si="3"/>
        <v>0</v>
      </c>
      <c r="M47">
        <v>25</v>
      </c>
      <c r="N47">
        <f t="shared" si="4"/>
        <v>0</v>
      </c>
      <c r="O47">
        <f t="shared" si="5"/>
        <v>1</v>
      </c>
      <c r="P47">
        <f t="shared" si="6"/>
        <v>19</v>
      </c>
      <c r="Q47">
        <v>38235</v>
      </c>
      <c r="R47">
        <v>41.2</v>
      </c>
      <c r="S47">
        <v>9</v>
      </c>
      <c r="T47">
        <f t="shared" si="7"/>
        <v>18.600000000000001</v>
      </c>
      <c r="U47">
        <v>9.6</v>
      </c>
      <c r="V47">
        <v>0</v>
      </c>
      <c r="W47" t="s">
        <v>7</v>
      </c>
      <c r="X47">
        <v>21</v>
      </c>
      <c r="Y47">
        <v>20</v>
      </c>
      <c r="Z47">
        <v>16</v>
      </c>
      <c r="AA47">
        <f t="shared" si="8"/>
        <v>3</v>
      </c>
    </row>
    <row r="48" spans="1:27" x14ac:dyDescent="0.25">
      <c r="A48">
        <v>72</v>
      </c>
      <c r="B48">
        <v>2</v>
      </c>
      <c r="C48">
        <f t="shared" si="0"/>
        <v>0</v>
      </c>
      <c r="D48">
        <f t="shared" si="1"/>
        <v>0</v>
      </c>
      <c r="E48">
        <v>2</v>
      </c>
      <c r="F48">
        <v>0</v>
      </c>
      <c r="G48">
        <v>0</v>
      </c>
      <c r="H48">
        <v>1</v>
      </c>
      <c r="I48">
        <v>20</v>
      </c>
      <c r="J48">
        <v>1</v>
      </c>
      <c r="K48">
        <f t="shared" si="2"/>
        <v>0</v>
      </c>
      <c r="L48">
        <f t="shared" si="3"/>
        <v>0</v>
      </c>
      <c r="M48">
        <v>3</v>
      </c>
      <c r="N48">
        <f t="shared" si="4"/>
        <v>0</v>
      </c>
      <c r="O48">
        <f t="shared" si="5"/>
        <v>1</v>
      </c>
      <c r="P48">
        <f t="shared" si="6"/>
        <v>27.666666666666668</v>
      </c>
      <c r="Q48">
        <v>36597</v>
      </c>
      <c r="R48">
        <v>38.4</v>
      </c>
      <c r="S48">
        <v>6.3</v>
      </c>
      <c r="T48">
        <f t="shared" si="7"/>
        <v>15.100000000000001</v>
      </c>
      <c r="U48">
        <v>8.8000000000000007</v>
      </c>
      <c r="V48">
        <v>0</v>
      </c>
      <c r="W48" t="s">
        <v>7</v>
      </c>
      <c r="X48">
        <v>27</v>
      </c>
      <c r="Y48">
        <v>25</v>
      </c>
      <c r="Z48">
        <v>31</v>
      </c>
      <c r="AA48">
        <f t="shared" si="8"/>
        <v>3</v>
      </c>
    </row>
    <row r="49" spans="1:27" x14ac:dyDescent="0.25">
      <c r="A49">
        <v>73</v>
      </c>
      <c r="B49">
        <v>2.8</v>
      </c>
      <c r="C49">
        <f t="shared" si="0"/>
        <v>0</v>
      </c>
      <c r="D49">
        <f t="shared" si="1"/>
        <v>0</v>
      </c>
      <c r="E49">
        <v>2</v>
      </c>
      <c r="F49">
        <v>1</v>
      </c>
      <c r="G49">
        <v>1</v>
      </c>
      <c r="H49">
        <v>1</v>
      </c>
      <c r="I49">
        <v>18</v>
      </c>
      <c r="J49">
        <v>0</v>
      </c>
      <c r="K49">
        <f t="shared" si="2"/>
        <v>0</v>
      </c>
      <c r="L49">
        <f t="shared" si="3"/>
        <v>0</v>
      </c>
      <c r="M49">
        <v>10</v>
      </c>
      <c r="N49">
        <f t="shared" si="4"/>
        <v>1</v>
      </c>
      <c r="O49">
        <f t="shared" si="5"/>
        <v>1</v>
      </c>
      <c r="P49">
        <f t="shared" si="6"/>
        <v>14.666666666666666</v>
      </c>
      <c r="Q49">
        <v>39966</v>
      </c>
      <c r="R49">
        <v>37.5</v>
      </c>
      <c r="S49">
        <v>8.6999999999999993</v>
      </c>
      <c r="T49">
        <f t="shared" si="7"/>
        <v>23.2</v>
      </c>
      <c r="U49">
        <v>14.5</v>
      </c>
      <c r="V49">
        <v>0</v>
      </c>
      <c r="W49" t="s">
        <v>5</v>
      </c>
      <c r="X49">
        <v>17</v>
      </c>
      <c r="Y49">
        <v>14</v>
      </c>
      <c r="Z49">
        <v>13</v>
      </c>
      <c r="AA49">
        <f t="shared" si="8"/>
        <v>3</v>
      </c>
    </row>
    <row r="50" spans="1:27" x14ac:dyDescent="0.25">
      <c r="A50">
        <v>74</v>
      </c>
      <c r="B50">
        <v>3.1885699999999999</v>
      </c>
      <c r="C50">
        <f t="shared" si="0"/>
        <v>0</v>
      </c>
      <c r="D50">
        <f t="shared" si="1"/>
        <v>1</v>
      </c>
      <c r="E50">
        <v>2</v>
      </c>
      <c r="F50">
        <v>0</v>
      </c>
      <c r="G50">
        <v>0</v>
      </c>
      <c r="H50">
        <v>1</v>
      </c>
      <c r="I50">
        <v>45</v>
      </c>
      <c r="J50">
        <v>0</v>
      </c>
      <c r="K50">
        <f t="shared" si="2"/>
        <v>0</v>
      </c>
      <c r="L50">
        <f t="shared" si="3"/>
        <v>0</v>
      </c>
      <c r="M50">
        <v>7</v>
      </c>
      <c r="N50">
        <f t="shared" si="4"/>
        <v>0</v>
      </c>
      <c r="O50">
        <f t="shared" si="5"/>
        <v>0</v>
      </c>
      <c r="P50">
        <f t="shared" si="6"/>
        <v>0</v>
      </c>
      <c r="Q50">
        <v>43516</v>
      </c>
      <c r="R50">
        <v>41.6</v>
      </c>
      <c r="S50">
        <v>7.1</v>
      </c>
      <c r="T50">
        <f t="shared" si="7"/>
        <v>17.799999999999997</v>
      </c>
      <c r="U50">
        <v>10.7</v>
      </c>
      <c r="V50">
        <v>18</v>
      </c>
      <c r="W50" t="s">
        <v>7</v>
      </c>
      <c r="X50">
        <v>0</v>
      </c>
      <c r="Y50">
        <v>0</v>
      </c>
      <c r="Z50">
        <v>0</v>
      </c>
      <c r="AA50">
        <f t="shared" si="8"/>
        <v>0</v>
      </c>
    </row>
    <row r="51" spans="1:27" x14ac:dyDescent="0.25">
      <c r="A51">
        <v>78</v>
      </c>
      <c r="B51">
        <v>2.367</v>
      </c>
      <c r="C51">
        <f t="shared" si="0"/>
        <v>0</v>
      </c>
      <c r="D51">
        <f t="shared" si="1"/>
        <v>0</v>
      </c>
      <c r="E51">
        <v>2</v>
      </c>
      <c r="F51">
        <v>0</v>
      </c>
      <c r="G51">
        <v>0</v>
      </c>
      <c r="H51">
        <v>1</v>
      </c>
      <c r="I51">
        <v>19</v>
      </c>
      <c r="J51">
        <v>0</v>
      </c>
      <c r="K51">
        <f t="shared" si="2"/>
        <v>0</v>
      </c>
      <c r="L51">
        <f t="shared" si="3"/>
        <v>0</v>
      </c>
      <c r="M51">
        <v>10</v>
      </c>
      <c r="N51">
        <f t="shared" si="4"/>
        <v>1</v>
      </c>
      <c r="O51">
        <f t="shared" si="5"/>
        <v>1</v>
      </c>
      <c r="P51">
        <f t="shared" si="6"/>
        <v>17</v>
      </c>
      <c r="Q51">
        <v>43646</v>
      </c>
      <c r="R51">
        <v>49</v>
      </c>
      <c r="S51">
        <v>5.2</v>
      </c>
      <c r="T51">
        <f t="shared" si="7"/>
        <v>14.7</v>
      </c>
      <c r="U51">
        <v>9.5</v>
      </c>
      <c r="V51">
        <v>0</v>
      </c>
      <c r="W51" t="s">
        <v>5</v>
      </c>
      <c r="X51">
        <v>19</v>
      </c>
      <c r="Y51">
        <v>14</v>
      </c>
      <c r="Z51">
        <v>18</v>
      </c>
      <c r="AA51">
        <f t="shared" si="8"/>
        <v>3</v>
      </c>
    </row>
    <row r="52" spans="1:27" x14ac:dyDescent="0.25">
      <c r="A52">
        <v>79</v>
      </c>
      <c r="B52">
        <v>3.3945500000000002</v>
      </c>
      <c r="C52">
        <f t="shared" si="0"/>
        <v>0</v>
      </c>
      <c r="D52">
        <f t="shared" si="1"/>
        <v>0</v>
      </c>
      <c r="E52">
        <v>2</v>
      </c>
      <c r="F52">
        <v>0</v>
      </c>
      <c r="G52">
        <v>1</v>
      </c>
      <c r="H52">
        <v>1</v>
      </c>
      <c r="I52">
        <v>22</v>
      </c>
      <c r="J52">
        <v>0</v>
      </c>
      <c r="K52">
        <f t="shared" si="2"/>
        <v>0</v>
      </c>
      <c r="L52">
        <f t="shared" si="3"/>
        <v>0</v>
      </c>
      <c r="M52">
        <v>22</v>
      </c>
      <c r="N52">
        <f t="shared" si="4"/>
        <v>1</v>
      </c>
      <c r="O52">
        <f t="shared" si="5"/>
        <v>1</v>
      </c>
      <c r="P52">
        <f t="shared" si="6"/>
        <v>16.333333333333332</v>
      </c>
      <c r="Q52">
        <v>41851</v>
      </c>
      <c r="R52">
        <v>24.5</v>
      </c>
      <c r="S52">
        <v>5.3</v>
      </c>
      <c r="T52">
        <f t="shared" si="7"/>
        <v>30.400000000000002</v>
      </c>
      <c r="U52">
        <v>25.1</v>
      </c>
      <c r="V52">
        <v>9</v>
      </c>
      <c r="W52" t="s">
        <v>5</v>
      </c>
      <c r="X52">
        <v>16</v>
      </c>
      <c r="Y52">
        <v>17</v>
      </c>
      <c r="Z52">
        <v>16</v>
      </c>
      <c r="AA52">
        <f t="shared" si="8"/>
        <v>3</v>
      </c>
    </row>
    <row r="53" spans="1:27" x14ac:dyDescent="0.25">
      <c r="A53">
        <v>81</v>
      </c>
      <c r="B53">
        <v>3</v>
      </c>
      <c r="C53">
        <f t="shared" si="0"/>
        <v>0</v>
      </c>
      <c r="D53">
        <f t="shared" si="1"/>
        <v>1</v>
      </c>
      <c r="E53">
        <v>4</v>
      </c>
      <c r="F53">
        <v>1</v>
      </c>
      <c r="G53">
        <v>1</v>
      </c>
      <c r="H53">
        <v>1</v>
      </c>
      <c r="I53">
        <v>32</v>
      </c>
      <c r="J53">
        <v>0</v>
      </c>
      <c r="K53">
        <f t="shared" si="2"/>
        <v>0</v>
      </c>
      <c r="L53">
        <f t="shared" si="3"/>
        <v>1</v>
      </c>
      <c r="M53">
        <v>4</v>
      </c>
      <c r="N53">
        <f t="shared" si="4"/>
        <v>0</v>
      </c>
      <c r="O53">
        <f t="shared" si="5"/>
        <v>1</v>
      </c>
      <c r="P53">
        <f t="shared" si="6"/>
        <v>14.333333333333334</v>
      </c>
      <c r="Q53">
        <v>33972</v>
      </c>
      <c r="R53">
        <v>36.700000000000003</v>
      </c>
      <c r="S53">
        <v>6.9</v>
      </c>
      <c r="T53">
        <f t="shared" si="7"/>
        <v>20.5</v>
      </c>
      <c r="U53">
        <v>13.6</v>
      </c>
      <c r="V53">
        <v>44</v>
      </c>
      <c r="W53" t="s">
        <v>7</v>
      </c>
      <c r="X53">
        <v>19</v>
      </c>
      <c r="Y53">
        <v>12</v>
      </c>
      <c r="Z53">
        <v>12</v>
      </c>
      <c r="AA53">
        <f t="shared" si="8"/>
        <v>3</v>
      </c>
    </row>
    <row r="54" spans="1:27" x14ac:dyDescent="0.25">
      <c r="A54">
        <v>83</v>
      </c>
      <c r="B54">
        <v>3.6666699999999999</v>
      </c>
      <c r="C54">
        <f t="shared" si="0"/>
        <v>0</v>
      </c>
      <c r="D54">
        <f t="shared" si="1"/>
        <v>1</v>
      </c>
      <c r="E54">
        <v>2</v>
      </c>
      <c r="F54">
        <v>0</v>
      </c>
      <c r="G54">
        <v>1</v>
      </c>
      <c r="H54">
        <v>1</v>
      </c>
      <c r="I54">
        <v>46</v>
      </c>
      <c r="J54">
        <v>1</v>
      </c>
      <c r="K54">
        <f t="shared" si="2"/>
        <v>0</v>
      </c>
      <c r="L54">
        <f t="shared" si="3"/>
        <v>0</v>
      </c>
      <c r="M54">
        <v>6</v>
      </c>
      <c r="N54">
        <f t="shared" si="4"/>
        <v>0</v>
      </c>
      <c r="O54">
        <f t="shared" si="5"/>
        <v>1</v>
      </c>
      <c r="P54">
        <f t="shared" si="6"/>
        <v>16.333333333333332</v>
      </c>
      <c r="Q54">
        <v>39457</v>
      </c>
      <c r="R54">
        <v>41.4</v>
      </c>
      <c r="S54">
        <v>6</v>
      </c>
      <c r="T54">
        <f t="shared" si="7"/>
        <v>15.5</v>
      </c>
      <c r="U54">
        <v>9.5</v>
      </c>
      <c r="V54">
        <v>0</v>
      </c>
      <c r="W54" t="s">
        <v>7</v>
      </c>
      <c r="X54">
        <v>16</v>
      </c>
      <c r="Y54">
        <v>11</v>
      </c>
      <c r="Z54">
        <v>22</v>
      </c>
      <c r="AA54">
        <f t="shared" si="8"/>
        <v>3</v>
      </c>
    </row>
    <row r="55" spans="1:27" x14ac:dyDescent="0.25">
      <c r="A55">
        <v>84</v>
      </c>
      <c r="B55">
        <v>2.76471</v>
      </c>
      <c r="C55">
        <f t="shared" si="0"/>
        <v>0</v>
      </c>
      <c r="D55">
        <f t="shared" si="1"/>
        <v>0</v>
      </c>
      <c r="E55">
        <v>2</v>
      </c>
      <c r="F55">
        <v>1</v>
      </c>
      <c r="G55">
        <v>1</v>
      </c>
      <c r="H55">
        <v>1</v>
      </c>
      <c r="I55">
        <v>22</v>
      </c>
      <c r="J55">
        <v>0</v>
      </c>
      <c r="K55">
        <f t="shared" si="2"/>
        <v>0</v>
      </c>
      <c r="L55">
        <f t="shared" si="3"/>
        <v>0</v>
      </c>
      <c r="M55">
        <v>17</v>
      </c>
      <c r="N55">
        <f t="shared" si="4"/>
        <v>0</v>
      </c>
      <c r="O55">
        <f t="shared" si="5"/>
        <v>0</v>
      </c>
      <c r="P55">
        <f t="shared" si="6"/>
        <v>0</v>
      </c>
      <c r="Q55">
        <v>37289</v>
      </c>
      <c r="R55">
        <v>10.6</v>
      </c>
      <c r="S55">
        <v>5.4</v>
      </c>
      <c r="T55">
        <f t="shared" si="7"/>
        <v>36.9</v>
      </c>
      <c r="U55">
        <v>31.5</v>
      </c>
      <c r="V55">
        <v>40.5</v>
      </c>
      <c r="W55" t="s">
        <v>7</v>
      </c>
      <c r="X55">
        <v>0</v>
      </c>
      <c r="Y55">
        <v>0</v>
      </c>
      <c r="Z55">
        <v>0</v>
      </c>
      <c r="AA55">
        <f t="shared" si="8"/>
        <v>0</v>
      </c>
    </row>
    <row r="56" spans="1:27" x14ac:dyDescent="0.25">
      <c r="A56">
        <v>86</v>
      </c>
      <c r="B56">
        <v>3</v>
      </c>
      <c r="C56">
        <f t="shared" si="0"/>
        <v>0</v>
      </c>
      <c r="D56">
        <f t="shared" si="1"/>
        <v>0</v>
      </c>
      <c r="E56">
        <v>2</v>
      </c>
      <c r="F56">
        <v>1</v>
      </c>
      <c r="G56">
        <v>1</v>
      </c>
      <c r="H56">
        <v>1</v>
      </c>
      <c r="I56">
        <v>19</v>
      </c>
      <c r="J56">
        <v>1</v>
      </c>
      <c r="K56">
        <f t="shared" si="2"/>
        <v>0</v>
      </c>
      <c r="L56">
        <f t="shared" si="3"/>
        <v>0</v>
      </c>
      <c r="M56">
        <v>3</v>
      </c>
      <c r="N56">
        <f t="shared" si="4"/>
        <v>1</v>
      </c>
      <c r="O56">
        <f t="shared" si="5"/>
        <v>1</v>
      </c>
      <c r="P56">
        <f t="shared" si="6"/>
        <v>17.333333333333332</v>
      </c>
      <c r="Q56">
        <v>54629</v>
      </c>
      <c r="R56">
        <v>20.5</v>
      </c>
      <c r="S56">
        <v>8</v>
      </c>
      <c r="T56">
        <f t="shared" si="7"/>
        <v>40</v>
      </c>
      <c r="U56">
        <v>32</v>
      </c>
      <c r="V56">
        <v>0</v>
      </c>
      <c r="W56" t="s">
        <v>5</v>
      </c>
      <c r="X56">
        <v>15</v>
      </c>
      <c r="Y56">
        <v>19</v>
      </c>
      <c r="Z56">
        <v>18</v>
      </c>
      <c r="AA56">
        <f t="shared" si="8"/>
        <v>3</v>
      </c>
    </row>
    <row r="57" spans="1:27" x14ac:dyDescent="0.25">
      <c r="A57">
        <v>87</v>
      </c>
      <c r="B57">
        <v>1.4563299999999999</v>
      </c>
      <c r="C57">
        <f t="shared" si="0"/>
        <v>1</v>
      </c>
      <c r="D57">
        <f t="shared" si="1"/>
        <v>0</v>
      </c>
      <c r="E57">
        <v>2</v>
      </c>
      <c r="F57">
        <v>1</v>
      </c>
      <c r="G57">
        <v>0</v>
      </c>
      <c r="H57">
        <v>1</v>
      </c>
      <c r="I57">
        <v>22</v>
      </c>
      <c r="J57">
        <v>1</v>
      </c>
      <c r="K57">
        <f t="shared" si="2"/>
        <v>0</v>
      </c>
      <c r="L57">
        <f t="shared" si="3"/>
        <v>0</v>
      </c>
      <c r="M57">
        <v>16</v>
      </c>
      <c r="N57">
        <f t="shared" si="4"/>
        <v>0</v>
      </c>
      <c r="O57">
        <f t="shared" si="5"/>
        <v>0</v>
      </c>
      <c r="P57">
        <f t="shared" si="6"/>
        <v>0</v>
      </c>
      <c r="Q57">
        <v>55275</v>
      </c>
      <c r="R57">
        <v>22.7</v>
      </c>
      <c r="S57">
        <v>7.2</v>
      </c>
      <c r="T57">
        <f t="shared" si="7"/>
        <v>32.6</v>
      </c>
      <c r="U57">
        <v>25.4</v>
      </c>
      <c r="V57">
        <v>22</v>
      </c>
      <c r="W57" t="s">
        <v>7</v>
      </c>
      <c r="X57">
        <v>0</v>
      </c>
      <c r="Y57">
        <v>0</v>
      </c>
      <c r="Z57">
        <v>0</v>
      </c>
      <c r="AA57">
        <f t="shared" si="8"/>
        <v>0</v>
      </c>
    </row>
    <row r="58" spans="1:27" x14ac:dyDescent="0.25">
      <c r="A58">
        <v>88</v>
      </c>
      <c r="B58">
        <v>0.55667</v>
      </c>
      <c r="C58">
        <f t="shared" si="0"/>
        <v>1</v>
      </c>
      <c r="D58">
        <f t="shared" si="1"/>
        <v>0</v>
      </c>
      <c r="E58">
        <v>3</v>
      </c>
      <c r="F58">
        <v>1</v>
      </c>
      <c r="G58">
        <v>1</v>
      </c>
      <c r="H58">
        <v>1</v>
      </c>
      <c r="I58">
        <v>19</v>
      </c>
      <c r="J58">
        <v>1</v>
      </c>
      <c r="K58">
        <f t="shared" si="2"/>
        <v>1</v>
      </c>
      <c r="L58">
        <f t="shared" si="3"/>
        <v>0</v>
      </c>
      <c r="M58">
        <v>3</v>
      </c>
      <c r="N58">
        <f t="shared" si="4"/>
        <v>1</v>
      </c>
      <c r="O58">
        <f t="shared" si="5"/>
        <v>1</v>
      </c>
      <c r="P58">
        <f t="shared" si="6"/>
        <v>17.333333333333332</v>
      </c>
      <c r="Q58">
        <v>46095</v>
      </c>
      <c r="R58">
        <v>26.7</v>
      </c>
      <c r="S58">
        <v>7.9</v>
      </c>
      <c r="T58">
        <f t="shared" si="7"/>
        <v>31.799999999999997</v>
      </c>
      <c r="U58">
        <v>23.9</v>
      </c>
      <c r="V58">
        <v>0</v>
      </c>
      <c r="W58" t="s">
        <v>5</v>
      </c>
      <c r="X58">
        <v>15</v>
      </c>
      <c r="Y58">
        <v>15</v>
      </c>
      <c r="Z58">
        <v>22</v>
      </c>
      <c r="AA58">
        <f t="shared" si="8"/>
        <v>3</v>
      </c>
    </row>
    <row r="59" spans="1:27" x14ac:dyDescent="0.25">
      <c r="A59">
        <v>89</v>
      </c>
      <c r="B59">
        <v>1.6495</v>
      </c>
      <c r="C59">
        <f t="shared" si="0"/>
        <v>1</v>
      </c>
      <c r="D59">
        <f t="shared" si="1"/>
        <v>0</v>
      </c>
      <c r="E59">
        <v>2</v>
      </c>
      <c r="F59">
        <v>1</v>
      </c>
      <c r="G59">
        <v>0</v>
      </c>
      <c r="H59">
        <v>1</v>
      </c>
      <c r="I59">
        <v>19</v>
      </c>
      <c r="J59">
        <v>1</v>
      </c>
      <c r="K59">
        <f t="shared" si="2"/>
        <v>0</v>
      </c>
      <c r="L59">
        <f t="shared" si="3"/>
        <v>0</v>
      </c>
      <c r="M59">
        <v>17</v>
      </c>
      <c r="N59">
        <f t="shared" si="4"/>
        <v>1</v>
      </c>
      <c r="O59">
        <f t="shared" si="5"/>
        <v>1</v>
      </c>
      <c r="P59">
        <f t="shared" si="6"/>
        <v>18.333333333333332</v>
      </c>
      <c r="Q59">
        <v>37511</v>
      </c>
      <c r="R59">
        <v>15.1</v>
      </c>
      <c r="S59">
        <v>6.1</v>
      </c>
      <c r="T59">
        <f t="shared" si="7"/>
        <v>34.799999999999997</v>
      </c>
      <c r="U59">
        <v>28.7</v>
      </c>
      <c r="V59">
        <v>6</v>
      </c>
      <c r="W59" t="s">
        <v>5</v>
      </c>
      <c r="X59">
        <v>17</v>
      </c>
      <c r="Y59">
        <v>19</v>
      </c>
      <c r="Z59">
        <v>19</v>
      </c>
      <c r="AA59">
        <f t="shared" si="8"/>
        <v>3</v>
      </c>
    </row>
    <row r="60" spans="1:27" x14ac:dyDescent="0.25">
      <c r="A60">
        <v>91</v>
      </c>
      <c r="B60">
        <v>3.0873900000000001</v>
      </c>
      <c r="C60">
        <f t="shared" si="0"/>
        <v>0</v>
      </c>
      <c r="D60">
        <f t="shared" si="1"/>
        <v>1</v>
      </c>
      <c r="E60">
        <v>2</v>
      </c>
      <c r="F60">
        <v>0</v>
      </c>
      <c r="G60">
        <v>1</v>
      </c>
      <c r="H60">
        <v>1</v>
      </c>
      <c r="I60">
        <v>25</v>
      </c>
      <c r="J60">
        <v>0</v>
      </c>
      <c r="K60">
        <f t="shared" si="2"/>
        <v>0</v>
      </c>
      <c r="L60">
        <f t="shared" si="3"/>
        <v>0</v>
      </c>
      <c r="M60">
        <v>23</v>
      </c>
      <c r="N60">
        <f t="shared" si="4"/>
        <v>0</v>
      </c>
      <c r="O60">
        <f t="shared" si="5"/>
        <v>1</v>
      </c>
      <c r="P60">
        <f t="shared" si="6"/>
        <v>15.666666666666666</v>
      </c>
      <c r="Q60">
        <v>34648</v>
      </c>
      <c r="R60">
        <v>35.200000000000003</v>
      </c>
      <c r="S60">
        <v>9.1</v>
      </c>
      <c r="T60">
        <f t="shared" si="7"/>
        <v>21.7</v>
      </c>
      <c r="U60">
        <v>12.6</v>
      </c>
      <c r="V60">
        <v>7</v>
      </c>
      <c r="W60" t="s">
        <v>7</v>
      </c>
      <c r="X60">
        <v>14</v>
      </c>
      <c r="Y60">
        <v>14</v>
      </c>
      <c r="Z60">
        <v>19</v>
      </c>
      <c r="AA60">
        <f t="shared" si="8"/>
        <v>3</v>
      </c>
    </row>
    <row r="61" spans="1:27" x14ac:dyDescent="0.25">
      <c r="A61">
        <v>92</v>
      </c>
      <c r="B61">
        <v>2.165</v>
      </c>
      <c r="C61">
        <f t="shared" si="0"/>
        <v>0</v>
      </c>
      <c r="D61">
        <f t="shared" si="1"/>
        <v>0</v>
      </c>
      <c r="E61">
        <v>2</v>
      </c>
      <c r="F61">
        <v>1</v>
      </c>
      <c r="G61">
        <v>1</v>
      </c>
      <c r="H61">
        <v>1</v>
      </c>
      <c r="I61">
        <v>18</v>
      </c>
      <c r="J61">
        <v>1</v>
      </c>
      <c r="K61">
        <f t="shared" si="2"/>
        <v>0</v>
      </c>
      <c r="L61">
        <f t="shared" si="3"/>
        <v>0</v>
      </c>
      <c r="M61">
        <v>6</v>
      </c>
      <c r="N61">
        <f t="shared" si="4"/>
        <v>1</v>
      </c>
      <c r="O61">
        <f t="shared" si="5"/>
        <v>1</v>
      </c>
      <c r="P61">
        <f t="shared" si="6"/>
        <v>17.333333333333332</v>
      </c>
      <c r="Q61">
        <v>55505</v>
      </c>
      <c r="R61">
        <v>36.9</v>
      </c>
      <c r="S61">
        <v>9</v>
      </c>
      <c r="T61">
        <f t="shared" si="7"/>
        <v>29.3</v>
      </c>
      <c r="U61">
        <v>20.3</v>
      </c>
      <c r="V61">
        <v>0</v>
      </c>
      <c r="W61" t="s">
        <v>5</v>
      </c>
      <c r="X61">
        <v>16</v>
      </c>
      <c r="Y61">
        <v>14</v>
      </c>
      <c r="Z61">
        <v>22</v>
      </c>
      <c r="AA61">
        <f t="shared" si="8"/>
        <v>3</v>
      </c>
    </row>
    <row r="62" spans="1:27" x14ac:dyDescent="0.25">
      <c r="A62">
        <v>93</v>
      </c>
      <c r="B62">
        <v>2.6666699999999999</v>
      </c>
      <c r="C62">
        <f t="shared" si="0"/>
        <v>0</v>
      </c>
      <c r="D62">
        <f t="shared" si="1"/>
        <v>0</v>
      </c>
      <c r="E62">
        <v>2</v>
      </c>
      <c r="F62">
        <v>1</v>
      </c>
      <c r="G62">
        <v>1</v>
      </c>
      <c r="H62">
        <v>1</v>
      </c>
      <c r="I62">
        <v>19</v>
      </c>
      <c r="J62">
        <v>0</v>
      </c>
      <c r="K62">
        <f t="shared" si="2"/>
        <v>0</v>
      </c>
      <c r="L62">
        <f t="shared" si="3"/>
        <v>0</v>
      </c>
      <c r="M62">
        <v>9</v>
      </c>
      <c r="N62">
        <f t="shared" si="4"/>
        <v>1</v>
      </c>
      <c r="O62">
        <f t="shared" si="5"/>
        <v>0</v>
      </c>
      <c r="P62">
        <f t="shared" si="6"/>
        <v>0</v>
      </c>
      <c r="Q62">
        <v>55505</v>
      </c>
      <c r="R62">
        <v>36.9</v>
      </c>
      <c r="S62">
        <v>9</v>
      </c>
      <c r="T62">
        <f t="shared" si="7"/>
        <v>29.3</v>
      </c>
      <c r="U62">
        <v>20.3</v>
      </c>
      <c r="V62">
        <v>15</v>
      </c>
      <c r="W62" t="s">
        <v>5</v>
      </c>
      <c r="X62">
        <v>0</v>
      </c>
      <c r="Y62">
        <v>0</v>
      </c>
      <c r="Z62">
        <v>0</v>
      </c>
      <c r="AA62">
        <f t="shared" si="8"/>
        <v>0</v>
      </c>
    </row>
    <row r="63" spans="1:27" x14ac:dyDescent="0.25">
      <c r="A63">
        <v>95</v>
      </c>
      <c r="B63">
        <v>3.9119999999999999</v>
      </c>
      <c r="C63">
        <f t="shared" si="0"/>
        <v>0</v>
      </c>
      <c r="D63">
        <f t="shared" si="1"/>
        <v>1</v>
      </c>
      <c r="E63">
        <v>2</v>
      </c>
      <c r="F63">
        <v>1</v>
      </c>
      <c r="G63">
        <v>0</v>
      </c>
      <c r="H63">
        <v>1</v>
      </c>
      <c r="I63">
        <v>49</v>
      </c>
      <c r="J63">
        <v>0</v>
      </c>
      <c r="K63">
        <f t="shared" si="2"/>
        <v>0</v>
      </c>
      <c r="L63">
        <f t="shared" si="3"/>
        <v>0</v>
      </c>
      <c r="M63">
        <v>15</v>
      </c>
      <c r="N63">
        <f t="shared" si="4"/>
        <v>1</v>
      </c>
      <c r="O63">
        <f t="shared" si="5"/>
        <v>0</v>
      </c>
      <c r="P63">
        <f t="shared" si="6"/>
        <v>0</v>
      </c>
      <c r="Q63">
        <v>30086</v>
      </c>
      <c r="R63">
        <v>42.8</v>
      </c>
      <c r="S63">
        <v>5.3</v>
      </c>
      <c r="T63">
        <f t="shared" si="7"/>
        <v>16</v>
      </c>
      <c r="U63">
        <v>10.7</v>
      </c>
      <c r="V63">
        <v>18</v>
      </c>
      <c r="W63" t="s">
        <v>5</v>
      </c>
      <c r="X63">
        <v>0</v>
      </c>
      <c r="Y63">
        <v>0</v>
      </c>
      <c r="Z63">
        <v>0</v>
      </c>
      <c r="AA63">
        <f t="shared" si="8"/>
        <v>0</v>
      </c>
    </row>
    <row r="64" spans="1:27" x14ac:dyDescent="0.25">
      <c r="A64">
        <v>96</v>
      </c>
      <c r="B64">
        <v>0.67</v>
      </c>
      <c r="C64">
        <f t="shared" si="0"/>
        <v>1</v>
      </c>
      <c r="D64">
        <f t="shared" si="1"/>
        <v>1</v>
      </c>
      <c r="E64">
        <v>2</v>
      </c>
      <c r="F64">
        <v>1</v>
      </c>
      <c r="G64">
        <v>1</v>
      </c>
      <c r="H64">
        <v>1</v>
      </c>
      <c r="I64">
        <v>23</v>
      </c>
      <c r="J64">
        <v>1</v>
      </c>
      <c r="K64">
        <f t="shared" si="2"/>
        <v>0</v>
      </c>
      <c r="L64">
        <f t="shared" si="3"/>
        <v>0</v>
      </c>
      <c r="M64">
        <v>6</v>
      </c>
      <c r="N64">
        <f t="shared" si="4"/>
        <v>1</v>
      </c>
      <c r="O64">
        <f t="shared" si="5"/>
        <v>1</v>
      </c>
      <c r="P64">
        <f t="shared" si="6"/>
        <v>22.333333333333332</v>
      </c>
      <c r="Q64">
        <v>39457</v>
      </c>
      <c r="R64">
        <v>41.4</v>
      </c>
      <c r="S64">
        <v>6</v>
      </c>
      <c r="T64">
        <f t="shared" si="7"/>
        <v>15.5</v>
      </c>
      <c r="U64">
        <v>9.5</v>
      </c>
      <c r="V64">
        <v>0</v>
      </c>
      <c r="W64" t="s">
        <v>5</v>
      </c>
      <c r="X64">
        <v>23</v>
      </c>
      <c r="Y64">
        <v>20</v>
      </c>
      <c r="Z64">
        <v>24</v>
      </c>
      <c r="AA64">
        <f t="shared" si="8"/>
        <v>3</v>
      </c>
    </row>
    <row r="65" spans="1:27" x14ac:dyDescent="0.25">
      <c r="A65">
        <v>98</v>
      </c>
      <c r="B65">
        <v>2.0931999999999999</v>
      </c>
      <c r="C65">
        <f t="shared" si="0"/>
        <v>0</v>
      </c>
      <c r="D65">
        <f t="shared" si="1"/>
        <v>0</v>
      </c>
      <c r="E65">
        <v>2</v>
      </c>
      <c r="F65">
        <v>1</v>
      </c>
      <c r="G65">
        <v>1</v>
      </c>
      <c r="H65">
        <v>1</v>
      </c>
      <c r="I65">
        <v>19</v>
      </c>
      <c r="J65">
        <v>1</v>
      </c>
      <c r="K65">
        <f t="shared" si="2"/>
        <v>0</v>
      </c>
      <c r="L65">
        <f t="shared" si="3"/>
        <v>0</v>
      </c>
      <c r="M65">
        <v>22</v>
      </c>
      <c r="N65">
        <f t="shared" si="4"/>
        <v>0</v>
      </c>
      <c r="O65">
        <f t="shared" si="5"/>
        <v>1</v>
      </c>
      <c r="P65">
        <f t="shared" si="6"/>
        <v>19</v>
      </c>
      <c r="Q65">
        <v>37289</v>
      </c>
      <c r="R65">
        <v>10.6</v>
      </c>
      <c r="S65">
        <v>5.4</v>
      </c>
      <c r="T65">
        <f t="shared" si="7"/>
        <v>36.9</v>
      </c>
      <c r="U65">
        <v>31.5</v>
      </c>
      <c r="V65">
        <v>0</v>
      </c>
      <c r="W65" t="s">
        <v>7</v>
      </c>
      <c r="X65">
        <v>24</v>
      </c>
      <c r="Y65">
        <v>16</v>
      </c>
      <c r="Z65">
        <v>17</v>
      </c>
      <c r="AA65">
        <f t="shared" si="8"/>
        <v>3</v>
      </c>
    </row>
    <row r="66" spans="1:27" x14ac:dyDescent="0.25">
      <c r="A66">
        <v>101</v>
      </c>
      <c r="B66">
        <v>2.8817599999999999</v>
      </c>
      <c r="C66">
        <f t="shared" ref="C66:C129" si="9">IF(B66&lt;2,1,0)</f>
        <v>0</v>
      </c>
      <c r="D66">
        <f t="shared" ref="D66:D129" si="10">IF(I66&gt;22,1,0)</f>
        <v>0</v>
      </c>
      <c r="E66">
        <v>2</v>
      </c>
      <c r="F66">
        <v>1</v>
      </c>
      <c r="G66">
        <v>1</v>
      </c>
      <c r="H66">
        <v>1</v>
      </c>
      <c r="I66">
        <v>20</v>
      </c>
      <c r="J66">
        <v>0</v>
      </c>
      <c r="K66">
        <f t="shared" ref="K66:K129" si="11">IF(E66=3,1,0)</f>
        <v>0</v>
      </c>
      <c r="L66">
        <f t="shared" ref="L66:L129" si="12">IF(E66=4,1,0)</f>
        <v>0</v>
      </c>
      <c r="M66">
        <v>17</v>
      </c>
      <c r="N66">
        <f t="shared" ref="N66:N129" si="13">IF(W66="CTE",1,0)</f>
        <v>1</v>
      </c>
      <c r="O66">
        <f t="shared" ref="O66:O129" si="14">IF(AA66&gt;0,1,0)</f>
        <v>1</v>
      </c>
      <c r="P66">
        <f t="shared" ref="P66:P129" si="15">IF(O66&gt;0,SUM(X66:Z66)/AA66,0)</f>
        <v>26</v>
      </c>
      <c r="Q66">
        <v>39457</v>
      </c>
      <c r="R66">
        <v>41.4</v>
      </c>
      <c r="S66">
        <v>6</v>
      </c>
      <c r="T66">
        <f t="shared" ref="T66:T129" si="16">S66+U66</f>
        <v>15.5</v>
      </c>
      <c r="U66">
        <v>9.5</v>
      </c>
      <c r="V66">
        <v>0</v>
      </c>
      <c r="W66" t="s">
        <v>5</v>
      </c>
      <c r="X66">
        <v>19</v>
      </c>
      <c r="Y66">
        <v>27</v>
      </c>
      <c r="Z66">
        <v>32</v>
      </c>
      <c r="AA66">
        <f t="shared" ref="AA66:AA129" si="17">COUNTIF(X66:Z66,"&gt;0")</f>
        <v>3</v>
      </c>
    </row>
    <row r="67" spans="1:27" x14ac:dyDescent="0.25">
      <c r="A67">
        <v>102</v>
      </c>
      <c r="B67">
        <v>4</v>
      </c>
      <c r="C67">
        <f t="shared" si="9"/>
        <v>0</v>
      </c>
      <c r="D67">
        <f t="shared" si="10"/>
        <v>1</v>
      </c>
      <c r="E67">
        <v>2</v>
      </c>
      <c r="F67">
        <v>0</v>
      </c>
      <c r="G67">
        <v>0</v>
      </c>
      <c r="H67">
        <v>1</v>
      </c>
      <c r="I67">
        <v>53</v>
      </c>
      <c r="J67">
        <v>1</v>
      </c>
      <c r="K67">
        <f t="shared" si="11"/>
        <v>0</v>
      </c>
      <c r="L67">
        <f t="shared" si="12"/>
        <v>0</v>
      </c>
      <c r="M67">
        <v>3</v>
      </c>
      <c r="N67">
        <f t="shared" si="13"/>
        <v>0</v>
      </c>
      <c r="O67">
        <f t="shared" si="14"/>
        <v>0</v>
      </c>
      <c r="P67">
        <f t="shared" si="15"/>
        <v>0</v>
      </c>
      <c r="Q67">
        <v>40945</v>
      </c>
      <c r="R67">
        <v>42.9</v>
      </c>
      <c r="S67">
        <v>5.2</v>
      </c>
      <c r="T67">
        <f t="shared" si="16"/>
        <v>17.3</v>
      </c>
      <c r="U67">
        <v>12.1</v>
      </c>
      <c r="V67">
        <v>0</v>
      </c>
      <c r="W67" t="s">
        <v>7</v>
      </c>
      <c r="X67">
        <v>0</v>
      </c>
      <c r="Y67">
        <v>0</v>
      </c>
      <c r="Z67">
        <v>0</v>
      </c>
      <c r="AA67">
        <f t="shared" si="17"/>
        <v>0</v>
      </c>
    </row>
    <row r="68" spans="1:27" x14ac:dyDescent="0.25">
      <c r="A68">
        <v>104</v>
      </c>
      <c r="B68">
        <v>3.09</v>
      </c>
      <c r="C68">
        <f t="shared" si="9"/>
        <v>0</v>
      </c>
      <c r="D68">
        <f t="shared" si="10"/>
        <v>0</v>
      </c>
      <c r="E68">
        <v>2</v>
      </c>
      <c r="F68">
        <v>1</v>
      </c>
      <c r="G68">
        <v>1</v>
      </c>
      <c r="H68">
        <v>1</v>
      </c>
      <c r="I68">
        <v>18</v>
      </c>
      <c r="J68">
        <v>1</v>
      </c>
      <c r="K68">
        <f t="shared" si="11"/>
        <v>0</v>
      </c>
      <c r="L68">
        <f t="shared" si="12"/>
        <v>0</v>
      </c>
      <c r="M68">
        <v>15</v>
      </c>
      <c r="N68">
        <f t="shared" si="13"/>
        <v>0</v>
      </c>
      <c r="O68">
        <f t="shared" si="14"/>
        <v>1</v>
      </c>
      <c r="P68">
        <f t="shared" si="15"/>
        <v>15</v>
      </c>
      <c r="Q68">
        <v>41033</v>
      </c>
      <c r="R68">
        <v>41.7</v>
      </c>
      <c r="S68">
        <v>7.9</v>
      </c>
      <c r="T68">
        <f t="shared" si="16"/>
        <v>24.4</v>
      </c>
      <c r="U68">
        <v>16.5</v>
      </c>
      <c r="V68">
        <v>0</v>
      </c>
      <c r="W68" t="s">
        <v>7</v>
      </c>
      <c r="X68">
        <v>19</v>
      </c>
      <c r="Y68">
        <v>14</v>
      </c>
      <c r="Z68">
        <v>12</v>
      </c>
      <c r="AA68">
        <f t="shared" si="17"/>
        <v>3</v>
      </c>
    </row>
    <row r="69" spans="1:27" x14ac:dyDescent="0.25">
      <c r="A69">
        <v>105</v>
      </c>
      <c r="B69">
        <v>2.3086700000000002</v>
      </c>
      <c r="C69">
        <f t="shared" si="9"/>
        <v>0</v>
      </c>
      <c r="D69">
        <f t="shared" si="10"/>
        <v>0</v>
      </c>
      <c r="E69">
        <v>3</v>
      </c>
      <c r="F69">
        <v>0</v>
      </c>
      <c r="G69">
        <v>1</v>
      </c>
      <c r="H69">
        <v>1</v>
      </c>
      <c r="I69">
        <v>21</v>
      </c>
      <c r="J69">
        <v>0</v>
      </c>
      <c r="K69">
        <f t="shared" si="11"/>
        <v>1</v>
      </c>
      <c r="L69">
        <f t="shared" si="12"/>
        <v>0</v>
      </c>
      <c r="M69">
        <v>15</v>
      </c>
      <c r="N69">
        <f t="shared" si="13"/>
        <v>0</v>
      </c>
      <c r="O69">
        <f t="shared" si="14"/>
        <v>1</v>
      </c>
      <c r="P69">
        <f t="shared" si="15"/>
        <v>18.333333333333332</v>
      </c>
      <c r="Q69">
        <v>54629</v>
      </c>
      <c r="R69">
        <v>20.5</v>
      </c>
      <c r="S69">
        <v>8</v>
      </c>
      <c r="T69">
        <f t="shared" si="16"/>
        <v>40</v>
      </c>
      <c r="U69">
        <v>32</v>
      </c>
      <c r="V69">
        <v>0</v>
      </c>
      <c r="W69" t="s">
        <v>7</v>
      </c>
      <c r="X69">
        <v>19</v>
      </c>
      <c r="Y69">
        <v>21</v>
      </c>
      <c r="Z69">
        <v>15</v>
      </c>
      <c r="AA69">
        <f t="shared" si="17"/>
        <v>3</v>
      </c>
    </row>
    <row r="70" spans="1:27" x14ac:dyDescent="0.25">
      <c r="A70">
        <v>108</v>
      </c>
      <c r="B70">
        <v>4</v>
      </c>
      <c r="C70">
        <f t="shared" si="9"/>
        <v>0</v>
      </c>
      <c r="D70">
        <f t="shared" si="10"/>
        <v>0</v>
      </c>
      <c r="E70">
        <v>2</v>
      </c>
      <c r="F70">
        <v>1</v>
      </c>
      <c r="G70">
        <v>1</v>
      </c>
      <c r="H70">
        <v>1</v>
      </c>
      <c r="I70">
        <v>20</v>
      </c>
      <c r="J70">
        <v>0</v>
      </c>
      <c r="K70">
        <f t="shared" si="11"/>
        <v>0</v>
      </c>
      <c r="L70">
        <f t="shared" si="12"/>
        <v>0</v>
      </c>
      <c r="M70">
        <v>5</v>
      </c>
      <c r="N70">
        <f t="shared" si="13"/>
        <v>0</v>
      </c>
      <c r="O70">
        <f t="shared" si="14"/>
        <v>1</v>
      </c>
      <c r="P70">
        <f t="shared" si="15"/>
        <v>21.666666666666668</v>
      </c>
      <c r="Q70">
        <v>36447</v>
      </c>
      <c r="R70">
        <v>40.700000000000003</v>
      </c>
      <c r="S70">
        <v>6.9</v>
      </c>
      <c r="T70">
        <f t="shared" si="16"/>
        <v>15.4</v>
      </c>
      <c r="U70">
        <v>8.5</v>
      </c>
      <c r="V70">
        <v>23</v>
      </c>
      <c r="W70" t="s">
        <v>7</v>
      </c>
      <c r="X70">
        <v>19</v>
      </c>
      <c r="Y70">
        <v>25</v>
      </c>
      <c r="Z70">
        <v>21</v>
      </c>
      <c r="AA70">
        <f t="shared" si="17"/>
        <v>3</v>
      </c>
    </row>
    <row r="71" spans="1:27" x14ac:dyDescent="0.25">
      <c r="A71">
        <v>109</v>
      </c>
      <c r="B71">
        <v>2.3333300000000001</v>
      </c>
      <c r="C71">
        <f t="shared" si="9"/>
        <v>0</v>
      </c>
      <c r="D71">
        <f t="shared" si="10"/>
        <v>0</v>
      </c>
      <c r="E71">
        <v>2</v>
      </c>
      <c r="F71">
        <v>0</v>
      </c>
      <c r="G71">
        <v>1</v>
      </c>
      <c r="H71">
        <v>1</v>
      </c>
      <c r="I71">
        <v>20</v>
      </c>
      <c r="J71">
        <v>0</v>
      </c>
      <c r="K71">
        <f t="shared" si="11"/>
        <v>0</v>
      </c>
      <c r="L71">
        <f t="shared" si="12"/>
        <v>0</v>
      </c>
      <c r="M71">
        <v>18</v>
      </c>
      <c r="N71">
        <f t="shared" si="13"/>
        <v>0</v>
      </c>
      <c r="O71">
        <f t="shared" si="14"/>
        <v>1</v>
      </c>
      <c r="P71">
        <f t="shared" si="15"/>
        <v>19.666666666666668</v>
      </c>
      <c r="Q71">
        <v>56977</v>
      </c>
      <c r="R71">
        <v>22.9</v>
      </c>
      <c r="S71">
        <v>10.199999999999999</v>
      </c>
      <c r="T71">
        <f t="shared" si="16"/>
        <v>38.099999999999994</v>
      </c>
      <c r="U71">
        <v>27.9</v>
      </c>
      <c r="V71">
        <v>0</v>
      </c>
      <c r="W71" t="s">
        <v>7</v>
      </c>
      <c r="X71">
        <v>20</v>
      </c>
      <c r="Y71">
        <v>20</v>
      </c>
      <c r="Z71">
        <v>19</v>
      </c>
      <c r="AA71">
        <f t="shared" si="17"/>
        <v>3</v>
      </c>
    </row>
    <row r="72" spans="1:27" x14ac:dyDescent="0.25">
      <c r="A72">
        <v>110</v>
      </c>
      <c r="B72">
        <v>2.1063200000000002</v>
      </c>
      <c r="C72">
        <f t="shared" si="9"/>
        <v>0</v>
      </c>
      <c r="D72">
        <f t="shared" si="10"/>
        <v>0</v>
      </c>
      <c r="E72">
        <v>3</v>
      </c>
      <c r="F72">
        <v>0</v>
      </c>
      <c r="G72">
        <v>0</v>
      </c>
      <c r="H72">
        <v>1</v>
      </c>
      <c r="I72">
        <v>21</v>
      </c>
      <c r="J72">
        <v>0</v>
      </c>
      <c r="K72">
        <f t="shared" si="11"/>
        <v>1</v>
      </c>
      <c r="L72">
        <f t="shared" si="12"/>
        <v>0</v>
      </c>
      <c r="M72">
        <v>15</v>
      </c>
      <c r="N72">
        <f t="shared" si="13"/>
        <v>0</v>
      </c>
      <c r="O72">
        <f t="shared" si="14"/>
        <v>1</v>
      </c>
      <c r="P72">
        <f t="shared" si="15"/>
        <v>17</v>
      </c>
      <c r="Q72">
        <v>36597</v>
      </c>
      <c r="R72">
        <v>38.4</v>
      </c>
      <c r="S72">
        <v>6.3</v>
      </c>
      <c r="T72">
        <f t="shared" si="16"/>
        <v>15.100000000000001</v>
      </c>
      <c r="U72">
        <v>8.8000000000000007</v>
      </c>
      <c r="V72">
        <v>0</v>
      </c>
      <c r="W72" t="s">
        <v>7</v>
      </c>
      <c r="X72">
        <v>15</v>
      </c>
      <c r="Y72">
        <v>16</v>
      </c>
      <c r="Z72">
        <v>20</v>
      </c>
      <c r="AA72">
        <f t="shared" si="17"/>
        <v>3</v>
      </c>
    </row>
    <row r="73" spans="1:27" x14ac:dyDescent="0.25">
      <c r="A73">
        <v>115</v>
      </c>
      <c r="B73">
        <v>2.67</v>
      </c>
      <c r="C73">
        <f t="shared" si="9"/>
        <v>0</v>
      </c>
      <c r="D73">
        <f t="shared" si="10"/>
        <v>0</v>
      </c>
      <c r="E73">
        <v>2</v>
      </c>
      <c r="F73">
        <v>1</v>
      </c>
      <c r="G73">
        <v>0</v>
      </c>
      <c r="H73">
        <v>1</v>
      </c>
      <c r="I73">
        <v>17</v>
      </c>
      <c r="J73">
        <v>1</v>
      </c>
      <c r="K73">
        <f t="shared" si="11"/>
        <v>0</v>
      </c>
      <c r="L73">
        <f t="shared" si="12"/>
        <v>0</v>
      </c>
      <c r="M73">
        <v>3</v>
      </c>
      <c r="N73">
        <f t="shared" si="13"/>
        <v>0</v>
      </c>
      <c r="O73">
        <f t="shared" si="14"/>
        <v>1</v>
      </c>
      <c r="P73">
        <f t="shared" si="15"/>
        <v>26</v>
      </c>
      <c r="Q73">
        <v>61278</v>
      </c>
      <c r="R73">
        <v>34.9</v>
      </c>
      <c r="S73">
        <v>7.8</v>
      </c>
      <c r="T73">
        <f t="shared" si="16"/>
        <v>25.5</v>
      </c>
      <c r="U73">
        <v>17.7</v>
      </c>
      <c r="V73">
        <v>0</v>
      </c>
      <c r="W73" t="s">
        <v>7</v>
      </c>
      <c r="X73">
        <v>20</v>
      </c>
      <c r="Y73">
        <v>30</v>
      </c>
      <c r="Z73">
        <v>28</v>
      </c>
      <c r="AA73">
        <f t="shared" si="17"/>
        <v>3</v>
      </c>
    </row>
    <row r="74" spans="1:27" x14ac:dyDescent="0.25">
      <c r="A74">
        <v>116</v>
      </c>
      <c r="B74">
        <v>3.7581799999999999</v>
      </c>
      <c r="C74">
        <f t="shared" si="9"/>
        <v>0</v>
      </c>
      <c r="D74">
        <f t="shared" si="10"/>
        <v>1</v>
      </c>
      <c r="E74">
        <v>2</v>
      </c>
      <c r="F74">
        <v>1</v>
      </c>
      <c r="G74">
        <v>1</v>
      </c>
      <c r="H74">
        <v>1</v>
      </c>
      <c r="I74">
        <v>27</v>
      </c>
      <c r="J74">
        <v>0</v>
      </c>
      <c r="K74">
        <f t="shared" si="11"/>
        <v>0</v>
      </c>
      <c r="L74">
        <f t="shared" si="12"/>
        <v>0</v>
      </c>
      <c r="M74">
        <v>22</v>
      </c>
      <c r="N74">
        <f t="shared" si="13"/>
        <v>0</v>
      </c>
      <c r="O74">
        <f t="shared" si="14"/>
        <v>1</v>
      </c>
      <c r="P74">
        <f t="shared" si="15"/>
        <v>23.666666666666668</v>
      </c>
      <c r="Q74">
        <v>55275</v>
      </c>
      <c r="R74">
        <v>22.7</v>
      </c>
      <c r="S74">
        <v>7.2</v>
      </c>
      <c r="T74">
        <f t="shared" si="16"/>
        <v>32.6</v>
      </c>
      <c r="U74">
        <v>25.4</v>
      </c>
      <c r="V74">
        <v>0</v>
      </c>
      <c r="W74" t="s">
        <v>7</v>
      </c>
      <c r="X74">
        <v>18</v>
      </c>
      <c r="Y74">
        <v>22</v>
      </c>
      <c r="Z74">
        <v>31</v>
      </c>
      <c r="AA74">
        <f t="shared" si="17"/>
        <v>3</v>
      </c>
    </row>
    <row r="75" spans="1:27" x14ac:dyDescent="0.25">
      <c r="A75">
        <v>117</v>
      </c>
      <c r="B75">
        <v>2.7553299999999998</v>
      </c>
      <c r="C75">
        <f t="shared" si="9"/>
        <v>0</v>
      </c>
      <c r="D75">
        <f t="shared" si="10"/>
        <v>1</v>
      </c>
      <c r="E75">
        <v>2</v>
      </c>
      <c r="F75">
        <v>1</v>
      </c>
      <c r="G75">
        <v>1</v>
      </c>
      <c r="H75">
        <v>1</v>
      </c>
      <c r="I75">
        <v>23</v>
      </c>
      <c r="J75">
        <v>0</v>
      </c>
      <c r="K75">
        <f t="shared" si="11"/>
        <v>0</v>
      </c>
      <c r="L75">
        <f t="shared" si="12"/>
        <v>0</v>
      </c>
      <c r="M75">
        <v>15</v>
      </c>
      <c r="N75">
        <f t="shared" si="13"/>
        <v>0</v>
      </c>
      <c r="O75">
        <f t="shared" si="14"/>
        <v>1</v>
      </c>
      <c r="P75">
        <f t="shared" si="15"/>
        <v>22.333333333333332</v>
      </c>
      <c r="Q75">
        <v>30061</v>
      </c>
      <c r="R75">
        <v>41.6</v>
      </c>
      <c r="S75">
        <v>6</v>
      </c>
      <c r="T75">
        <f t="shared" si="16"/>
        <v>14.2</v>
      </c>
      <c r="U75">
        <v>8.1999999999999993</v>
      </c>
      <c r="V75">
        <v>0</v>
      </c>
      <c r="W75" t="s">
        <v>7</v>
      </c>
      <c r="X75">
        <v>21</v>
      </c>
      <c r="Y75">
        <v>25</v>
      </c>
      <c r="Z75">
        <v>21</v>
      </c>
      <c r="AA75">
        <f t="shared" si="17"/>
        <v>3</v>
      </c>
    </row>
    <row r="76" spans="1:27" x14ac:dyDescent="0.25">
      <c r="A76">
        <v>118</v>
      </c>
      <c r="B76">
        <v>1.8460000000000001</v>
      </c>
      <c r="C76">
        <f t="shared" si="9"/>
        <v>1</v>
      </c>
      <c r="D76">
        <f t="shared" si="10"/>
        <v>1</v>
      </c>
      <c r="E76">
        <v>2</v>
      </c>
      <c r="F76">
        <v>1</v>
      </c>
      <c r="G76">
        <v>1</v>
      </c>
      <c r="H76">
        <v>0</v>
      </c>
      <c r="I76">
        <v>30</v>
      </c>
      <c r="J76">
        <v>0</v>
      </c>
      <c r="K76">
        <f t="shared" si="11"/>
        <v>0</v>
      </c>
      <c r="L76">
        <f t="shared" si="12"/>
        <v>0</v>
      </c>
      <c r="M76">
        <v>12</v>
      </c>
      <c r="N76">
        <f t="shared" si="13"/>
        <v>1</v>
      </c>
      <c r="O76">
        <f t="shared" si="14"/>
        <v>1</v>
      </c>
      <c r="P76">
        <f t="shared" si="15"/>
        <v>17</v>
      </c>
      <c r="Q76">
        <v>55275</v>
      </c>
      <c r="R76">
        <v>22.7</v>
      </c>
      <c r="S76">
        <v>7.2</v>
      </c>
      <c r="T76">
        <f t="shared" si="16"/>
        <v>32.6</v>
      </c>
      <c r="U76">
        <v>25.4</v>
      </c>
      <c r="V76">
        <v>0</v>
      </c>
      <c r="W76" t="s">
        <v>5</v>
      </c>
      <c r="X76">
        <v>17</v>
      </c>
      <c r="Y76">
        <v>15</v>
      </c>
      <c r="Z76">
        <v>19</v>
      </c>
      <c r="AA76">
        <f t="shared" si="17"/>
        <v>3</v>
      </c>
    </row>
    <row r="77" spans="1:27" x14ac:dyDescent="0.25">
      <c r="A77">
        <v>120</v>
      </c>
      <c r="B77">
        <v>2.0350000000000001</v>
      </c>
      <c r="C77">
        <f t="shared" si="9"/>
        <v>0</v>
      </c>
      <c r="D77">
        <f t="shared" si="10"/>
        <v>1</v>
      </c>
      <c r="E77">
        <v>2</v>
      </c>
      <c r="F77">
        <v>0</v>
      </c>
      <c r="G77">
        <v>1</v>
      </c>
      <c r="H77">
        <v>1</v>
      </c>
      <c r="I77">
        <v>29</v>
      </c>
      <c r="J77">
        <v>1</v>
      </c>
      <c r="K77">
        <f t="shared" si="11"/>
        <v>0</v>
      </c>
      <c r="L77">
        <f t="shared" si="12"/>
        <v>0</v>
      </c>
      <c r="M77">
        <v>30</v>
      </c>
      <c r="N77">
        <f t="shared" si="13"/>
        <v>1</v>
      </c>
      <c r="O77">
        <f t="shared" si="14"/>
        <v>1</v>
      </c>
      <c r="P77">
        <f t="shared" si="15"/>
        <v>18</v>
      </c>
      <c r="Q77">
        <v>51587</v>
      </c>
      <c r="R77">
        <v>33.9</v>
      </c>
      <c r="S77">
        <v>11.2</v>
      </c>
      <c r="T77">
        <f t="shared" si="16"/>
        <v>29.8</v>
      </c>
      <c r="U77">
        <v>18.600000000000001</v>
      </c>
      <c r="V77">
        <v>0</v>
      </c>
      <c r="W77" t="s">
        <v>5</v>
      </c>
      <c r="X77">
        <v>15</v>
      </c>
      <c r="Y77">
        <v>17</v>
      </c>
      <c r="Z77">
        <v>22</v>
      </c>
      <c r="AA77">
        <f t="shared" si="17"/>
        <v>3</v>
      </c>
    </row>
    <row r="78" spans="1:27" x14ac:dyDescent="0.25">
      <c r="A78">
        <v>121</v>
      </c>
      <c r="B78">
        <v>2.5714299999999999</v>
      </c>
      <c r="C78">
        <f t="shared" si="9"/>
        <v>0</v>
      </c>
      <c r="D78">
        <f t="shared" si="10"/>
        <v>1</v>
      </c>
      <c r="E78">
        <v>2</v>
      </c>
      <c r="F78">
        <v>0</v>
      </c>
      <c r="G78">
        <v>1</v>
      </c>
      <c r="H78">
        <v>1</v>
      </c>
      <c r="I78">
        <v>42</v>
      </c>
      <c r="J78">
        <v>1</v>
      </c>
      <c r="K78">
        <f t="shared" si="11"/>
        <v>0</v>
      </c>
      <c r="L78">
        <f t="shared" si="12"/>
        <v>0</v>
      </c>
      <c r="M78">
        <v>21</v>
      </c>
      <c r="N78">
        <f t="shared" si="13"/>
        <v>1</v>
      </c>
      <c r="O78">
        <f t="shared" si="14"/>
        <v>0</v>
      </c>
      <c r="P78">
        <f t="shared" si="15"/>
        <v>0</v>
      </c>
      <c r="Q78">
        <v>40078</v>
      </c>
      <c r="R78">
        <v>36.799999999999997</v>
      </c>
      <c r="S78">
        <v>8.5</v>
      </c>
      <c r="T78">
        <f t="shared" si="16"/>
        <v>23.4</v>
      </c>
      <c r="U78">
        <v>14.9</v>
      </c>
      <c r="V78">
        <v>0</v>
      </c>
      <c r="W78" t="s">
        <v>5</v>
      </c>
      <c r="X78">
        <v>0</v>
      </c>
      <c r="Y78">
        <v>0</v>
      </c>
      <c r="Z78">
        <v>0</v>
      </c>
      <c r="AA78">
        <f t="shared" si="17"/>
        <v>0</v>
      </c>
    </row>
    <row r="79" spans="1:27" x14ac:dyDescent="0.25">
      <c r="A79">
        <v>122</v>
      </c>
      <c r="B79">
        <v>1.9339999999999999</v>
      </c>
      <c r="C79">
        <f t="shared" si="9"/>
        <v>1</v>
      </c>
      <c r="D79">
        <f t="shared" si="10"/>
        <v>0</v>
      </c>
      <c r="E79">
        <v>2</v>
      </c>
      <c r="F79">
        <v>0</v>
      </c>
      <c r="G79">
        <v>1</v>
      </c>
      <c r="H79">
        <v>1</v>
      </c>
      <c r="I79">
        <v>21</v>
      </c>
      <c r="J79">
        <v>1</v>
      </c>
      <c r="K79">
        <f t="shared" si="11"/>
        <v>0</v>
      </c>
      <c r="L79">
        <f t="shared" si="12"/>
        <v>0</v>
      </c>
      <c r="M79">
        <v>12</v>
      </c>
      <c r="N79">
        <f t="shared" si="13"/>
        <v>1</v>
      </c>
      <c r="O79">
        <f t="shared" si="14"/>
        <v>1</v>
      </c>
      <c r="P79">
        <f t="shared" si="15"/>
        <v>16.333333333333332</v>
      </c>
      <c r="Q79">
        <v>55275</v>
      </c>
      <c r="R79">
        <v>22.7</v>
      </c>
      <c r="S79">
        <v>7.2</v>
      </c>
      <c r="T79">
        <f t="shared" si="16"/>
        <v>32.6</v>
      </c>
      <c r="U79">
        <v>25.4</v>
      </c>
      <c r="V79">
        <v>0</v>
      </c>
      <c r="W79" t="s">
        <v>5</v>
      </c>
      <c r="X79">
        <v>16</v>
      </c>
      <c r="Y79">
        <v>13</v>
      </c>
      <c r="Z79">
        <v>20</v>
      </c>
      <c r="AA79">
        <f t="shared" si="17"/>
        <v>3</v>
      </c>
    </row>
    <row r="80" spans="1:27" x14ac:dyDescent="0.25">
      <c r="A80">
        <v>125</v>
      </c>
      <c r="B80">
        <v>2.8403200000000002</v>
      </c>
      <c r="C80">
        <f t="shared" si="9"/>
        <v>0</v>
      </c>
      <c r="D80">
        <f t="shared" si="10"/>
        <v>0</v>
      </c>
      <c r="E80">
        <v>2</v>
      </c>
      <c r="F80">
        <v>1</v>
      </c>
      <c r="G80">
        <v>1</v>
      </c>
      <c r="H80">
        <v>1</v>
      </c>
      <c r="I80">
        <v>19</v>
      </c>
      <c r="J80">
        <v>0</v>
      </c>
      <c r="K80">
        <f t="shared" si="11"/>
        <v>0</v>
      </c>
      <c r="L80">
        <f t="shared" si="12"/>
        <v>0</v>
      </c>
      <c r="M80">
        <v>27</v>
      </c>
      <c r="N80">
        <f t="shared" si="13"/>
        <v>0</v>
      </c>
      <c r="O80">
        <f t="shared" si="14"/>
        <v>1</v>
      </c>
      <c r="P80">
        <f t="shared" si="15"/>
        <v>17.666666666666668</v>
      </c>
      <c r="Q80">
        <v>40945</v>
      </c>
      <c r="R80">
        <v>42.9</v>
      </c>
      <c r="S80">
        <v>5.2</v>
      </c>
      <c r="T80">
        <f t="shared" si="16"/>
        <v>17.3</v>
      </c>
      <c r="U80">
        <v>12.1</v>
      </c>
      <c r="V80">
        <v>0</v>
      </c>
      <c r="W80" t="s">
        <v>7</v>
      </c>
      <c r="X80">
        <v>15</v>
      </c>
      <c r="Y80">
        <v>20</v>
      </c>
      <c r="Z80">
        <v>18</v>
      </c>
      <c r="AA80">
        <f t="shared" si="17"/>
        <v>3</v>
      </c>
    </row>
    <row r="81" spans="1:27" x14ac:dyDescent="0.25">
      <c r="A81">
        <v>126</v>
      </c>
      <c r="B81">
        <v>3.67</v>
      </c>
      <c r="C81">
        <f t="shared" si="9"/>
        <v>0</v>
      </c>
      <c r="D81">
        <f t="shared" si="10"/>
        <v>1</v>
      </c>
      <c r="E81">
        <v>2</v>
      </c>
      <c r="F81">
        <v>1</v>
      </c>
      <c r="G81">
        <v>1</v>
      </c>
      <c r="H81">
        <v>1</v>
      </c>
      <c r="I81">
        <v>24</v>
      </c>
      <c r="J81">
        <v>0</v>
      </c>
      <c r="K81">
        <f t="shared" si="11"/>
        <v>0</v>
      </c>
      <c r="L81">
        <f t="shared" si="12"/>
        <v>0</v>
      </c>
      <c r="M81">
        <v>1</v>
      </c>
      <c r="N81">
        <f t="shared" si="13"/>
        <v>1</v>
      </c>
      <c r="O81">
        <f t="shared" si="14"/>
        <v>1</v>
      </c>
      <c r="P81">
        <f t="shared" si="15"/>
        <v>15.666666666666666</v>
      </c>
      <c r="Q81">
        <v>39457</v>
      </c>
      <c r="R81">
        <v>41.4</v>
      </c>
      <c r="S81">
        <v>6</v>
      </c>
      <c r="T81">
        <f t="shared" si="16"/>
        <v>15.5</v>
      </c>
      <c r="U81">
        <v>9.5</v>
      </c>
      <c r="V81">
        <v>0</v>
      </c>
      <c r="W81" t="s">
        <v>5</v>
      </c>
      <c r="X81">
        <v>15</v>
      </c>
      <c r="Y81">
        <v>15</v>
      </c>
      <c r="Z81">
        <v>17</v>
      </c>
      <c r="AA81">
        <f t="shared" si="17"/>
        <v>3</v>
      </c>
    </row>
    <row r="82" spans="1:27" x14ac:dyDescent="0.25">
      <c r="A82">
        <v>130</v>
      </c>
      <c r="B82">
        <v>2.44333</v>
      </c>
      <c r="C82">
        <f t="shared" si="9"/>
        <v>0</v>
      </c>
      <c r="D82">
        <f t="shared" si="10"/>
        <v>0</v>
      </c>
      <c r="E82">
        <v>4</v>
      </c>
      <c r="F82">
        <v>1</v>
      </c>
      <c r="G82">
        <v>1</v>
      </c>
      <c r="H82">
        <v>0</v>
      </c>
      <c r="I82">
        <v>19</v>
      </c>
      <c r="J82">
        <v>1</v>
      </c>
      <c r="K82">
        <f t="shared" si="11"/>
        <v>0</v>
      </c>
      <c r="L82">
        <f t="shared" si="12"/>
        <v>1</v>
      </c>
      <c r="M82">
        <v>9</v>
      </c>
      <c r="N82">
        <f t="shared" si="13"/>
        <v>0</v>
      </c>
      <c r="O82">
        <f t="shared" si="14"/>
        <v>1</v>
      </c>
      <c r="P82">
        <f t="shared" si="15"/>
        <v>17</v>
      </c>
      <c r="Q82">
        <v>54629</v>
      </c>
      <c r="R82">
        <v>20.5</v>
      </c>
      <c r="S82">
        <v>8</v>
      </c>
      <c r="T82">
        <f t="shared" si="16"/>
        <v>40</v>
      </c>
      <c r="U82">
        <v>32</v>
      </c>
      <c r="V82">
        <v>0</v>
      </c>
      <c r="W82" t="s">
        <v>7</v>
      </c>
      <c r="X82">
        <v>18</v>
      </c>
      <c r="Y82">
        <v>16</v>
      </c>
      <c r="Z82">
        <v>17</v>
      </c>
      <c r="AA82">
        <f t="shared" si="17"/>
        <v>3</v>
      </c>
    </row>
    <row r="83" spans="1:27" x14ac:dyDescent="0.25">
      <c r="A83">
        <v>131</v>
      </c>
      <c r="B83">
        <v>2.38462</v>
      </c>
      <c r="C83">
        <f t="shared" si="9"/>
        <v>0</v>
      </c>
      <c r="D83">
        <f t="shared" si="10"/>
        <v>0</v>
      </c>
      <c r="E83">
        <v>2</v>
      </c>
      <c r="F83">
        <v>1</v>
      </c>
      <c r="G83">
        <v>0</v>
      </c>
      <c r="H83">
        <v>1</v>
      </c>
      <c r="I83">
        <v>19</v>
      </c>
      <c r="J83">
        <v>0</v>
      </c>
      <c r="K83">
        <f t="shared" si="11"/>
        <v>0</v>
      </c>
      <c r="L83">
        <f t="shared" si="12"/>
        <v>0</v>
      </c>
      <c r="M83">
        <v>13</v>
      </c>
      <c r="N83">
        <f t="shared" si="13"/>
        <v>0</v>
      </c>
      <c r="O83">
        <f t="shared" si="14"/>
        <v>0</v>
      </c>
      <c r="P83">
        <f t="shared" si="15"/>
        <v>0</v>
      </c>
      <c r="Q83">
        <v>46095</v>
      </c>
      <c r="R83">
        <v>26.7</v>
      </c>
      <c r="S83">
        <v>7.9</v>
      </c>
      <c r="T83">
        <f t="shared" si="16"/>
        <v>31.799999999999997</v>
      </c>
      <c r="U83">
        <v>23.9</v>
      </c>
      <c r="V83">
        <v>14</v>
      </c>
      <c r="W83" t="s">
        <v>7</v>
      </c>
      <c r="X83">
        <v>0</v>
      </c>
      <c r="Y83">
        <v>0</v>
      </c>
      <c r="Z83">
        <v>0</v>
      </c>
      <c r="AA83">
        <f t="shared" si="17"/>
        <v>0</v>
      </c>
    </row>
    <row r="84" spans="1:27" x14ac:dyDescent="0.25">
      <c r="A84">
        <v>132</v>
      </c>
      <c r="B84">
        <v>3.12846</v>
      </c>
      <c r="C84">
        <f t="shared" si="9"/>
        <v>0</v>
      </c>
      <c r="D84">
        <f t="shared" si="10"/>
        <v>0</v>
      </c>
      <c r="E84">
        <v>2</v>
      </c>
      <c r="F84">
        <v>1</v>
      </c>
      <c r="G84">
        <v>0</v>
      </c>
      <c r="H84">
        <v>1</v>
      </c>
      <c r="I84">
        <v>19</v>
      </c>
      <c r="J84">
        <v>1</v>
      </c>
      <c r="K84">
        <f t="shared" si="11"/>
        <v>0</v>
      </c>
      <c r="L84">
        <f t="shared" si="12"/>
        <v>0</v>
      </c>
      <c r="M84">
        <v>13</v>
      </c>
      <c r="N84">
        <f t="shared" si="13"/>
        <v>0</v>
      </c>
      <c r="O84">
        <f t="shared" si="14"/>
        <v>1</v>
      </c>
      <c r="P84">
        <f t="shared" si="15"/>
        <v>21</v>
      </c>
      <c r="Q84">
        <v>55275</v>
      </c>
      <c r="R84">
        <v>22.7</v>
      </c>
      <c r="S84">
        <v>7.2</v>
      </c>
      <c r="T84">
        <f t="shared" si="16"/>
        <v>32.6</v>
      </c>
      <c r="U84">
        <v>25.4</v>
      </c>
      <c r="V84">
        <v>7</v>
      </c>
      <c r="W84" t="s">
        <v>7</v>
      </c>
      <c r="X84">
        <v>22</v>
      </c>
      <c r="Y84">
        <v>19</v>
      </c>
      <c r="Z84">
        <v>22</v>
      </c>
      <c r="AA84">
        <f t="shared" si="17"/>
        <v>3</v>
      </c>
    </row>
    <row r="85" spans="1:27" x14ac:dyDescent="0.25">
      <c r="A85">
        <v>134</v>
      </c>
      <c r="B85">
        <v>1.6765699999999999</v>
      </c>
      <c r="C85">
        <f t="shared" si="9"/>
        <v>1</v>
      </c>
      <c r="D85">
        <f t="shared" si="10"/>
        <v>1</v>
      </c>
      <c r="E85">
        <v>2</v>
      </c>
      <c r="F85">
        <v>1</v>
      </c>
      <c r="G85">
        <v>1</v>
      </c>
      <c r="H85">
        <v>1</v>
      </c>
      <c r="I85">
        <v>28</v>
      </c>
      <c r="J85">
        <v>0</v>
      </c>
      <c r="K85">
        <f t="shared" si="11"/>
        <v>0</v>
      </c>
      <c r="L85">
        <f t="shared" si="12"/>
        <v>0</v>
      </c>
      <c r="M85">
        <v>25</v>
      </c>
      <c r="N85">
        <f t="shared" si="13"/>
        <v>1</v>
      </c>
      <c r="O85">
        <f t="shared" si="14"/>
        <v>1</v>
      </c>
      <c r="P85">
        <f t="shared" si="15"/>
        <v>14.666666666666666</v>
      </c>
      <c r="Q85">
        <v>39457</v>
      </c>
      <c r="R85">
        <v>41.4</v>
      </c>
      <c r="S85">
        <v>6</v>
      </c>
      <c r="T85">
        <f t="shared" si="16"/>
        <v>15.5</v>
      </c>
      <c r="U85">
        <v>9.5</v>
      </c>
      <c r="V85">
        <v>0</v>
      </c>
      <c r="W85" t="s">
        <v>5</v>
      </c>
      <c r="X85">
        <v>14</v>
      </c>
      <c r="Y85">
        <v>15</v>
      </c>
      <c r="Z85">
        <v>15</v>
      </c>
      <c r="AA85">
        <f t="shared" si="17"/>
        <v>3</v>
      </c>
    </row>
    <row r="86" spans="1:27" x14ac:dyDescent="0.25">
      <c r="A86">
        <v>135</v>
      </c>
      <c r="B86">
        <v>1.534</v>
      </c>
      <c r="C86">
        <f t="shared" si="9"/>
        <v>1</v>
      </c>
      <c r="D86">
        <f t="shared" si="10"/>
        <v>1</v>
      </c>
      <c r="E86">
        <v>2</v>
      </c>
      <c r="F86">
        <v>1</v>
      </c>
      <c r="G86">
        <v>1</v>
      </c>
      <c r="H86">
        <v>1</v>
      </c>
      <c r="I86">
        <v>26</v>
      </c>
      <c r="J86">
        <v>0</v>
      </c>
      <c r="K86">
        <f t="shared" si="11"/>
        <v>0</v>
      </c>
      <c r="L86">
        <f t="shared" si="12"/>
        <v>0</v>
      </c>
      <c r="M86">
        <v>9</v>
      </c>
      <c r="N86">
        <f t="shared" si="13"/>
        <v>0</v>
      </c>
      <c r="O86">
        <f t="shared" si="14"/>
        <v>1</v>
      </c>
      <c r="P86">
        <f t="shared" si="15"/>
        <v>21.333333333333332</v>
      </c>
      <c r="Q86">
        <v>54629</v>
      </c>
      <c r="R86">
        <v>20.5</v>
      </c>
      <c r="S86">
        <v>8</v>
      </c>
      <c r="T86">
        <f t="shared" si="16"/>
        <v>40</v>
      </c>
      <c r="U86">
        <v>32</v>
      </c>
      <c r="V86">
        <v>0</v>
      </c>
      <c r="W86" t="s">
        <v>7</v>
      </c>
      <c r="X86">
        <v>18</v>
      </c>
      <c r="Y86">
        <v>24</v>
      </c>
      <c r="Z86">
        <v>22</v>
      </c>
      <c r="AA86">
        <f t="shared" si="17"/>
        <v>3</v>
      </c>
    </row>
    <row r="87" spans="1:27" x14ac:dyDescent="0.25">
      <c r="A87">
        <v>137</v>
      </c>
      <c r="B87">
        <v>2.15462</v>
      </c>
      <c r="C87">
        <f t="shared" si="9"/>
        <v>0</v>
      </c>
      <c r="D87">
        <f t="shared" si="10"/>
        <v>1</v>
      </c>
      <c r="E87">
        <v>2</v>
      </c>
      <c r="F87">
        <v>0</v>
      </c>
      <c r="G87">
        <v>1</v>
      </c>
      <c r="H87">
        <v>1</v>
      </c>
      <c r="I87">
        <v>26</v>
      </c>
      <c r="J87">
        <v>0</v>
      </c>
      <c r="K87">
        <f t="shared" si="11"/>
        <v>0</v>
      </c>
      <c r="L87">
        <f t="shared" si="12"/>
        <v>0</v>
      </c>
      <c r="M87">
        <v>25</v>
      </c>
      <c r="N87">
        <f t="shared" si="13"/>
        <v>1</v>
      </c>
      <c r="O87">
        <f t="shared" si="14"/>
        <v>1</v>
      </c>
      <c r="P87">
        <f t="shared" si="15"/>
        <v>22.333333333333332</v>
      </c>
      <c r="Q87">
        <v>54629</v>
      </c>
      <c r="R87">
        <v>20.5</v>
      </c>
      <c r="S87">
        <v>8</v>
      </c>
      <c r="T87">
        <f t="shared" si="16"/>
        <v>40</v>
      </c>
      <c r="U87">
        <v>32</v>
      </c>
      <c r="V87">
        <v>0</v>
      </c>
      <c r="W87" t="s">
        <v>5</v>
      </c>
      <c r="X87">
        <v>16</v>
      </c>
      <c r="Y87">
        <v>20</v>
      </c>
      <c r="Z87">
        <v>31</v>
      </c>
      <c r="AA87">
        <f t="shared" si="17"/>
        <v>3</v>
      </c>
    </row>
    <row r="88" spans="1:27" x14ac:dyDescent="0.25">
      <c r="A88">
        <v>139</v>
      </c>
      <c r="B88">
        <v>2.8403999999999998</v>
      </c>
      <c r="C88">
        <f t="shared" si="9"/>
        <v>0</v>
      </c>
      <c r="D88">
        <f t="shared" si="10"/>
        <v>0</v>
      </c>
      <c r="E88">
        <v>2</v>
      </c>
      <c r="F88">
        <v>0</v>
      </c>
      <c r="G88">
        <v>1</v>
      </c>
      <c r="H88">
        <v>1</v>
      </c>
      <c r="I88">
        <v>21</v>
      </c>
      <c r="J88">
        <v>1</v>
      </c>
      <c r="K88">
        <f t="shared" si="11"/>
        <v>0</v>
      </c>
      <c r="L88">
        <f t="shared" si="12"/>
        <v>0</v>
      </c>
      <c r="M88">
        <v>25</v>
      </c>
      <c r="N88">
        <f t="shared" si="13"/>
        <v>0</v>
      </c>
      <c r="O88">
        <f t="shared" si="14"/>
        <v>0</v>
      </c>
      <c r="P88">
        <f t="shared" si="15"/>
        <v>0</v>
      </c>
      <c r="Q88">
        <v>17188</v>
      </c>
      <c r="R88">
        <v>33</v>
      </c>
      <c r="S88">
        <v>3.1</v>
      </c>
      <c r="T88">
        <f t="shared" si="16"/>
        <v>13.4</v>
      </c>
      <c r="U88">
        <v>10.3</v>
      </c>
      <c r="V88">
        <v>35</v>
      </c>
      <c r="W88" t="s">
        <v>7</v>
      </c>
      <c r="X88">
        <v>0</v>
      </c>
      <c r="Y88">
        <v>0</v>
      </c>
      <c r="Z88">
        <v>0</v>
      </c>
      <c r="AA88">
        <f t="shared" si="17"/>
        <v>0</v>
      </c>
    </row>
    <row r="89" spans="1:27" x14ac:dyDescent="0.25">
      <c r="A89">
        <v>140</v>
      </c>
      <c r="B89">
        <v>2</v>
      </c>
      <c r="C89">
        <f t="shared" si="9"/>
        <v>0</v>
      </c>
      <c r="D89">
        <f t="shared" si="10"/>
        <v>1</v>
      </c>
      <c r="E89">
        <v>2</v>
      </c>
      <c r="F89">
        <v>1</v>
      </c>
      <c r="G89">
        <v>1</v>
      </c>
      <c r="H89">
        <v>1</v>
      </c>
      <c r="I89">
        <v>29</v>
      </c>
      <c r="J89">
        <v>0</v>
      </c>
      <c r="K89">
        <f t="shared" si="11"/>
        <v>0</v>
      </c>
      <c r="L89">
        <f t="shared" si="12"/>
        <v>0</v>
      </c>
      <c r="M89">
        <v>9</v>
      </c>
      <c r="N89">
        <f t="shared" si="13"/>
        <v>1</v>
      </c>
      <c r="O89">
        <f t="shared" si="14"/>
        <v>1</v>
      </c>
      <c r="P89">
        <f t="shared" si="15"/>
        <v>11.333333333333334</v>
      </c>
      <c r="Q89">
        <v>40945</v>
      </c>
      <c r="R89">
        <v>42.9</v>
      </c>
      <c r="S89">
        <v>5.2</v>
      </c>
      <c r="T89">
        <f t="shared" si="16"/>
        <v>17.3</v>
      </c>
      <c r="U89">
        <v>12.1</v>
      </c>
      <c r="V89">
        <v>15</v>
      </c>
      <c r="W89" t="s">
        <v>5</v>
      </c>
      <c r="X89">
        <v>14</v>
      </c>
      <c r="Y89">
        <v>6</v>
      </c>
      <c r="Z89">
        <v>14</v>
      </c>
      <c r="AA89">
        <f t="shared" si="17"/>
        <v>3</v>
      </c>
    </row>
    <row r="90" spans="1:27" x14ac:dyDescent="0.25">
      <c r="A90">
        <v>141</v>
      </c>
      <c r="B90">
        <v>1.54714</v>
      </c>
      <c r="C90">
        <f t="shared" si="9"/>
        <v>1</v>
      </c>
      <c r="D90">
        <f t="shared" si="10"/>
        <v>0</v>
      </c>
      <c r="E90">
        <v>2</v>
      </c>
      <c r="F90">
        <v>1</v>
      </c>
      <c r="G90">
        <v>1</v>
      </c>
      <c r="H90">
        <v>1</v>
      </c>
      <c r="I90">
        <v>20</v>
      </c>
      <c r="J90">
        <v>0</v>
      </c>
      <c r="K90">
        <f t="shared" si="11"/>
        <v>0</v>
      </c>
      <c r="L90">
        <f t="shared" si="12"/>
        <v>0</v>
      </c>
      <c r="M90">
        <v>14</v>
      </c>
      <c r="N90">
        <f t="shared" si="13"/>
        <v>1</v>
      </c>
      <c r="O90">
        <f t="shared" si="14"/>
        <v>1</v>
      </c>
      <c r="P90">
        <f t="shared" si="15"/>
        <v>14.333333333333334</v>
      </c>
      <c r="Q90">
        <v>42079</v>
      </c>
      <c r="R90">
        <v>35</v>
      </c>
      <c r="S90">
        <v>7.6</v>
      </c>
      <c r="T90">
        <f t="shared" si="16"/>
        <v>22</v>
      </c>
      <c r="U90">
        <v>14.4</v>
      </c>
      <c r="V90">
        <v>0</v>
      </c>
      <c r="W90" t="s">
        <v>5</v>
      </c>
      <c r="X90">
        <v>14</v>
      </c>
      <c r="Y90">
        <v>14</v>
      </c>
      <c r="Z90">
        <v>15</v>
      </c>
      <c r="AA90">
        <f t="shared" si="17"/>
        <v>3</v>
      </c>
    </row>
    <row r="91" spans="1:27" x14ac:dyDescent="0.25">
      <c r="A91">
        <v>142</v>
      </c>
      <c r="B91">
        <v>1.9045700000000001</v>
      </c>
      <c r="C91">
        <f t="shared" si="9"/>
        <v>1</v>
      </c>
      <c r="D91">
        <f t="shared" si="10"/>
        <v>0</v>
      </c>
      <c r="E91">
        <v>2</v>
      </c>
      <c r="F91">
        <v>1</v>
      </c>
      <c r="G91">
        <v>0</v>
      </c>
      <c r="H91">
        <v>1</v>
      </c>
      <c r="I91">
        <v>20</v>
      </c>
      <c r="J91">
        <v>0</v>
      </c>
      <c r="K91">
        <f t="shared" si="11"/>
        <v>0</v>
      </c>
      <c r="L91">
        <f t="shared" si="12"/>
        <v>0</v>
      </c>
      <c r="M91">
        <v>28</v>
      </c>
      <c r="N91">
        <f t="shared" si="13"/>
        <v>1</v>
      </c>
      <c r="O91">
        <f t="shared" si="14"/>
        <v>1</v>
      </c>
      <c r="P91">
        <f t="shared" si="15"/>
        <v>19</v>
      </c>
      <c r="Q91">
        <v>51587</v>
      </c>
      <c r="R91">
        <v>33.9</v>
      </c>
      <c r="S91">
        <v>11.2</v>
      </c>
      <c r="T91">
        <f t="shared" si="16"/>
        <v>29.8</v>
      </c>
      <c r="U91">
        <v>18.600000000000001</v>
      </c>
      <c r="V91">
        <v>0</v>
      </c>
      <c r="W91" t="s">
        <v>5</v>
      </c>
      <c r="X91">
        <v>18</v>
      </c>
      <c r="Y91">
        <v>20</v>
      </c>
      <c r="Z91">
        <v>19</v>
      </c>
      <c r="AA91">
        <f t="shared" si="17"/>
        <v>3</v>
      </c>
    </row>
    <row r="92" spans="1:27" x14ac:dyDescent="0.25">
      <c r="A92">
        <v>144</v>
      </c>
      <c r="B92">
        <v>2.3711099999999998</v>
      </c>
      <c r="C92">
        <f t="shared" si="9"/>
        <v>0</v>
      </c>
      <c r="D92">
        <f t="shared" si="10"/>
        <v>0</v>
      </c>
      <c r="E92">
        <v>2</v>
      </c>
      <c r="F92">
        <v>1</v>
      </c>
      <c r="G92">
        <v>0</v>
      </c>
      <c r="H92">
        <v>1</v>
      </c>
      <c r="I92">
        <v>19</v>
      </c>
      <c r="J92">
        <v>0</v>
      </c>
      <c r="K92">
        <f t="shared" si="11"/>
        <v>0</v>
      </c>
      <c r="L92">
        <f t="shared" si="12"/>
        <v>0</v>
      </c>
      <c r="M92">
        <v>24</v>
      </c>
      <c r="N92">
        <f t="shared" si="13"/>
        <v>0</v>
      </c>
      <c r="O92">
        <f t="shared" si="14"/>
        <v>1</v>
      </c>
      <c r="P92">
        <f t="shared" si="15"/>
        <v>21</v>
      </c>
      <c r="Q92">
        <v>24208</v>
      </c>
      <c r="R92">
        <v>30.4</v>
      </c>
      <c r="S92">
        <v>3.8</v>
      </c>
      <c r="T92">
        <f t="shared" si="16"/>
        <v>13.2</v>
      </c>
      <c r="U92">
        <v>9.4</v>
      </c>
      <c r="V92">
        <v>0</v>
      </c>
      <c r="W92" t="s">
        <v>7</v>
      </c>
      <c r="X92">
        <v>16</v>
      </c>
      <c r="Y92">
        <v>22</v>
      </c>
      <c r="Z92">
        <v>25</v>
      </c>
      <c r="AA92">
        <f t="shared" si="17"/>
        <v>3</v>
      </c>
    </row>
    <row r="93" spans="1:27" x14ac:dyDescent="0.25">
      <c r="A93">
        <v>145</v>
      </c>
      <c r="B93">
        <v>1</v>
      </c>
      <c r="C93">
        <f t="shared" si="9"/>
        <v>1</v>
      </c>
      <c r="D93">
        <f t="shared" si="10"/>
        <v>0</v>
      </c>
      <c r="E93">
        <v>2</v>
      </c>
      <c r="F93">
        <v>0</v>
      </c>
      <c r="G93">
        <v>1</v>
      </c>
      <c r="H93">
        <v>1</v>
      </c>
      <c r="I93">
        <v>19</v>
      </c>
      <c r="J93">
        <v>0</v>
      </c>
      <c r="K93">
        <f t="shared" si="11"/>
        <v>0</v>
      </c>
      <c r="L93">
        <f t="shared" si="12"/>
        <v>0</v>
      </c>
      <c r="M93">
        <v>3</v>
      </c>
      <c r="N93">
        <f t="shared" si="13"/>
        <v>0</v>
      </c>
      <c r="O93">
        <f t="shared" si="14"/>
        <v>1</v>
      </c>
      <c r="P93">
        <f t="shared" si="15"/>
        <v>11</v>
      </c>
      <c r="Q93">
        <v>54629</v>
      </c>
      <c r="R93">
        <v>20.5</v>
      </c>
      <c r="S93">
        <v>8</v>
      </c>
      <c r="T93">
        <f t="shared" si="16"/>
        <v>40</v>
      </c>
      <c r="U93">
        <v>32</v>
      </c>
      <c r="V93">
        <v>0</v>
      </c>
      <c r="W93" t="s">
        <v>7</v>
      </c>
      <c r="X93">
        <v>15</v>
      </c>
      <c r="Y93">
        <v>7</v>
      </c>
      <c r="Z93">
        <v>11</v>
      </c>
      <c r="AA93">
        <f t="shared" si="17"/>
        <v>3</v>
      </c>
    </row>
    <row r="94" spans="1:27" x14ac:dyDescent="0.25">
      <c r="A94">
        <v>148</v>
      </c>
      <c r="B94">
        <v>2.875</v>
      </c>
      <c r="C94">
        <f t="shared" si="9"/>
        <v>0</v>
      </c>
      <c r="D94">
        <f t="shared" si="10"/>
        <v>0</v>
      </c>
      <c r="E94">
        <v>4</v>
      </c>
      <c r="F94">
        <v>1</v>
      </c>
      <c r="G94">
        <v>0</v>
      </c>
      <c r="H94">
        <v>1</v>
      </c>
      <c r="I94">
        <v>20</v>
      </c>
      <c r="J94">
        <v>0</v>
      </c>
      <c r="K94">
        <f t="shared" si="11"/>
        <v>0</v>
      </c>
      <c r="L94">
        <f t="shared" si="12"/>
        <v>1</v>
      </c>
      <c r="M94">
        <v>16</v>
      </c>
      <c r="N94">
        <f t="shared" si="13"/>
        <v>0</v>
      </c>
      <c r="O94">
        <f t="shared" si="14"/>
        <v>1</v>
      </c>
      <c r="P94">
        <f t="shared" si="15"/>
        <v>19.333333333333332</v>
      </c>
      <c r="Q94">
        <v>54629</v>
      </c>
      <c r="R94">
        <v>20.5</v>
      </c>
      <c r="S94">
        <v>8</v>
      </c>
      <c r="T94">
        <f t="shared" si="16"/>
        <v>40</v>
      </c>
      <c r="U94">
        <v>32</v>
      </c>
      <c r="V94">
        <v>0</v>
      </c>
      <c r="W94" t="s">
        <v>7</v>
      </c>
      <c r="X94">
        <v>17</v>
      </c>
      <c r="Y94">
        <v>21</v>
      </c>
      <c r="Z94">
        <v>20</v>
      </c>
      <c r="AA94">
        <f t="shared" si="17"/>
        <v>3</v>
      </c>
    </row>
    <row r="95" spans="1:27" x14ac:dyDescent="0.25">
      <c r="A95">
        <v>149</v>
      </c>
      <c r="B95">
        <v>2.335</v>
      </c>
      <c r="C95">
        <f t="shared" si="9"/>
        <v>0</v>
      </c>
      <c r="D95">
        <f t="shared" si="10"/>
        <v>0</v>
      </c>
      <c r="E95">
        <v>2</v>
      </c>
      <c r="F95">
        <v>0</v>
      </c>
      <c r="G95">
        <v>0</v>
      </c>
      <c r="H95">
        <v>1</v>
      </c>
      <c r="I95">
        <v>20</v>
      </c>
      <c r="J95">
        <v>0</v>
      </c>
      <c r="K95">
        <f t="shared" si="11"/>
        <v>0</v>
      </c>
      <c r="L95">
        <f t="shared" si="12"/>
        <v>0</v>
      </c>
      <c r="M95">
        <v>6</v>
      </c>
      <c r="N95">
        <f t="shared" si="13"/>
        <v>0</v>
      </c>
      <c r="O95">
        <f t="shared" si="14"/>
        <v>0</v>
      </c>
      <c r="P95">
        <f t="shared" si="15"/>
        <v>0</v>
      </c>
      <c r="Q95">
        <v>57297</v>
      </c>
      <c r="R95">
        <v>23.2</v>
      </c>
      <c r="S95">
        <v>8</v>
      </c>
      <c r="T95">
        <f t="shared" si="16"/>
        <v>38.200000000000003</v>
      </c>
      <c r="U95">
        <v>30.2</v>
      </c>
      <c r="V95">
        <v>0</v>
      </c>
      <c r="W95" t="s">
        <v>7</v>
      </c>
      <c r="X95">
        <v>0</v>
      </c>
      <c r="Y95">
        <v>0</v>
      </c>
      <c r="Z95">
        <v>0</v>
      </c>
      <c r="AA95">
        <f t="shared" si="17"/>
        <v>0</v>
      </c>
    </row>
    <row r="96" spans="1:27" x14ac:dyDescent="0.25">
      <c r="A96">
        <v>151</v>
      </c>
      <c r="B96">
        <v>1.2508300000000001</v>
      </c>
      <c r="C96">
        <f t="shared" si="9"/>
        <v>1</v>
      </c>
      <c r="D96">
        <f t="shared" si="10"/>
        <v>1</v>
      </c>
      <c r="E96">
        <v>3</v>
      </c>
      <c r="F96">
        <v>0</v>
      </c>
      <c r="G96">
        <v>1</v>
      </c>
      <c r="H96">
        <v>0</v>
      </c>
      <c r="I96">
        <v>34</v>
      </c>
      <c r="J96">
        <v>0</v>
      </c>
      <c r="K96">
        <f t="shared" si="11"/>
        <v>1</v>
      </c>
      <c r="L96">
        <f t="shared" si="12"/>
        <v>0</v>
      </c>
      <c r="M96">
        <v>8</v>
      </c>
      <c r="N96">
        <f t="shared" si="13"/>
        <v>1</v>
      </c>
      <c r="O96">
        <f t="shared" si="14"/>
        <v>1</v>
      </c>
      <c r="P96">
        <f t="shared" si="15"/>
        <v>17</v>
      </c>
      <c r="Q96">
        <v>32129</v>
      </c>
      <c r="R96">
        <v>37.6</v>
      </c>
      <c r="S96">
        <v>5</v>
      </c>
      <c r="T96">
        <f t="shared" si="16"/>
        <v>13.2</v>
      </c>
      <c r="U96">
        <v>8.1999999999999993</v>
      </c>
      <c r="V96">
        <v>0</v>
      </c>
      <c r="W96" t="s">
        <v>5</v>
      </c>
      <c r="X96">
        <v>16</v>
      </c>
      <c r="Y96">
        <v>15</v>
      </c>
      <c r="Z96">
        <v>20</v>
      </c>
      <c r="AA96">
        <f t="shared" si="17"/>
        <v>3</v>
      </c>
    </row>
    <row r="97" spans="1:27" x14ac:dyDescent="0.25">
      <c r="A97">
        <v>152</v>
      </c>
      <c r="B97">
        <v>1.5884199999999999</v>
      </c>
      <c r="C97">
        <f t="shared" si="9"/>
        <v>1</v>
      </c>
      <c r="D97">
        <f t="shared" si="10"/>
        <v>0</v>
      </c>
      <c r="E97">
        <v>2</v>
      </c>
      <c r="F97">
        <v>1</v>
      </c>
      <c r="G97">
        <v>0</v>
      </c>
      <c r="H97">
        <v>1</v>
      </c>
      <c r="I97">
        <v>20</v>
      </c>
      <c r="J97">
        <v>1</v>
      </c>
      <c r="K97">
        <f t="shared" si="11"/>
        <v>0</v>
      </c>
      <c r="L97">
        <f t="shared" si="12"/>
        <v>0</v>
      </c>
      <c r="M97">
        <v>28</v>
      </c>
      <c r="N97">
        <f t="shared" si="13"/>
        <v>1</v>
      </c>
      <c r="O97">
        <f t="shared" si="14"/>
        <v>1</v>
      </c>
      <c r="P97">
        <f t="shared" si="15"/>
        <v>22</v>
      </c>
      <c r="Q97">
        <v>51587</v>
      </c>
      <c r="R97">
        <v>33.9</v>
      </c>
      <c r="S97">
        <v>11.2</v>
      </c>
      <c r="T97">
        <f t="shared" si="16"/>
        <v>29.8</v>
      </c>
      <c r="U97">
        <v>18.600000000000001</v>
      </c>
      <c r="V97">
        <v>0</v>
      </c>
      <c r="W97" t="s">
        <v>5</v>
      </c>
      <c r="X97">
        <v>23</v>
      </c>
      <c r="Y97">
        <v>20</v>
      </c>
      <c r="Z97">
        <v>23</v>
      </c>
      <c r="AA97">
        <f t="shared" si="17"/>
        <v>3</v>
      </c>
    </row>
    <row r="98" spans="1:27" x14ac:dyDescent="0.25">
      <c r="A98">
        <v>153</v>
      </c>
      <c r="B98">
        <v>2</v>
      </c>
      <c r="C98">
        <f t="shared" si="9"/>
        <v>0</v>
      </c>
      <c r="D98">
        <f t="shared" si="10"/>
        <v>1</v>
      </c>
      <c r="E98">
        <v>2</v>
      </c>
      <c r="F98">
        <v>1</v>
      </c>
      <c r="G98">
        <v>0</v>
      </c>
      <c r="H98">
        <v>0</v>
      </c>
      <c r="I98">
        <v>28</v>
      </c>
      <c r="J98">
        <v>0</v>
      </c>
      <c r="K98">
        <f t="shared" si="11"/>
        <v>0</v>
      </c>
      <c r="L98">
        <f t="shared" si="12"/>
        <v>0</v>
      </c>
      <c r="M98">
        <v>3</v>
      </c>
      <c r="N98">
        <f t="shared" si="13"/>
        <v>1</v>
      </c>
      <c r="O98">
        <f t="shared" si="14"/>
        <v>1</v>
      </c>
      <c r="P98">
        <f t="shared" si="15"/>
        <v>19.333333333333332</v>
      </c>
      <c r="Q98">
        <v>42118</v>
      </c>
      <c r="R98">
        <v>41.4</v>
      </c>
      <c r="S98">
        <v>8.3000000000000007</v>
      </c>
      <c r="T98">
        <f t="shared" si="16"/>
        <v>22.1</v>
      </c>
      <c r="U98">
        <v>13.8</v>
      </c>
      <c r="V98">
        <v>0</v>
      </c>
      <c r="W98" t="s">
        <v>5</v>
      </c>
      <c r="X98">
        <v>16</v>
      </c>
      <c r="Y98">
        <v>20</v>
      </c>
      <c r="Z98">
        <v>22</v>
      </c>
      <c r="AA98">
        <f t="shared" si="17"/>
        <v>3</v>
      </c>
    </row>
    <row r="99" spans="1:27" x14ac:dyDescent="0.25">
      <c r="A99">
        <v>154</v>
      </c>
      <c r="B99">
        <v>2.835</v>
      </c>
      <c r="C99">
        <f t="shared" si="9"/>
        <v>0</v>
      </c>
      <c r="D99">
        <f t="shared" si="10"/>
        <v>1</v>
      </c>
      <c r="E99">
        <v>3</v>
      </c>
      <c r="F99">
        <v>0</v>
      </c>
      <c r="G99">
        <v>1</v>
      </c>
      <c r="H99">
        <v>0</v>
      </c>
      <c r="I99">
        <v>28</v>
      </c>
      <c r="J99">
        <v>0</v>
      </c>
      <c r="K99">
        <f t="shared" si="11"/>
        <v>1</v>
      </c>
      <c r="L99">
        <f t="shared" si="12"/>
        <v>0</v>
      </c>
      <c r="M99">
        <v>12</v>
      </c>
      <c r="N99">
        <f t="shared" si="13"/>
        <v>1</v>
      </c>
      <c r="O99">
        <f t="shared" si="14"/>
        <v>1</v>
      </c>
      <c r="P99">
        <f t="shared" si="15"/>
        <v>18.666666666666668</v>
      </c>
      <c r="Q99">
        <v>39457</v>
      </c>
      <c r="R99">
        <v>41.4</v>
      </c>
      <c r="S99">
        <v>6</v>
      </c>
      <c r="T99">
        <f t="shared" si="16"/>
        <v>15.5</v>
      </c>
      <c r="U99">
        <v>9.5</v>
      </c>
      <c r="V99">
        <v>0</v>
      </c>
      <c r="W99" t="s">
        <v>5</v>
      </c>
      <c r="X99">
        <v>14</v>
      </c>
      <c r="Y99">
        <v>22</v>
      </c>
      <c r="Z99">
        <v>20</v>
      </c>
      <c r="AA99">
        <f t="shared" si="17"/>
        <v>3</v>
      </c>
    </row>
    <row r="100" spans="1:27" x14ac:dyDescent="0.25">
      <c r="A100">
        <v>156</v>
      </c>
      <c r="B100">
        <v>2.8</v>
      </c>
      <c r="C100">
        <f t="shared" si="9"/>
        <v>0</v>
      </c>
      <c r="D100">
        <f t="shared" si="10"/>
        <v>0</v>
      </c>
      <c r="E100">
        <v>2</v>
      </c>
      <c r="F100">
        <v>0</v>
      </c>
      <c r="G100">
        <v>1</v>
      </c>
      <c r="H100">
        <v>1</v>
      </c>
      <c r="I100">
        <v>19</v>
      </c>
      <c r="J100">
        <v>0</v>
      </c>
      <c r="K100">
        <f t="shared" si="11"/>
        <v>0</v>
      </c>
      <c r="L100">
        <f t="shared" si="12"/>
        <v>0</v>
      </c>
      <c r="M100">
        <v>20</v>
      </c>
      <c r="N100">
        <f t="shared" si="13"/>
        <v>0</v>
      </c>
      <c r="O100">
        <f t="shared" si="14"/>
        <v>1</v>
      </c>
      <c r="P100">
        <f t="shared" si="15"/>
        <v>17.333333333333332</v>
      </c>
      <c r="Q100">
        <v>39457</v>
      </c>
      <c r="R100">
        <v>41.4</v>
      </c>
      <c r="S100">
        <v>6</v>
      </c>
      <c r="T100">
        <f t="shared" si="16"/>
        <v>15.5</v>
      </c>
      <c r="U100">
        <v>9.5</v>
      </c>
      <c r="V100">
        <v>0</v>
      </c>
      <c r="W100" t="s">
        <v>7</v>
      </c>
      <c r="X100">
        <v>17</v>
      </c>
      <c r="Y100">
        <v>17</v>
      </c>
      <c r="Z100">
        <v>18</v>
      </c>
      <c r="AA100">
        <f t="shared" si="17"/>
        <v>3</v>
      </c>
    </row>
    <row r="101" spans="1:27" x14ac:dyDescent="0.25">
      <c r="A101">
        <v>157</v>
      </c>
      <c r="B101">
        <v>3.70444</v>
      </c>
      <c r="C101">
        <f t="shared" si="9"/>
        <v>0</v>
      </c>
      <c r="D101">
        <f t="shared" si="10"/>
        <v>1</v>
      </c>
      <c r="E101">
        <v>2</v>
      </c>
      <c r="F101">
        <v>0</v>
      </c>
      <c r="G101">
        <v>1</v>
      </c>
      <c r="H101">
        <v>1</v>
      </c>
      <c r="I101">
        <v>38</v>
      </c>
      <c r="J101">
        <v>1</v>
      </c>
      <c r="K101">
        <f t="shared" si="11"/>
        <v>0</v>
      </c>
      <c r="L101">
        <f t="shared" si="12"/>
        <v>0</v>
      </c>
      <c r="M101">
        <v>27</v>
      </c>
      <c r="N101">
        <f t="shared" si="13"/>
        <v>1</v>
      </c>
      <c r="O101">
        <f t="shared" si="14"/>
        <v>0</v>
      </c>
      <c r="P101">
        <f t="shared" si="15"/>
        <v>0</v>
      </c>
      <c r="Q101">
        <v>36447</v>
      </c>
      <c r="R101">
        <v>40.700000000000003</v>
      </c>
      <c r="S101">
        <v>6.9</v>
      </c>
      <c r="T101">
        <f t="shared" si="16"/>
        <v>15.4</v>
      </c>
      <c r="U101">
        <v>8.5</v>
      </c>
      <c r="V101">
        <v>0</v>
      </c>
      <c r="W101" t="s">
        <v>5</v>
      </c>
      <c r="X101">
        <v>0</v>
      </c>
      <c r="Y101">
        <v>0</v>
      </c>
      <c r="Z101">
        <v>0</v>
      </c>
      <c r="AA101">
        <f t="shared" si="17"/>
        <v>0</v>
      </c>
    </row>
    <row r="102" spans="1:27" x14ac:dyDescent="0.25">
      <c r="A102">
        <v>158</v>
      </c>
      <c r="B102">
        <v>2.1680000000000001</v>
      </c>
      <c r="C102">
        <f t="shared" si="9"/>
        <v>0</v>
      </c>
      <c r="D102">
        <f t="shared" si="10"/>
        <v>0</v>
      </c>
      <c r="E102">
        <v>3</v>
      </c>
      <c r="F102">
        <v>1</v>
      </c>
      <c r="G102">
        <v>1</v>
      </c>
      <c r="H102">
        <v>1</v>
      </c>
      <c r="I102">
        <v>21</v>
      </c>
      <c r="J102">
        <v>0</v>
      </c>
      <c r="K102">
        <f t="shared" si="11"/>
        <v>1</v>
      </c>
      <c r="L102">
        <f t="shared" si="12"/>
        <v>0</v>
      </c>
      <c r="M102">
        <v>10</v>
      </c>
      <c r="N102">
        <f t="shared" si="13"/>
        <v>1</v>
      </c>
      <c r="O102">
        <f t="shared" si="14"/>
        <v>1</v>
      </c>
      <c r="P102">
        <f t="shared" si="15"/>
        <v>18</v>
      </c>
      <c r="Q102">
        <v>42079</v>
      </c>
      <c r="R102">
        <v>35</v>
      </c>
      <c r="S102">
        <v>7.6</v>
      </c>
      <c r="T102">
        <f t="shared" si="16"/>
        <v>22</v>
      </c>
      <c r="U102">
        <v>14.4</v>
      </c>
      <c r="V102">
        <v>0</v>
      </c>
      <c r="W102" t="s">
        <v>5</v>
      </c>
      <c r="X102">
        <v>14</v>
      </c>
      <c r="Y102">
        <v>19</v>
      </c>
      <c r="Z102">
        <v>21</v>
      </c>
      <c r="AA102">
        <f t="shared" si="17"/>
        <v>3</v>
      </c>
    </row>
    <row r="103" spans="1:27" x14ac:dyDescent="0.25">
      <c r="A103">
        <v>159</v>
      </c>
      <c r="B103">
        <v>2.5</v>
      </c>
      <c r="C103">
        <f t="shared" si="9"/>
        <v>0</v>
      </c>
      <c r="D103">
        <f t="shared" si="10"/>
        <v>1</v>
      </c>
      <c r="E103">
        <v>3</v>
      </c>
      <c r="F103">
        <v>1</v>
      </c>
      <c r="G103">
        <v>1</v>
      </c>
      <c r="H103">
        <v>0</v>
      </c>
      <c r="I103">
        <v>25</v>
      </c>
      <c r="J103">
        <v>0</v>
      </c>
      <c r="K103">
        <f t="shared" si="11"/>
        <v>1</v>
      </c>
      <c r="L103">
        <f t="shared" si="12"/>
        <v>0</v>
      </c>
      <c r="M103">
        <v>8</v>
      </c>
      <c r="N103">
        <f t="shared" si="13"/>
        <v>0</v>
      </c>
      <c r="O103">
        <f t="shared" si="14"/>
        <v>0</v>
      </c>
      <c r="P103">
        <f t="shared" si="15"/>
        <v>0</v>
      </c>
      <c r="Q103">
        <v>37511</v>
      </c>
      <c r="R103">
        <v>15.1</v>
      </c>
      <c r="S103">
        <v>6.1</v>
      </c>
      <c r="T103">
        <f t="shared" si="16"/>
        <v>34.799999999999997</v>
      </c>
      <c r="U103">
        <v>28.7</v>
      </c>
      <c r="V103">
        <v>0</v>
      </c>
      <c r="W103" t="s">
        <v>7</v>
      </c>
      <c r="X103">
        <v>0</v>
      </c>
      <c r="Y103">
        <v>0</v>
      </c>
      <c r="Z103">
        <v>0</v>
      </c>
      <c r="AA103">
        <f t="shared" si="17"/>
        <v>0</v>
      </c>
    </row>
    <row r="104" spans="1:27" x14ac:dyDescent="0.25">
      <c r="A104">
        <v>162</v>
      </c>
      <c r="B104">
        <v>2.665</v>
      </c>
      <c r="C104">
        <f t="shared" si="9"/>
        <v>0</v>
      </c>
      <c r="D104">
        <f t="shared" si="10"/>
        <v>0</v>
      </c>
      <c r="E104">
        <v>2</v>
      </c>
      <c r="F104">
        <v>1</v>
      </c>
      <c r="G104">
        <v>1</v>
      </c>
      <c r="H104">
        <v>1</v>
      </c>
      <c r="I104">
        <v>17</v>
      </c>
      <c r="J104">
        <v>0</v>
      </c>
      <c r="K104">
        <f t="shared" si="11"/>
        <v>0</v>
      </c>
      <c r="L104">
        <f t="shared" si="12"/>
        <v>0</v>
      </c>
      <c r="M104">
        <v>6</v>
      </c>
      <c r="N104">
        <f t="shared" si="13"/>
        <v>0</v>
      </c>
      <c r="O104">
        <f t="shared" si="14"/>
        <v>1</v>
      </c>
      <c r="P104">
        <f t="shared" si="15"/>
        <v>19.666666666666668</v>
      </c>
      <c r="Q104">
        <v>47594</v>
      </c>
      <c r="R104">
        <v>36.799999999999997</v>
      </c>
      <c r="S104">
        <v>7.6</v>
      </c>
      <c r="T104">
        <f t="shared" si="16"/>
        <v>25.6</v>
      </c>
      <c r="U104">
        <v>18</v>
      </c>
      <c r="V104">
        <v>0</v>
      </c>
      <c r="W104" t="s">
        <v>7</v>
      </c>
      <c r="X104">
        <v>17</v>
      </c>
      <c r="Y104">
        <v>19</v>
      </c>
      <c r="Z104">
        <v>23</v>
      </c>
      <c r="AA104">
        <f t="shared" si="17"/>
        <v>3</v>
      </c>
    </row>
    <row r="105" spans="1:27" x14ac:dyDescent="0.25">
      <c r="A105">
        <v>163</v>
      </c>
      <c r="B105">
        <v>2.4579200000000001</v>
      </c>
      <c r="C105">
        <f t="shared" si="9"/>
        <v>0</v>
      </c>
      <c r="D105">
        <f t="shared" si="10"/>
        <v>1</v>
      </c>
      <c r="E105">
        <v>3</v>
      </c>
      <c r="F105">
        <v>1</v>
      </c>
      <c r="G105">
        <v>1</v>
      </c>
      <c r="H105">
        <v>1</v>
      </c>
      <c r="I105">
        <v>23</v>
      </c>
      <c r="J105">
        <v>0</v>
      </c>
      <c r="K105">
        <f t="shared" si="11"/>
        <v>1</v>
      </c>
      <c r="L105">
        <f t="shared" si="12"/>
        <v>0</v>
      </c>
      <c r="M105">
        <v>21</v>
      </c>
      <c r="N105">
        <f t="shared" si="13"/>
        <v>1</v>
      </c>
      <c r="O105">
        <f t="shared" si="14"/>
        <v>0</v>
      </c>
      <c r="P105">
        <f t="shared" si="15"/>
        <v>0</v>
      </c>
      <c r="Q105">
        <v>24208</v>
      </c>
      <c r="R105">
        <v>30.4</v>
      </c>
      <c r="S105">
        <v>3.8</v>
      </c>
      <c r="T105">
        <f t="shared" si="16"/>
        <v>13.2</v>
      </c>
      <c r="U105">
        <v>9.4</v>
      </c>
      <c r="V105">
        <v>0</v>
      </c>
      <c r="W105" t="s">
        <v>5</v>
      </c>
      <c r="X105">
        <v>0</v>
      </c>
      <c r="Y105">
        <v>0</v>
      </c>
      <c r="Z105">
        <v>0</v>
      </c>
      <c r="AA105">
        <f t="shared" si="17"/>
        <v>0</v>
      </c>
    </row>
    <row r="106" spans="1:27" x14ac:dyDescent="0.25">
      <c r="A106">
        <v>164</v>
      </c>
      <c r="B106">
        <v>3.1675</v>
      </c>
      <c r="C106">
        <f t="shared" si="9"/>
        <v>0</v>
      </c>
      <c r="D106">
        <f t="shared" si="10"/>
        <v>0</v>
      </c>
      <c r="E106">
        <v>2</v>
      </c>
      <c r="F106">
        <v>0</v>
      </c>
      <c r="G106">
        <v>0</v>
      </c>
      <c r="H106">
        <v>1</v>
      </c>
      <c r="I106">
        <v>19</v>
      </c>
      <c r="J106">
        <v>1</v>
      </c>
      <c r="K106">
        <f t="shared" si="11"/>
        <v>0</v>
      </c>
      <c r="L106">
        <f t="shared" si="12"/>
        <v>0</v>
      </c>
      <c r="M106">
        <v>16</v>
      </c>
      <c r="N106">
        <f t="shared" si="13"/>
        <v>1</v>
      </c>
      <c r="O106">
        <f t="shared" si="14"/>
        <v>1</v>
      </c>
      <c r="P106">
        <f t="shared" si="15"/>
        <v>14.666666666666666</v>
      </c>
      <c r="Q106">
        <v>51587</v>
      </c>
      <c r="R106">
        <v>33.9</v>
      </c>
      <c r="S106">
        <v>11.2</v>
      </c>
      <c r="T106">
        <f t="shared" si="16"/>
        <v>29.8</v>
      </c>
      <c r="U106">
        <v>18.600000000000001</v>
      </c>
      <c r="V106">
        <v>0</v>
      </c>
      <c r="W106" t="s">
        <v>5</v>
      </c>
      <c r="X106">
        <v>15</v>
      </c>
      <c r="Y106">
        <v>17</v>
      </c>
      <c r="Z106">
        <v>12</v>
      </c>
      <c r="AA106">
        <f t="shared" si="17"/>
        <v>3</v>
      </c>
    </row>
    <row r="107" spans="1:27" x14ac:dyDescent="0.25">
      <c r="A107">
        <v>165</v>
      </c>
      <c r="B107">
        <v>0.89949999999999997</v>
      </c>
      <c r="C107">
        <f t="shared" si="9"/>
        <v>1</v>
      </c>
      <c r="D107">
        <f t="shared" si="10"/>
        <v>0</v>
      </c>
      <c r="E107">
        <v>2</v>
      </c>
      <c r="F107">
        <v>0</v>
      </c>
      <c r="G107">
        <v>0</v>
      </c>
      <c r="H107">
        <v>1</v>
      </c>
      <c r="I107">
        <v>18</v>
      </c>
      <c r="J107">
        <v>1</v>
      </c>
      <c r="K107">
        <f t="shared" si="11"/>
        <v>0</v>
      </c>
      <c r="L107">
        <f t="shared" si="12"/>
        <v>0</v>
      </c>
      <c r="M107">
        <v>10</v>
      </c>
      <c r="N107">
        <f t="shared" si="13"/>
        <v>1</v>
      </c>
      <c r="O107">
        <f t="shared" si="14"/>
        <v>1</v>
      </c>
      <c r="P107">
        <f t="shared" si="15"/>
        <v>20</v>
      </c>
      <c r="Q107">
        <v>56977</v>
      </c>
      <c r="R107">
        <v>22.9</v>
      </c>
      <c r="S107">
        <v>10.199999999999999</v>
      </c>
      <c r="T107">
        <f t="shared" si="16"/>
        <v>38.099999999999994</v>
      </c>
      <c r="U107">
        <v>27.9</v>
      </c>
      <c r="V107">
        <v>0</v>
      </c>
      <c r="W107" t="s">
        <v>5</v>
      </c>
      <c r="X107">
        <v>22</v>
      </c>
      <c r="Y107">
        <v>15</v>
      </c>
      <c r="Z107">
        <v>23</v>
      </c>
      <c r="AA107">
        <f t="shared" si="17"/>
        <v>3</v>
      </c>
    </row>
    <row r="108" spans="1:27" x14ac:dyDescent="0.25">
      <c r="A108">
        <v>166</v>
      </c>
      <c r="B108">
        <v>3.1057899999999998</v>
      </c>
      <c r="C108">
        <f t="shared" si="9"/>
        <v>0</v>
      </c>
      <c r="D108">
        <f t="shared" si="10"/>
        <v>0</v>
      </c>
      <c r="E108">
        <v>2</v>
      </c>
      <c r="F108">
        <v>1</v>
      </c>
      <c r="G108">
        <v>1</v>
      </c>
      <c r="H108">
        <v>1</v>
      </c>
      <c r="I108">
        <v>19</v>
      </c>
      <c r="J108">
        <v>1</v>
      </c>
      <c r="K108">
        <f t="shared" si="11"/>
        <v>0</v>
      </c>
      <c r="L108">
        <f t="shared" si="12"/>
        <v>0</v>
      </c>
      <c r="M108">
        <v>19</v>
      </c>
      <c r="N108">
        <f t="shared" si="13"/>
        <v>1</v>
      </c>
      <c r="O108">
        <f t="shared" si="14"/>
        <v>1</v>
      </c>
      <c r="P108">
        <f t="shared" si="15"/>
        <v>14.666666666666666</v>
      </c>
      <c r="Q108">
        <v>41425</v>
      </c>
      <c r="R108">
        <v>46.4</v>
      </c>
      <c r="S108">
        <v>6.6</v>
      </c>
      <c r="T108">
        <f t="shared" si="16"/>
        <v>17.2</v>
      </c>
      <c r="U108">
        <v>10.6</v>
      </c>
      <c r="V108">
        <v>0</v>
      </c>
      <c r="W108" t="s">
        <v>5</v>
      </c>
      <c r="X108">
        <v>18</v>
      </c>
      <c r="Y108">
        <v>10</v>
      </c>
      <c r="Z108">
        <v>16</v>
      </c>
      <c r="AA108">
        <f t="shared" si="17"/>
        <v>3</v>
      </c>
    </row>
    <row r="109" spans="1:27" x14ac:dyDescent="0.25">
      <c r="A109">
        <v>167</v>
      </c>
      <c r="B109">
        <v>2.3325</v>
      </c>
      <c r="C109">
        <f t="shared" si="9"/>
        <v>0</v>
      </c>
      <c r="D109">
        <f t="shared" si="10"/>
        <v>1</v>
      </c>
      <c r="E109">
        <v>2</v>
      </c>
      <c r="F109">
        <v>1</v>
      </c>
      <c r="G109">
        <v>1</v>
      </c>
      <c r="H109">
        <v>1</v>
      </c>
      <c r="I109">
        <v>23</v>
      </c>
      <c r="J109">
        <v>0</v>
      </c>
      <c r="K109">
        <f t="shared" si="11"/>
        <v>0</v>
      </c>
      <c r="L109">
        <f t="shared" si="12"/>
        <v>0</v>
      </c>
      <c r="M109">
        <v>12</v>
      </c>
      <c r="N109">
        <f t="shared" si="13"/>
        <v>1</v>
      </c>
      <c r="O109">
        <f t="shared" si="14"/>
        <v>1</v>
      </c>
      <c r="P109">
        <f t="shared" si="15"/>
        <v>14.666666666666666</v>
      </c>
      <c r="Q109">
        <v>39966</v>
      </c>
      <c r="R109">
        <v>37.5</v>
      </c>
      <c r="S109">
        <v>8.6999999999999993</v>
      </c>
      <c r="T109">
        <f t="shared" si="16"/>
        <v>23.2</v>
      </c>
      <c r="U109">
        <v>14.5</v>
      </c>
      <c r="V109">
        <v>0</v>
      </c>
      <c r="W109" t="s">
        <v>5</v>
      </c>
      <c r="X109">
        <v>16</v>
      </c>
      <c r="Y109">
        <v>15</v>
      </c>
      <c r="Z109">
        <v>13</v>
      </c>
      <c r="AA109">
        <f t="shared" si="17"/>
        <v>3</v>
      </c>
    </row>
    <row r="110" spans="1:27" x14ac:dyDescent="0.25">
      <c r="A110">
        <v>168</v>
      </c>
      <c r="B110">
        <v>2</v>
      </c>
      <c r="C110">
        <f t="shared" si="9"/>
        <v>0</v>
      </c>
      <c r="D110">
        <f t="shared" si="10"/>
        <v>0</v>
      </c>
      <c r="E110">
        <v>2</v>
      </c>
      <c r="F110">
        <v>0</v>
      </c>
      <c r="G110">
        <v>0</v>
      </c>
      <c r="H110">
        <v>1</v>
      </c>
      <c r="I110">
        <v>19</v>
      </c>
      <c r="J110">
        <v>1</v>
      </c>
      <c r="K110">
        <f t="shared" si="11"/>
        <v>0</v>
      </c>
      <c r="L110">
        <f t="shared" si="12"/>
        <v>0</v>
      </c>
      <c r="M110">
        <v>5</v>
      </c>
      <c r="N110">
        <f t="shared" si="13"/>
        <v>0</v>
      </c>
      <c r="O110">
        <f t="shared" si="14"/>
        <v>1</v>
      </c>
      <c r="P110">
        <f t="shared" si="15"/>
        <v>21</v>
      </c>
      <c r="Q110">
        <v>54629</v>
      </c>
      <c r="R110">
        <v>20.5</v>
      </c>
      <c r="S110">
        <v>8</v>
      </c>
      <c r="T110">
        <f t="shared" si="16"/>
        <v>40</v>
      </c>
      <c r="U110">
        <v>32</v>
      </c>
      <c r="V110">
        <v>0</v>
      </c>
      <c r="W110" t="s">
        <v>7</v>
      </c>
      <c r="X110">
        <v>14</v>
      </c>
      <c r="Y110">
        <v>27</v>
      </c>
      <c r="Z110">
        <v>22</v>
      </c>
      <c r="AA110">
        <f t="shared" si="17"/>
        <v>3</v>
      </c>
    </row>
    <row r="111" spans="1:27" x14ac:dyDescent="0.25">
      <c r="A111">
        <v>169</v>
      </c>
      <c r="B111">
        <v>3</v>
      </c>
      <c r="C111">
        <f t="shared" si="9"/>
        <v>0</v>
      </c>
      <c r="D111">
        <f t="shared" si="10"/>
        <v>1</v>
      </c>
      <c r="E111">
        <v>2</v>
      </c>
      <c r="F111">
        <v>1</v>
      </c>
      <c r="G111">
        <v>0</v>
      </c>
      <c r="H111">
        <v>1</v>
      </c>
      <c r="I111">
        <v>26</v>
      </c>
      <c r="J111">
        <v>0</v>
      </c>
      <c r="K111">
        <f t="shared" si="11"/>
        <v>0</v>
      </c>
      <c r="L111">
        <f t="shared" si="12"/>
        <v>0</v>
      </c>
      <c r="M111">
        <v>5</v>
      </c>
      <c r="N111">
        <f t="shared" si="13"/>
        <v>0</v>
      </c>
      <c r="O111">
        <f t="shared" si="14"/>
        <v>1</v>
      </c>
      <c r="P111">
        <f t="shared" si="15"/>
        <v>10.666666666666666</v>
      </c>
      <c r="Q111">
        <v>36447</v>
      </c>
      <c r="R111">
        <v>40.700000000000003</v>
      </c>
      <c r="S111">
        <v>6.9</v>
      </c>
      <c r="T111">
        <f t="shared" si="16"/>
        <v>15.4</v>
      </c>
      <c r="U111">
        <v>8.5</v>
      </c>
      <c r="V111">
        <v>0</v>
      </c>
      <c r="W111" t="s">
        <v>7</v>
      </c>
      <c r="X111">
        <v>15</v>
      </c>
      <c r="Y111">
        <v>6</v>
      </c>
      <c r="Z111">
        <v>11</v>
      </c>
      <c r="AA111">
        <f t="shared" si="17"/>
        <v>3</v>
      </c>
    </row>
    <row r="112" spans="1:27" x14ac:dyDescent="0.25">
      <c r="A112">
        <v>171</v>
      </c>
      <c r="B112">
        <v>3.5</v>
      </c>
      <c r="C112">
        <f t="shared" si="9"/>
        <v>0</v>
      </c>
      <c r="D112">
        <f t="shared" si="10"/>
        <v>1</v>
      </c>
      <c r="E112">
        <v>2</v>
      </c>
      <c r="F112">
        <v>0</v>
      </c>
      <c r="G112">
        <v>0</v>
      </c>
      <c r="H112">
        <v>1</v>
      </c>
      <c r="I112">
        <v>25</v>
      </c>
      <c r="J112">
        <v>0</v>
      </c>
      <c r="K112">
        <f t="shared" si="11"/>
        <v>0</v>
      </c>
      <c r="L112">
        <f t="shared" si="12"/>
        <v>0</v>
      </c>
      <c r="M112">
        <v>6</v>
      </c>
      <c r="N112">
        <f t="shared" si="13"/>
        <v>0</v>
      </c>
      <c r="O112">
        <f t="shared" si="14"/>
        <v>1</v>
      </c>
      <c r="P112">
        <f t="shared" si="15"/>
        <v>22.333333333333332</v>
      </c>
      <c r="Q112">
        <v>35282</v>
      </c>
      <c r="R112">
        <v>36.799999999999997</v>
      </c>
      <c r="S112">
        <v>8.3000000000000007</v>
      </c>
      <c r="T112">
        <f t="shared" si="16"/>
        <v>18.8</v>
      </c>
      <c r="U112">
        <v>10.5</v>
      </c>
      <c r="V112">
        <v>58</v>
      </c>
      <c r="W112" t="s">
        <v>7</v>
      </c>
      <c r="X112">
        <v>21</v>
      </c>
      <c r="Y112">
        <v>25</v>
      </c>
      <c r="Z112">
        <v>21</v>
      </c>
      <c r="AA112">
        <f t="shared" si="17"/>
        <v>3</v>
      </c>
    </row>
    <row r="113" spans="1:27" x14ac:dyDescent="0.25">
      <c r="A113">
        <v>172</v>
      </c>
      <c r="B113">
        <v>2.4466700000000001</v>
      </c>
      <c r="C113">
        <f t="shared" si="9"/>
        <v>0</v>
      </c>
      <c r="D113">
        <f t="shared" si="10"/>
        <v>0</v>
      </c>
      <c r="E113">
        <v>2</v>
      </c>
      <c r="F113">
        <v>1</v>
      </c>
      <c r="G113">
        <v>0</v>
      </c>
      <c r="H113">
        <v>1</v>
      </c>
      <c r="I113">
        <v>19</v>
      </c>
      <c r="J113">
        <v>0</v>
      </c>
      <c r="K113">
        <f t="shared" si="11"/>
        <v>0</v>
      </c>
      <c r="L113">
        <f t="shared" si="12"/>
        <v>0</v>
      </c>
      <c r="M113">
        <v>9</v>
      </c>
      <c r="N113">
        <f t="shared" si="13"/>
        <v>1</v>
      </c>
      <c r="O113">
        <f t="shared" si="14"/>
        <v>1</v>
      </c>
      <c r="P113">
        <f t="shared" si="15"/>
        <v>12.666666666666666</v>
      </c>
      <c r="Q113">
        <v>46095</v>
      </c>
      <c r="R113">
        <v>26.7</v>
      </c>
      <c r="S113">
        <v>7.9</v>
      </c>
      <c r="T113">
        <f t="shared" si="16"/>
        <v>31.799999999999997</v>
      </c>
      <c r="U113">
        <v>23.9</v>
      </c>
      <c r="V113">
        <v>0</v>
      </c>
      <c r="W113" t="s">
        <v>5</v>
      </c>
      <c r="X113">
        <v>14</v>
      </c>
      <c r="Y113">
        <v>13</v>
      </c>
      <c r="Z113">
        <v>11</v>
      </c>
      <c r="AA113">
        <f t="shared" si="17"/>
        <v>3</v>
      </c>
    </row>
    <row r="114" spans="1:27" x14ac:dyDescent="0.25">
      <c r="A114">
        <v>174</v>
      </c>
      <c r="B114">
        <v>1</v>
      </c>
      <c r="C114">
        <f t="shared" si="9"/>
        <v>1</v>
      </c>
      <c r="D114">
        <f t="shared" si="10"/>
        <v>0</v>
      </c>
      <c r="E114">
        <v>3</v>
      </c>
      <c r="F114">
        <v>0</v>
      </c>
      <c r="G114">
        <v>1</v>
      </c>
      <c r="H114">
        <v>1</v>
      </c>
      <c r="I114">
        <v>17</v>
      </c>
      <c r="J114">
        <v>0</v>
      </c>
      <c r="K114">
        <f t="shared" si="11"/>
        <v>1</v>
      </c>
      <c r="L114">
        <f t="shared" si="12"/>
        <v>0</v>
      </c>
      <c r="M114">
        <v>3</v>
      </c>
      <c r="N114">
        <f t="shared" si="13"/>
        <v>1</v>
      </c>
      <c r="O114">
        <f t="shared" si="14"/>
        <v>1</v>
      </c>
      <c r="P114">
        <f t="shared" si="15"/>
        <v>11.333333333333334</v>
      </c>
      <c r="Q114">
        <v>24208</v>
      </c>
      <c r="R114">
        <v>30.4</v>
      </c>
      <c r="S114">
        <v>3.8</v>
      </c>
      <c r="T114">
        <f t="shared" si="16"/>
        <v>13.2</v>
      </c>
      <c r="U114">
        <v>9.4</v>
      </c>
      <c r="V114">
        <v>0</v>
      </c>
      <c r="W114" t="s">
        <v>5</v>
      </c>
      <c r="X114">
        <v>13</v>
      </c>
      <c r="Y114">
        <v>7</v>
      </c>
      <c r="Z114">
        <v>14</v>
      </c>
      <c r="AA114">
        <f t="shared" si="17"/>
        <v>3</v>
      </c>
    </row>
    <row r="115" spans="1:27" x14ac:dyDescent="0.25">
      <c r="A115">
        <v>176</v>
      </c>
      <c r="B115">
        <v>2.9165000000000001</v>
      </c>
      <c r="C115">
        <f t="shared" si="9"/>
        <v>0</v>
      </c>
      <c r="D115">
        <f t="shared" si="10"/>
        <v>0</v>
      </c>
      <c r="E115">
        <v>2</v>
      </c>
      <c r="F115">
        <v>1</v>
      </c>
      <c r="G115">
        <v>0</v>
      </c>
      <c r="H115">
        <v>1</v>
      </c>
      <c r="I115">
        <v>20</v>
      </c>
      <c r="J115">
        <v>1</v>
      </c>
      <c r="K115">
        <f t="shared" si="11"/>
        <v>0</v>
      </c>
      <c r="L115">
        <f t="shared" si="12"/>
        <v>0</v>
      </c>
      <c r="M115">
        <v>20</v>
      </c>
      <c r="N115">
        <f t="shared" si="13"/>
        <v>1</v>
      </c>
      <c r="O115">
        <f t="shared" si="14"/>
        <v>0</v>
      </c>
      <c r="P115">
        <f t="shared" si="15"/>
        <v>0</v>
      </c>
      <c r="Q115">
        <v>39260</v>
      </c>
      <c r="R115">
        <v>23.4</v>
      </c>
      <c r="S115">
        <v>5.8</v>
      </c>
      <c r="T115">
        <f t="shared" si="16"/>
        <v>31.8</v>
      </c>
      <c r="U115">
        <v>26</v>
      </c>
      <c r="V115">
        <v>0</v>
      </c>
      <c r="W115" t="s">
        <v>5</v>
      </c>
      <c r="X115">
        <v>0</v>
      </c>
      <c r="Y115">
        <v>0</v>
      </c>
      <c r="Z115">
        <v>0</v>
      </c>
      <c r="AA115">
        <f t="shared" si="17"/>
        <v>0</v>
      </c>
    </row>
    <row r="116" spans="1:27" x14ac:dyDescent="0.25">
      <c r="A116">
        <v>179</v>
      </c>
      <c r="B116">
        <v>3.5888200000000001</v>
      </c>
      <c r="C116">
        <f t="shared" si="9"/>
        <v>0</v>
      </c>
      <c r="D116">
        <f t="shared" si="10"/>
        <v>0</v>
      </c>
      <c r="E116">
        <v>2</v>
      </c>
      <c r="F116">
        <v>1</v>
      </c>
      <c r="G116">
        <v>0</v>
      </c>
      <c r="H116">
        <v>1</v>
      </c>
      <c r="I116">
        <v>18</v>
      </c>
      <c r="J116">
        <v>0</v>
      </c>
      <c r="K116">
        <f t="shared" si="11"/>
        <v>0</v>
      </c>
      <c r="L116">
        <f t="shared" si="12"/>
        <v>0</v>
      </c>
      <c r="M116">
        <v>17</v>
      </c>
      <c r="N116">
        <f t="shared" si="13"/>
        <v>0</v>
      </c>
      <c r="O116">
        <f t="shared" si="14"/>
        <v>1</v>
      </c>
      <c r="P116">
        <f t="shared" si="15"/>
        <v>19.666666666666668</v>
      </c>
      <c r="Q116">
        <v>37511</v>
      </c>
      <c r="R116">
        <v>15.1</v>
      </c>
      <c r="S116">
        <v>6.1</v>
      </c>
      <c r="T116">
        <f t="shared" si="16"/>
        <v>34.799999999999997</v>
      </c>
      <c r="U116">
        <v>28.7</v>
      </c>
      <c r="V116">
        <v>12</v>
      </c>
      <c r="W116" t="s">
        <v>7</v>
      </c>
      <c r="X116">
        <v>18</v>
      </c>
      <c r="Y116">
        <v>20</v>
      </c>
      <c r="Z116">
        <v>21</v>
      </c>
      <c r="AA116">
        <f t="shared" si="17"/>
        <v>3</v>
      </c>
    </row>
    <row r="117" spans="1:27" x14ac:dyDescent="0.25">
      <c r="A117">
        <v>180</v>
      </c>
      <c r="B117">
        <v>1.415</v>
      </c>
      <c r="C117">
        <f t="shared" si="9"/>
        <v>1</v>
      </c>
      <c r="D117">
        <f t="shared" si="10"/>
        <v>0</v>
      </c>
      <c r="E117">
        <v>2</v>
      </c>
      <c r="F117">
        <v>1</v>
      </c>
      <c r="G117">
        <v>1</v>
      </c>
      <c r="H117">
        <v>1</v>
      </c>
      <c r="I117">
        <v>19</v>
      </c>
      <c r="J117">
        <v>1</v>
      </c>
      <c r="K117">
        <f t="shared" si="11"/>
        <v>0</v>
      </c>
      <c r="L117">
        <f t="shared" si="12"/>
        <v>0</v>
      </c>
      <c r="M117">
        <v>12</v>
      </c>
      <c r="N117">
        <f t="shared" si="13"/>
        <v>1</v>
      </c>
      <c r="O117">
        <f t="shared" si="14"/>
        <v>1</v>
      </c>
      <c r="P117">
        <f t="shared" si="15"/>
        <v>21.666666666666668</v>
      </c>
      <c r="Q117">
        <v>39457</v>
      </c>
      <c r="R117">
        <v>41.4</v>
      </c>
      <c r="S117">
        <v>6</v>
      </c>
      <c r="T117">
        <f t="shared" si="16"/>
        <v>15.5</v>
      </c>
      <c r="U117">
        <v>9.5</v>
      </c>
      <c r="V117">
        <v>0</v>
      </c>
      <c r="W117" t="s">
        <v>5</v>
      </c>
      <c r="X117">
        <v>21</v>
      </c>
      <c r="Y117">
        <v>17</v>
      </c>
      <c r="Z117">
        <v>27</v>
      </c>
      <c r="AA117">
        <f t="shared" si="17"/>
        <v>3</v>
      </c>
    </row>
    <row r="118" spans="1:27" x14ac:dyDescent="0.25">
      <c r="A118">
        <v>183</v>
      </c>
      <c r="B118">
        <v>3.5607099999999998</v>
      </c>
      <c r="C118">
        <f t="shared" si="9"/>
        <v>0</v>
      </c>
      <c r="D118">
        <f t="shared" si="10"/>
        <v>0</v>
      </c>
      <c r="E118">
        <v>2</v>
      </c>
      <c r="F118">
        <v>1</v>
      </c>
      <c r="G118">
        <v>1</v>
      </c>
      <c r="H118">
        <v>1</v>
      </c>
      <c r="I118">
        <v>19</v>
      </c>
      <c r="J118">
        <v>0</v>
      </c>
      <c r="K118">
        <f t="shared" si="11"/>
        <v>0</v>
      </c>
      <c r="L118">
        <f t="shared" si="12"/>
        <v>0</v>
      </c>
      <c r="M118">
        <v>28</v>
      </c>
      <c r="N118">
        <f t="shared" si="13"/>
        <v>1</v>
      </c>
      <c r="O118">
        <f t="shared" si="14"/>
        <v>1</v>
      </c>
      <c r="P118">
        <f t="shared" si="15"/>
        <v>23.666666666666668</v>
      </c>
      <c r="Q118">
        <v>39966</v>
      </c>
      <c r="R118">
        <v>37.5</v>
      </c>
      <c r="S118">
        <v>8.6999999999999993</v>
      </c>
      <c r="T118">
        <f t="shared" si="16"/>
        <v>23.2</v>
      </c>
      <c r="U118">
        <v>14.5</v>
      </c>
      <c r="V118">
        <v>0</v>
      </c>
      <c r="W118" t="s">
        <v>5</v>
      </c>
      <c r="X118">
        <v>19</v>
      </c>
      <c r="Y118">
        <v>27</v>
      </c>
      <c r="Z118">
        <v>25</v>
      </c>
      <c r="AA118">
        <f t="shared" si="17"/>
        <v>3</v>
      </c>
    </row>
    <row r="119" spans="1:27" x14ac:dyDescent="0.25">
      <c r="A119">
        <v>185</v>
      </c>
      <c r="B119">
        <v>2.3883299999999998</v>
      </c>
      <c r="C119">
        <f t="shared" si="9"/>
        <v>0</v>
      </c>
      <c r="D119">
        <f t="shared" si="10"/>
        <v>1</v>
      </c>
      <c r="E119">
        <v>3</v>
      </c>
      <c r="F119">
        <v>0</v>
      </c>
      <c r="G119">
        <v>1</v>
      </c>
      <c r="H119">
        <v>1</v>
      </c>
      <c r="I119">
        <v>25</v>
      </c>
      <c r="J119">
        <v>1</v>
      </c>
      <c r="K119">
        <f t="shared" si="11"/>
        <v>1</v>
      </c>
      <c r="L119">
        <f t="shared" si="12"/>
        <v>0</v>
      </c>
      <c r="M119">
        <v>18</v>
      </c>
      <c r="N119">
        <f t="shared" si="13"/>
        <v>0</v>
      </c>
      <c r="O119">
        <f t="shared" si="14"/>
        <v>1</v>
      </c>
      <c r="P119">
        <f t="shared" si="15"/>
        <v>13.333333333333334</v>
      </c>
      <c r="Q119">
        <v>39260</v>
      </c>
      <c r="R119">
        <v>23.4</v>
      </c>
      <c r="S119">
        <v>5.8</v>
      </c>
      <c r="T119">
        <f t="shared" si="16"/>
        <v>31.8</v>
      </c>
      <c r="U119">
        <v>26</v>
      </c>
      <c r="V119">
        <v>0</v>
      </c>
      <c r="W119" t="s">
        <v>7</v>
      </c>
      <c r="X119">
        <v>15</v>
      </c>
      <c r="Y119">
        <v>10</v>
      </c>
      <c r="Z119">
        <v>15</v>
      </c>
      <c r="AA119">
        <f t="shared" si="17"/>
        <v>3</v>
      </c>
    </row>
    <row r="120" spans="1:27" x14ac:dyDescent="0.25">
      <c r="A120">
        <v>186</v>
      </c>
      <c r="B120">
        <v>2.4168799999999999</v>
      </c>
      <c r="C120">
        <f t="shared" si="9"/>
        <v>0</v>
      </c>
      <c r="D120">
        <f t="shared" si="10"/>
        <v>1</v>
      </c>
      <c r="E120">
        <v>2</v>
      </c>
      <c r="F120">
        <v>0</v>
      </c>
      <c r="G120">
        <v>0</v>
      </c>
      <c r="H120">
        <v>1</v>
      </c>
      <c r="I120">
        <v>28</v>
      </c>
      <c r="J120">
        <v>1</v>
      </c>
      <c r="K120">
        <f t="shared" si="11"/>
        <v>0</v>
      </c>
      <c r="L120">
        <f t="shared" si="12"/>
        <v>0</v>
      </c>
      <c r="M120">
        <v>16</v>
      </c>
      <c r="N120">
        <f t="shared" si="13"/>
        <v>0</v>
      </c>
      <c r="O120">
        <f t="shared" si="14"/>
        <v>1</v>
      </c>
      <c r="P120">
        <f t="shared" si="15"/>
        <v>20.333333333333332</v>
      </c>
      <c r="Q120">
        <v>73309</v>
      </c>
      <c r="R120">
        <v>24.3</v>
      </c>
      <c r="S120">
        <v>11.3</v>
      </c>
      <c r="T120">
        <f t="shared" si="16"/>
        <v>40.799999999999997</v>
      </c>
      <c r="U120">
        <v>29.5</v>
      </c>
      <c r="V120">
        <v>0</v>
      </c>
      <c r="W120" t="s">
        <v>7</v>
      </c>
      <c r="X120">
        <v>20</v>
      </c>
      <c r="Y120">
        <v>20</v>
      </c>
      <c r="Z120">
        <v>21</v>
      </c>
      <c r="AA120">
        <f t="shared" si="17"/>
        <v>3</v>
      </c>
    </row>
    <row r="121" spans="1:27" x14ac:dyDescent="0.25">
      <c r="A121">
        <v>187</v>
      </c>
      <c r="B121">
        <v>1.7721100000000001</v>
      </c>
      <c r="C121">
        <f t="shared" si="9"/>
        <v>1</v>
      </c>
      <c r="D121">
        <f t="shared" si="10"/>
        <v>0</v>
      </c>
      <c r="E121">
        <v>2</v>
      </c>
      <c r="F121">
        <v>1</v>
      </c>
      <c r="G121">
        <v>0</v>
      </c>
      <c r="H121">
        <v>1</v>
      </c>
      <c r="I121">
        <v>19</v>
      </c>
      <c r="J121">
        <v>0</v>
      </c>
      <c r="K121">
        <f t="shared" si="11"/>
        <v>0</v>
      </c>
      <c r="L121">
        <f t="shared" si="12"/>
        <v>0</v>
      </c>
      <c r="M121">
        <v>19</v>
      </c>
      <c r="N121">
        <f t="shared" si="13"/>
        <v>0</v>
      </c>
      <c r="O121">
        <f t="shared" si="14"/>
        <v>1</v>
      </c>
      <c r="P121">
        <f t="shared" si="15"/>
        <v>23</v>
      </c>
      <c r="Q121">
        <v>57297</v>
      </c>
      <c r="R121">
        <v>23.2</v>
      </c>
      <c r="S121">
        <v>8</v>
      </c>
      <c r="T121">
        <f t="shared" si="16"/>
        <v>38.200000000000003</v>
      </c>
      <c r="U121">
        <v>30.2</v>
      </c>
      <c r="V121">
        <v>0</v>
      </c>
      <c r="W121" t="s">
        <v>7</v>
      </c>
      <c r="X121">
        <v>24</v>
      </c>
      <c r="Y121">
        <v>26</v>
      </c>
      <c r="Z121">
        <v>19</v>
      </c>
      <c r="AA121">
        <f t="shared" si="17"/>
        <v>3</v>
      </c>
    </row>
    <row r="122" spans="1:27" x14ac:dyDescent="0.25">
      <c r="A122">
        <v>188</v>
      </c>
      <c r="B122">
        <v>1.77024</v>
      </c>
      <c r="C122">
        <f t="shared" si="9"/>
        <v>1</v>
      </c>
      <c r="D122">
        <f t="shared" si="10"/>
        <v>1</v>
      </c>
      <c r="E122">
        <v>3</v>
      </c>
      <c r="F122">
        <v>0</v>
      </c>
      <c r="G122">
        <v>0</v>
      </c>
      <c r="H122">
        <v>0</v>
      </c>
      <c r="I122">
        <v>25</v>
      </c>
      <c r="J122">
        <v>1</v>
      </c>
      <c r="K122">
        <f t="shared" si="11"/>
        <v>1</v>
      </c>
      <c r="L122">
        <f t="shared" si="12"/>
        <v>0</v>
      </c>
      <c r="M122">
        <v>26</v>
      </c>
      <c r="N122">
        <f t="shared" si="13"/>
        <v>1</v>
      </c>
      <c r="O122">
        <f t="shared" si="14"/>
        <v>1</v>
      </c>
      <c r="P122">
        <f t="shared" si="15"/>
        <v>16.333333333333332</v>
      </c>
      <c r="Q122">
        <v>37511</v>
      </c>
      <c r="R122">
        <v>15.1</v>
      </c>
      <c r="S122">
        <v>6.1</v>
      </c>
      <c r="T122">
        <f t="shared" si="16"/>
        <v>34.799999999999997</v>
      </c>
      <c r="U122">
        <v>28.7</v>
      </c>
      <c r="V122">
        <v>0</v>
      </c>
      <c r="W122" t="s">
        <v>5</v>
      </c>
      <c r="X122">
        <v>16</v>
      </c>
      <c r="Y122">
        <v>19</v>
      </c>
      <c r="Z122">
        <v>14</v>
      </c>
      <c r="AA122">
        <f t="shared" si="17"/>
        <v>3</v>
      </c>
    </row>
    <row r="123" spans="1:27" x14ac:dyDescent="0.25">
      <c r="A123">
        <v>190</v>
      </c>
      <c r="B123">
        <v>3.75</v>
      </c>
      <c r="C123">
        <f t="shared" si="9"/>
        <v>0</v>
      </c>
      <c r="D123">
        <f t="shared" si="10"/>
        <v>1</v>
      </c>
      <c r="E123">
        <v>2</v>
      </c>
      <c r="F123">
        <v>1</v>
      </c>
      <c r="G123">
        <v>0</v>
      </c>
      <c r="H123">
        <v>1</v>
      </c>
      <c r="I123">
        <v>23</v>
      </c>
      <c r="J123">
        <v>1</v>
      </c>
      <c r="K123">
        <f t="shared" si="11"/>
        <v>0</v>
      </c>
      <c r="L123">
        <f t="shared" si="12"/>
        <v>0</v>
      </c>
      <c r="M123">
        <v>12</v>
      </c>
      <c r="N123">
        <f t="shared" si="13"/>
        <v>1</v>
      </c>
      <c r="O123">
        <f t="shared" si="14"/>
        <v>0</v>
      </c>
      <c r="P123">
        <f t="shared" si="15"/>
        <v>0</v>
      </c>
      <c r="Q123">
        <v>57297</v>
      </c>
      <c r="R123">
        <v>23.2</v>
      </c>
      <c r="S123">
        <v>8</v>
      </c>
      <c r="T123">
        <f t="shared" si="16"/>
        <v>38.200000000000003</v>
      </c>
      <c r="U123">
        <v>30.2</v>
      </c>
      <c r="V123">
        <v>0</v>
      </c>
      <c r="W123" t="s">
        <v>5</v>
      </c>
      <c r="X123">
        <v>0</v>
      </c>
      <c r="Y123">
        <v>0</v>
      </c>
      <c r="Z123">
        <v>0</v>
      </c>
      <c r="AA123">
        <f t="shared" si="17"/>
        <v>0</v>
      </c>
    </row>
    <row r="124" spans="1:27" x14ac:dyDescent="0.25">
      <c r="A124">
        <v>191</v>
      </c>
      <c r="B124">
        <v>2.85609</v>
      </c>
      <c r="C124">
        <f t="shared" si="9"/>
        <v>0</v>
      </c>
      <c r="D124">
        <f t="shared" si="10"/>
        <v>0</v>
      </c>
      <c r="E124">
        <v>2</v>
      </c>
      <c r="F124">
        <v>1</v>
      </c>
      <c r="G124">
        <v>0</v>
      </c>
      <c r="H124">
        <v>1</v>
      </c>
      <c r="I124">
        <v>19</v>
      </c>
      <c r="J124">
        <v>0</v>
      </c>
      <c r="K124">
        <f t="shared" si="11"/>
        <v>0</v>
      </c>
      <c r="L124">
        <f t="shared" si="12"/>
        <v>0</v>
      </c>
      <c r="M124">
        <v>23</v>
      </c>
      <c r="N124">
        <f t="shared" si="13"/>
        <v>0</v>
      </c>
      <c r="O124">
        <f t="shared" si="14"/>
        <v>0</v>
      </c>
      <c r="P124">
        <f t="shared" si="15"/>
        <v>0</v>
      </c>
      <c r="Q124">
        <v>74742</v>
      </c>
      <c r="R124">
        <v>17.100000000000001</v>
      </c>
      <c r="S124">
        <v>5.9</v>
      </c>
      <c r="T124">
        <f t="shared" si="16"/>
        <v>44.8</v>
      </c>
      <c r="U124">
        <v>38.9</v>
      </c>
      <c r="V124">
        <v>0</v>
      </c>
      <c r="W124" t="s">
        <v>7</v>
      </c>
      <c r="X124">
        <v>0</v>
      </c>
      <c r="Y124">
        <v>0</v>
      </c>
      <c r="Z124">
        <v>0</v>
      </c>
      <c r="AA124">
        <f t="shared" si="17"/>
        <v>0</v>
      </c>
    </row>
    <row r="125" spans="1:27" x14ac:dyDescent="0.25">
      <c r="A125">
        <v>193</v>
      </c>
      <c r="B125">
        <v>3.29</v>
      </c>
      <c r="C125">
        <f t="shared" si="9"/>
        <v>0</v>
      </c>
      <c r="D125">
        <f t="shared" si="10"/>
        <v>1</v>
      </c>
      <c r="E125">
        <v>2</v>
      </c>
      <c r="F125">
        <v>0</v>
      </c>
      <c r="G125">
        <v>1</v>
      </c>
      <c r="H125">
        <v>1</v>
      </c>
      <c r="I125">
        <v>37</v>
      </c>
      <c r="J125">
        <v>1</v>
      </c>
      <c r="K125">
        <f t="shared" si="11"/>
        <v>0</v>
      </c>
      <c r="L125">
        <f t="shared" si="12"/>
        <v>0</v>
      </c>
      <c r="M125">
        <v>23</v>
      </c>
      <c r="N125">
        <f t="shared" si="13"/>
        <v>1</v>
      </c>
      <c r="O125">
        <f t="shared" si="14"/>
        <v>1</v>
      </c>
      <c r="P125">
        <f t="shared" si="15"/>
        <v>22.666666666666668</v>
      </c>
      <c r="Q125">
        <v>37289</v>
      </c>
      <c r="R125">
        <v>10.6</v>
      </c>
      <c r="S125">
        <v>5.4</v>
      </c>
      <c r="T125">
        <f t="shared" si="16"/>
        <v>36.9</v>
      </c>
      <c r="U125">
        <v>31.5</v>
      </c>
      <c r="V125">
        <v>0</v>
      </c>
      <c r="W125" t="s">
        <v>5</v>
      </c>
      <c r="X125">
        <v>20</v>
      </c>
      <c r="Y125">
        <v>22</v>
      </c>
      <c r="Z125">
        <v>26</v>
      </c>
      <c r="AA125">
        <f t="shared" si="17"/>
        <v>3</v>
      </c>
    </row>
    <row r="126" spans="1:27" x14ac:dyDescent="0.25">
      <c r="A126">
        <v>194</v>
      </c>
      <c r="B126">
        <v>3</v>
      </c>
      <c r="C126">
        <f t="shared" si="9"/>
        <v>0</v>
      </c>
      <c r="D126">
        <f t="shared" si="10"/>
        <v>0</v>
      </c>
      <c r="E126">
        <v>2</v>
      </c>
      <c r="F126">
        <v>1</v>
      </c>
      <c r="G126">
        <v>0</v>
      </c>
      <c r="H126">
        <v>1</v>
      </c>
      <c r="I126">
        <v>18</v>
      </c>
      <c r="J126">
        <v>1</v>
      </c>
      <c r="K126">
        <f t="shared" si="11"/>
        <v>0</v>
      </c>
      <c r="L126">
        <f t="shared" si="12"/>
        <v>0</v>
      </c>
      <c r="M126">
        <v>10</v>
      </c>
      <c r="N126">
        <f t="shared" si="13"/>
        <v>0</v>
      </c>
      <c r="O126">
        <f t="shared" si="14"/>
        <v>1</v>
      </c>
      <c r="P126">
        <f t="shared" si="15"/>
        <v>27</v>
      </c>
      <c r="Q126">
        <v>76309</v>
      </c>
      <c r="R126">
        <v>19.5</v>
      </c>
      <c r="S126">
        <v>7</v>
      </c>
      <c r="T126">
        <f t="shared" si="16"/>
        <v>41.4</v>
      </c>
      <c r="U126">
        <v>34.4</v>
      </c>
      <c r="V126">
        <v>0</v>
      </c>
      <c r="W126" t="s">
        <v>7</v>
      </c>
      <c r="X126">
        <v>25</v>
      </c>
      <c r="Y126">
        <v>22</v>
      </c>
      <c r="Z126">
        <v>34</v>
      </c>
      <c r="AA126">
        <f t="shared" si="17"/>
        <v>3</v>
      </c>
    </row>
    <row r="127" spans="1:27" x14ac:dyDescent="0.25">
      <c r="A127">
        <v>195</v>
      </c>
      <c r="B127">
        <v>2.67</v>
      </c>
      <c r="C127">
        <f t="shared" si="9"/>
        <v>0</v>
      </c>
      <c r="D127">
        <f t="shared" si="10"/>
        <v>1</v>
      </c>
      <c r="E127">
        <v>2</v>
      </c>
      <c r="F127">
        <v>1</v>
      </c>
      <c r="G127">
        <v>1</v>
      </c>
      <c r="H127">
        <v>1</v>
      </c>
      <c r="I127">
        <v>24</v>
      </c>
      <c r="J127">
        <v>1</v>
      </c>
      <c r="K127">
        <f t="shared" si="11"/>
        <v>0</v>
      </c>
      <c r="L127">
        <f t="shared" si="12"/>
        <v>0</v>
      </c>
      <c r="M127">
        <v>2</v>
      </c>
      <c r="N127">
        <f t="shared" si="13"/>
        <v>0</v>
      </c>
      <c r="O127">
        <f t="shared" si="14"/>
        <v>1</v>
      </c>
      <c r="P127">
        <f t="shared" si="15"/>
        <v>20.333333333333332</v>
      </c>
      <c r="Q127">
        <v>39966</v>
      </c>
      <c r="R127">
        <v>37.5</v>
      </c>
      <c r="S127">
        <v>8.6999999999999993</v>
      </c>
      <c r="T127">
        <f t="shared" si="16"/>
        <v>23.2</v>
      </c>
      <c r="U127">
        <v>14.5</v>
      </c>
      <c r="V127">
        <v>0</v>
      </c>
      <c r="W127" t="s">
        <v>7</v>
      </c>
      <c r="X127">
        <v>19</v>
      </c>
      <c r="Y127">
        <v>16</v>
      </c>
      <c r="Z127">
        <v>26</v>
      </c>
      <c r="AA127">
        <f t="shared" si="17"/>
        <v>3</v>
      </c>
    </row>
    <row r="128" spans="1:27" x14ac:dyDescent="0.25">
      <c r="A128">
        <v>196</v>
      </c>
      <c r="B128">
        <v>3.4175</v>
      </c>
      <c r="C128">
        <f t="shared" si="9"/>
        <v>0</v>
      </c>
      <c r="D128">
        <f t="shared" si="10"/>
        <v>0</v>
      </c>
      <c r="E128">
        <v>2</v>
      </c>
      <c r="F128">
        <v>1</v>
      </c>
      <c r="G128">
        <v>0</v>
      </c>
      <c r="H128">
        <v>1</v>
      </c>
      <c r="I128">
        <v>21</v>
      </c>
      <c r="J128">
        <v>0</v>
      </c>
      <c r="K128">
        <f t="shared" si="11"/>
        <v>0</v>
      </c>
      <c r="L128">
        <f t="shared" si="12"/>
        <v>0</v>
      </c>
      <c r="M128">
        <v>16</v>
      </c>
      <c r="N128">
        <f t="shared" si="13"/>
        <v>0</v>
      </c>
      <c r="O128">
        <f t="shared" si="14"/>
        <v>0</v>
      </c>
      <c r="P128">
        <f t="shared" si="15"/>
        <v>0</v>
      </c>
      <c r="Q128">
        <v>54629</v>
      </c>
      <c r="R128">
        <v>20.5</v>
      </c>
      <c r="S128">
        <v>8</v>
      </c>
      <c r="T128">
        <f t="shared" si="16"/>
        <v>40</v>
      </c>
      <c r="U128">
        <v>32</v>
      </c>
      <c r="V128">
        <v>13</v>
      </c>
      <c r="W128" t="s">
        <v>7</v>
      </c>
      <c r="X128">
        <v>0</v>
      </c>
      <c r="Y128">
        <v>0</v>
      </c>
      <c r="Z128">
        <v>0</v>
      </c>
      <c r="AA128">
        <f t="shared" si="17"/>
        <v>0</v>
      </c>
    </row>
    <row r="129" spans="1:27" x14ac:dyDescent="0.25">
      <c r="A129">
        <v>197</v>
      </c>
      <c r="B129">
        <v>2.96333</v>
      </c>
      <c r="C129">
        <f t="shared" si="9"/>
        <v>0</v>
      </c>
      <c r="D129">
        <f t="shared" si="10"/>
        <v>0</v>
      </c>
      <c r="E129">
        <v>2</v>
      </c>
      <c r="F129">
        <v>1</v>
      </c>
      <c r="G129">
        <v>1</v>
      </c>
      <c r="H129">
        <v>1</v>
      </c>
      <c r="I129">
        <v>21</v>
      </c>
      <c r="J129">
        <v>0</v>
      </c>
      <c r="K129">
        <f t="shared" si="11"/>
        <v>0</v>
      </c>
      <c r="L129">
        <f t="shared" si="12"/>
        <v>0</v>
      </c>
      <c r="M129">
        <v>27</v>
      </c>
      <c r="N129">
        <f t="shared" si="13"/>
        <v>1</v>
      </c>
      <c r="O129">
        <f t="shared" si="14"/>
        <v>1</v>
      </c>
      <c r="P129">
        <f t="shared" si="15"/>
        <v>16.333333333333332</v>
      </c>
      <c r="Q129">
        <v>57297</v>
      </c>
      <c r="R129">
        <v>23.2</v>
      </c>
      <c r="S129">
        <v>8</v>
      </c>
      <c r="T129">
        <f t="shared" si="16"/>
        <v>38.200000000000003</v>
      </c>
      <c r="U129">
        <v>30.2</v>
      </c>
      <c r="V129">
        <v>36</v>
      </c>
      <c r="W129" t="s">
        <v>5</v>
      </c>
      <c r="X129">
        <v>18</v>
      </c>
      <c r="Y129">
        <v>15</v>
      </c>
      <c r="Z129">
        <v>16</v>
      </c>
      <c r="AA129">
        <f t="shared" si="17"/>
        <v>3</v>
      </c>
    </row>
    <row r="130" spans="1:27" x14ac:dyDescent="0.25">
      <c r="A130">
        <v>198</v>
      </c>
      <c r="B130">
        <v>4</v>
      </c>
      <c r="C130">
        <f t="shared" ref="C130:C193" si="18">IF(B130&lt;2,1,0)</f>
        <v>0</v>
      </c>
      <c r="D130">
        <f t="shared" ref="D130:D193" si="19">IF(I130&gt;22,1,0)</f>
        <v>0</v>
      </c>
      <c r="E130">
        <v>2</v>
      </c>
      <c r="F130">
        <v>1</v>
      </c>
      <c r="G130">
        <v>0</v>
      </c>
      <c r="H130">
        <v>1</v>
      </c>
      <c r="I130">
        <v>18</v>
      </c>
      <c r="J130">
        <v>0</v>
      </c>
      <c r="K130">
        <f t="shared" ref="K130:K193" si="20">IF(E130=3,1,0)</f>
        <v>0</v>
      </c>
      <c r="L130">
        <f t="shared" ref="L130:L193" si="21">IF(E130=4,1,0)</f>
        <v>0</v>
      </c>
      <c r="M130">
        <v>9</v>
      </c>
      <c r="N130">
        <f t="shared" ref="N130:N193" si="22">IF(W130="CTE",1,0)</f>
        <v>0</v>
      </c>
      <c r="O130">
        <f t="shared" ref="O130:O193" si="23">IF(AA130&gt;0,1,0)</f>
        <v>0</v>
      </c>
      <c r="P130">
        <f t="shared" ref="P130:P193" si="24">IF(O130&gt;0,SUM(X130:Z130)/AA130,0)</f>
        <v>0</v>
      </c>
      <c r="Q130">
        <v>35803</v>
      </c>
      <c r="R130">
        <v>28.4</v>
      </c>
      <c r="S130">
        <v>7.4</v>
      </c>
      <c r="T130">
        <f t="shared" ref="T130:T193" si="25">S130+U130</f>
        <v>24.6</v>
      </c>
      <c r="U130">
        <v>17.2</v>
      </c>
      <c r="V130">
        <v>0</v>
      </c>
      <c r="W130" t="s">
        <v>7</v>
      </c>
      <c r="X130">
        <v>0</v>
      </c>
      <c r="Y130">
        <v>0</v>
      </c>
      <c r="Z130">
        <v>0</v>
      </c>
      <c r="AA130">
        <f t="shared" ref="AA130:AA193" si="26">COUNTIF(X130:Z130,"&gt;0")</f>
        <v>0</v>
      </c>
    </row>
    <row r="131" spans="1:27" x14ac:dyDescent="0.25">
      <c r="A131">
        <v>199</v>
      </c>
      <c r="B131">
        <v>2.835</v>
      </c>
      <c r="C131">
        <f t="shared" si="18"/>
        <v>0</v>
      </c>
      <c r="D131">
        <f t="shared" si="19"/>
        <v>1</v>
      </c>
      <c r="E131">
        <v>3</v>
      </c>
      <c r="F131">
        <v>0</v>
      </c>
      <c r="G131">
        <v>1</v>
      </c>
      <c r="H131">
        <v>1</v>
      </c>
      <c r="I131">
        <v>39</v>
      </c>
      <c r="J131">
        <v>0</v>
      </c>
      <c r="K131">
        <f t="shared" si="20"/>
        <v>1</v>
      </c>
      <c r="L131">
        <f t="shared" si="21"/>
        <v>0</v>
      </c>
      <c r="M131">
        <v>6</v>
      </c>
      <c r="N131">
        <f t="shared" si="22"/>
        <v>1</v>
      </c>
      <c r="O131">
        <f t="shared" si="23"/>
        <v>0</v>
      </c>
      <c r="P131">
        <f t="shared" si="24"/>
        <v>0</v>
      </c>
      <c r="Q131">
        <v>39260</v>
      </c>
      <c r="R131">
        <v>23.4</v>
      </c>
      <c r="S131">
        <v>5.8</v>
      </c>
      <c r="T131">
        <f t="shared" si="25"/>
        <v>31.8</v>
      </c>
      <c r="U131">
        <v>26</v>
      </c>
      <c r="V131">
        <v>10.68</v>
      </c>
      <c r="W131" t="s">
        <v>5</v>
      </c>
      <c r="X131">
        <v>0</v>
      </c>
      <c r="Y131">
        <v>0</v>
      </c>
      <c r="Z131">
        <v>0</v>
      </c>
      <c r="AA131">
        <f t="shared" si="26"/>
        <v>0</v>
      </c>
    </row>
    <row r="132" spans="1:27" x14ac:dyDescent="0.25">
      <c r="A132">
        <v>200</v>
      </c>
      <c r="B132">
        <v>2</v>
      </c>
      <c r="C132">
        <f t="shared" si="18"/>
        <v>0</v>
      </c>
      <c r="D132">
        <f t="shared" si="19"/>
        <v>1</v>
      </c>
      <c r="E132">
        <v>2</v>
      </c>
      <c r="F132">
        <v>0</v>
      </c>
      <c r="G132">
        <v>1</v>
      </c>
      <c r="H132">
        <v>0</v>
      </c>
      <c r="I132">
        <v>26</v>
      </c>
      <c r="J132">
        <v>0</v>
      </c>
      <c r="K132">
        <f t="shared" si="20"/>
        <v>0</v>
      </c>
      <c r="L132">
        <f t="shared" si="21"/>
        <v>0</v>
      </c>
      <c r="M132">
        <v>4</v>
      </c>
      <c r="N132">
        <f t="shared" si="22"/>
        <v>0</v>
      </c>
      <c r="O132">
        <f t="shared" si="23"/>
        <v>1</v>
      </c>
      <c r="P132">
        <f t="shared" si="24"/>
        <v>12.333333333333334</v>
      </c>
      <c r="Q132">
        <v>40078</v>
      </c>
      <c r="R132">
        <v>36.799999999999997</v>
      </c>
      <c r="S132">
        <v>8.5</v>
      </c>
      <c r="T132">
        <f t="shared" si="25"/>
        <v>23.4</v>
      </c>
      <c r="U132">
        <v>14.9</v>
      </c>
      <c r="V132">
        <v>0</v>
      </c>
      <c r="W132" t="s">
        <v>7</v>
      </c>
      <c r="X132">
        <v>14</v>
      </c>
      <c r="Y132">
        <v>11</v>
      </c>
      <c r="Z132">
        <v>12</v>
      </c>
      <c r="AA132">
        <f t="shared" si="26"/>
        <v>3</v>
      </c>
    </row>
    <row r="133" spans="1:27" x14ac:dyDescent="0.25">
      <c r="A133">
        <v>204</v>
      </c>
      <c r="B133">
        <v>1.92235</v>
      </c>
      <c r="C133">
        <f t="shared" si="18"/>
        <v>1</v>
      </c>
      <c r="D133">
        <f t="shared" si="19"/>
        <v>0</v>
      </c>
      <c r="E133">
        <v>2</v>
      </c>
      <c r="F133">
        <v>0</v>
      </c>
      <c r="G133">
        <v>1</v>
      </c>
      <c r="H133">
        <v>1</v>
      </c>
      <c r="I133">
        <v>19</v>
      </c>
      <c r="J133">
        <v>0</v>
      </c>
      <c r="K133">
        <f t="shared" si="20"/>
        <v>0</v>
      </c>
      <c r="L133">
        <f t="shared" si="21"/>
        <v>0</v>
      </c>
      <c r="M133">
        <v>17</v>
      </c>
      <c r="N133">
        <f t="shared" si="22"/>
        <v>0</v>
      </c>
      <c r="O133">
        <f t="shared" si="23"/>
        <v>1</v>
      </c>
      <c r="P133">
        <f t="shared" si="24"/>
        <v>18</v>
      </c>
      <c r="Q133">
        <v>39966</v>
      </c>
      <c r="R133">
        <v>37.5</v>
      </c>
      <c r="S133">
        <v>8.6999999999999993</v>
      </c>
      <c r="T133">
        <f t="shared" si="25"/>
        <v>23.2</v>
      </c>
      <c r="U133">
        <v>14.5</v>
      </c>
      <c r="V133">
        <v>0</v>
      </c>
      <c r="W133" t="s">
        <v>7</v>
      </c>
      <c r="X133">
        <v>14</v>
      </c>
      <c r="Y133">
        <v>19</v>
      </c>
      <c r="Z133">
        <v>21</v>
      </c>
      <c r="AA133">
        <f t="shared" si="26"/>
        <v>3</v>
      </c>
    </row>
    <row r="134" spans="1:27" x14ac:dyDescent="0.25">
      <c r="A134">
        <v>207</v>
      </c>
      <c r="B134">
        <v>1.91625</v>
      </c>
      <c r="C134">
        <f t="shared" si="18"/>
        <v>1</v>
      </c>
      <c r="D134">
        <f t="shared" si="19"/>
        <v>0</v>
      </c>
      <c r="E134">
        <v>3</v>
      </c>
      <c r="F134">
        <v>1</v>
      </c>
      <c r="G134">
        <v>1</v>
      </c>
      <c r="H134">
        <v>1</v>
      </c>
      <c r="I134">
        <v>20</v>
      </c>
      <c r="J134">
        <v>1</v>
      </c>
      <c r="K134">
        <f t="shared" si="20"/>
        <v>1</v>
      </c>
      <c r="L134">
        <f t="shared" si="21"/>
        <v>0</v>
      </c>
      <c r="M134">
        <v>21</v>
      </c>
      <c r="N134">
        <f t="shared" si="22"/>
        <v>1</v>
      </c>
      <c r="O134">
        <f t="shared" si="23"/>
        <v>1</v>
      </c>
      <c r="P134">
        <f t="shared" si="24"/>
        <v>12.666666666666666</v>
      </c>
      <c r="Q134">
        <v>46095</v>
      </c>
      <c r="R134">
        <v>26.7</v>
      </c>
      <c r="S134">
        <v>7.9</v>
      </c>
      <c r="T134">
        <f t="shared" si="25"/>
        <v>31.799999999999997</v>
      </c>
      <c r="U134">
        <v>23.9</v>
      </c>
      <c r="V134">
        <v>0</v>
      </c>
      <c r="W134" t="s">
        <v>5</v>
      </c>
      <c r="X134">
        <v>15</v>
      </c>
      <c r="Y134">
        <v>12</v>
      </c>
      <c r="Z134">
        <v>11</v>
      </c>
      <c r="AA134">
        <f t="shared" si="26"/>
        <v>3</v>
      </c>
    </row>
    <row r="135" spans="1:27" x14ac:dyDescent="0.25">
      <c r="A135">
        <v>208</v>
      </c>
      <c r="B135">
        <v>1</v>
      </c>
      <c r="C135">
        <f t="shared" si="18"/>
        <v>1</v>
      </c>
      <c r="D135">
        <f t="shared" si="19"/>
        <v>0</v>
      </c>
      <c r="E135">
        <v>2</v>
      </c>
      <c r="F135">
        <v>1</v>
      </c>
      <c r="G135">
        <v>1</v>
      </c>
      <c r="H135">
        <v>1</v>
      </c>
      <c r="I135">
        <v>20</v>
      </c>
      <c r="J135">
        <v>0</v>
      </c>
      <c r="K135">
        <f t="shared" si="20"/>
        <v>0</v>
      </c>
      <c r="L135">
        <f t="shared" si="21"/>
        <v>0</v>
      </c>
      <c r="M135">
        <v>1</v>
      </c>
      <c r="N135">
        <f t="shared" si="22"/>
        <v>0</v>
      </c>
      <c r="O135">
        <f t="shared" si="23"/>
        <v>1</v>
      </c>
      <c r="P135">
        <f t="shared" si="24"/>
        <v>14.666666666666666</v>
      </c>
      <c r="Q135">
        <v>39457</v>
      </c>
      <c r="R135">
        <v>41.4</v>
      </c>
      <c r="S135">
        <v>6</v>
      </c>
      <c r="T135">
        <f t="shared" si="25"/>
        <v>15.5</v>
      </c>
      <c r="U135">
        <v>9.5</v>
      </c>
      <c r="V135">
        <v>0</v>
      </c>
      <c r="W135" t="s">
        <v>7</v>
      </c>
      <c r="X135">
        <v>15</v>
      </c>
      <c r="Y135">
        <v>7</v>
      </c>
      <c r="Z135">
        <v>22</v>
      </c>
      <c r="AA135">
        <f t="shared" si="26"/>
        <v>3</v>
      </c>
    </row>
    <row r="136" spans="1:27" x14ac:dyDescent="0.25">
      <c r="A136">
        <v>209</v>
      </c>
      <c r="B136">
        <v>1.67</v>
      </c>
      <c r="C136">
        <f t="shared" si="18"/>
        <v>1</v>
      </c>
      <c r="D136">
        <f t="shared" si="19"/>
        <v>1</v>
      </c>
      <c r="E136">
        <v>3</v>
      </c>
      <c r="F136">
        <v>0</v>
      </c>
      <c r="G136">
        <v>1</v>
      </c>
      <c r="H136">
        <v>1</v>
      </c>
      <c r="I136">
        <v>24</v>
      </c>
      <c r="J136">
        <v>0</v>
      </c>
      <c r="K136">
        <f t="shared" si="20"/>
        <v>1</v>
      </c>
      <c r="L136">
        <f t="shared" si="21"/>
        <v>0</v>
      </c>
      <c r="M136">
        <v>3</v>
      </c>
      <c r="N136">
        <f t="shared" si="22"/>
        <v>0</v>
      </c>
      <c r="O136">
        <f t="shared" si="23"/>
        <v>1</v>
      </c>
      <c r="P136">
        <f t="shared" si="24"/>
        <v>13.333333333333334</v>
      </c>
      <c r="Q136">
        <v>76309</v>
      </c>
      <c r="R136">
        <v>19.5</v>
      </c>
      <c r="S136">
        <v>7</v>
      </c>
      <c r="T136">
        <f t="shared" si="25"/>
        <v>41.4</v>
      </c>
      <c r="U136">
        <v>34.4</v>
      </c>
      <c r="V136">
        <v>15</v>
      </c>
      <c r="W136" t="s">
        <v>7</v>
      </c>
      <c r="X136">
        <v>15</v>
      </c>
      <c r="Y136">
        <v>10</v>
      </c>
      <c r="Z136">
        <v>15</v>
      </c>
      <c r="AA136">
        <f t="shared" si="26"/>
        <v>3</v>
      </c>
    </row>
    <row r="137" spans="1:27" x14ac:dyDescent="0.25">
      <c r="A137">
        <v>210</v>
      </c>
      <c r="B137">
        <v>4</v>
      </c>
      <c r="C137">
        <f t="shared" si="18"/>
        <v>0</v>
      </c>
      <c r="D137">
        <f t="shared" si="19"/>
        <v>1</v>
      </c>
      <c r="E137">
        <v>2</v>
      </c>
      <c r="F137">
        <v>0</v>
      </c>
      <c r="G137">
        <v>0</v>
      </c>
      <c r="H137">
        <v>0</v>
      </c>
      <c r="I137">
        <v>52</v>
      </c>
      <c r="J137">
        <v>1</v>
      </c>
      <c r="K137">
        <f t="shared" si="20"/>
        <v>0</v>
      </c>
      <c r="L137">
        <f t="shared" si="21"/>
        <v>0</v>
      </c>
      <c r="M137">
        <v>4</v>
      </c>
      <c r="N137">
        <f t="shared" si="22"/>
        <v>0</v>
      </c>
      <c r="O137">
        <f t="shared" si="23"/>
        <v>0</v>
      </c>
      <c r="P137">
        <f t="shared" si="24"/>
        <v>0</v>
      </c>
      <c r="Q137">
        <v>46912</v>
      </c>
      <c r="R137">
        <v>35.200000000000003</v>
      </c>
      <c r="S137">
        <v>13.3</v>
      </c>
      <c r="T137">
        <f t="shared" si="25"/>
        <v>30.5</v>
      </c>
      <c r="U137">
        <v>17.2</v>
      </c>
      <c r="V137">
        <v>24.01</v>
      </c>
      <c r="W137" t="s">
        <v>7</v>
      </c>
      <c r="X137">
        <v>0</v>
      </c>
      <c r="Y137">
        <v>0</v>
      </c>
      <c r="Z137">
        <v>0</v>
      </c>
      <c r="AA137">
        <f t="shared" si="26"/>
        <v>0</v>
      </c>
    </row>
    <row r="138" spans="1:27" x14ac:dyDescent="0.25">
      <c r="A138">
        <v>212</v>
      </c>
      <c r="B138">
        <v>2.3571399999999998</v>
      </c>
      <c r="C138">
        <f t="shared" si="18"/>
        <v>0</v>
      </c>
      <c r="D138">
        <f t="shared" si="19"/>
        <v>1</v>
      </c>
      <c r="E138">
        <v>2</v>
      </c>
      <c r="F138">
        <v>1</v>
      </c>
      <c r="G138">
        <v>1</v>
      </c>
      <c r="H138">
        <v>1</v>
      </c>
      <c r="I138">
        <v>30</v>
      </c>
      <c r="J138">
        <v>0</v>
      </c>
      <c r="K138">
        <f t="shared" si="20"/>
        <v>0</v>
      </c>
      <c r="L138">
        <f t="shared" si="21"/>
        <v>0</v>
      </c>
      <c r="M138">
        <v>9</v>
      </c>
      <c r="N138">
        <f t="shared" si="22"/>
        <v>0</v>
      </c>
      <c r="O138">
        <f t="shared" si="23"/>
        <v>1</v>
      </c>
      <c r="P138">
        <f t="shared" si="24"/>
        <v>18.333333333333332</v>
      </c>
      <c r="Q138">
        <v>40316</v>
      </c>
      <c r="R138">
        <v>44.3</v>
      </c>
      <c r="S138">
        <v>5.3</v>
      </c>
      <c r="T138">
        <f t="shared" si="25"/>
        <v>13</v>
      </c>
      <c r="U138">
        <v>7.7</v>
      </c>
      <c r="V138">
        <v>0</v>
      </c>
      <c r="W138" t="s">
        <v>7</v>
      </c>
      <c r="X138">
        <v>15</v>
      </c>
      <c r="Y138">
        <v>18</v>
      </c>
      <c r="Z138">
        <v>22</v>
      </c>
      <c r="AA138">
        <f t="shared" si="26"/>
        <v>3</v>
      </c>
    </row>
    <row r="139" spans="1:27" x14ac:dyDescent="0.25">
      <c r="A139">
        <v>214</v>
      </c>
      <c r="B139">
        <v>2.3328600000000002</v>
      </c>
      <c r="C139">
        <f t="shared" si="18"/>
        <v>0</v>
      </c>
      <c r="D139">
        <f t="shared" si="19"/>
        <v>0</v>
      </c>
      <c r="E139">
        <v>2</v>
      </c>
      <c r="F139">
        <v>1</v>
      </c>
      <c r="G139">
        <v>1</v>
      </c>
      <c r="H139">
        <v>1</v>
      </c>
      <c r="I139">
        <v>22</v>
      </c>
      <c r="J139">
        <v>1</v>
      </c>
      <c r="K139">
        <f t="shared" si="20"/>
        <v>0</v>
      </c>
      <c r="L139">
        <f t="shared" si="21"/>
        <v>0</v>
      </c>
      <c r="M139">
        <v>21</v>
      </c>
      <c r="N139">
        <f t="shared" si="22"/>
        <v>1</v>
      </c>
      <c r="O139">
        <f t="shared" si="23"/>
        <v>1</v>
      </c>
      <c r="P139">
        <f t="shared" si="24"/>
        <v>15.666666666666666</v>
      </c>
      <c r="Q139">
        <v>57886</v>
      </c>
      <c r="R139">
        <v>28.2</v>
      </c>
      <c r="S139">
        <v>12.7</v>
      </c>
      <c r="T139">
        <f t="shared" si="25"/>
        <v>38</v>
      </c>
      <c r="U139">
        <v>25.3</v>
      </c>
      <c r="V139">
        <v>0</v>
      </c>
      <c r="W139" t="s">
        <v>5</v>
      </c>
      <c r="X139">
        <v>18</v>
      </c>
      <c r="Y139">
        <v>11</v>
      </c>
      <c r="Z139">
        <v>18</v>
      </c>
      <c r="AA139">
        <f t="shared" si="26"/>
        <v>3</v>
      </c>
    </row>
    <row r="140" spans="1:27" x14ac:dyDescent="0.25">
      <c r="A140">
        <v>215</v>
      </c>
      <c r="B140">
        <v>2.8461500000000002</v>
      </c>
      <c r="C140">
        <f t="shared" si="18"/>
        <v>0</v>
      </c>
      <c r="D140">
        <f t="shared" si="19"/>
        <v>0</v>
      </c>
      <c r="E140">
        <v>2</v>
      </c>
      <c r="F140">
        <v>1</v>
      </c>
      <c r="G140">
        <v>0</v>
      </c>
      <c r="H140">
        <v>1</v>
      </c>
      <c r="I140">
        <v>19</v>
      </c>
      <c r="J140">
        <v>0</v>
      </c>
      <c r="K140">
        <f t="shared" si="20"/>
        <v>0</v>
      </c>
      <c r="L140">
        <f t="shared" si="21"/>
        <v>0</v>
      </c>
      <c r="M140">
        <v>13</v>
      </c>
      <c r="N140">
        <f t="shared" si="22"/>
        <v>0</v>
      </c>
      <c r="O140">
        <f t="shared" si="23"/>
        <v>0</v>
      </c>
      <c r="P140">
        <f t="shared" si="24"/>
        <v>0</v>
      </c>
      <c r="Q140">
        <v>57297</v>
      </c>
      <c r="R140">
        <v>23.2</v>
      </c>
      <c r="S140">
        <v>8</v>
      </c>
      <c r="T140">
        <f t="shared" si="25"/>
        <v>38.200000000000003</v>
      </c>
      <c r="U140">
        <v>30.2</v>
      </c>
      <c r="V140">
        <v>0</v>
      </c>
      <c r="W140" t="s">
        <v>7</v>
      </c>
      <c r="X140">
        <v>0</v>
      </c>
      <c r="Y140">
        <v>0</v>
      </c>
      <c r="Z140">
        <v>0</v>
      </c>
      <c r="AA140">
        <f t="shared" si="26"/>
        <v>0</v>
      </c>
    </row>
    <row r="141" spans="1:27" x14ac:dyDescent="0.25">
      <c r="A141">
        <v>216</v>
      </c>
      <c r="B141">
        <v>1.8723099999999999</v>
      </c>
      <c r="C141">
        <f t="shared" si="18"/>
        <v>1</v>
      </c>
      <c r="D141">
        <f t="shared" si="19"/>
        <v>0</v>
      </c>
      <c r="E141">
        <v>2</v>
      </c>
      <c r="F141">
        <v>1</v>
      </c>
      <c r="G141">
        <v>0</v>
      </c>
      <c r="H141">
        <v>1</v>
      </c>
      <c r="I141">
        <v>20</v>
      </c>
      <c r="J141">
        <v>1</v>
      </c>
      <c r="K141">
        <f t="shared" si="20"/>
        <v>0</v>
      </c>
      <c r="L141">
        <f t="shared" si="21"/>
        <v>0</v>
      </c>
      <c r="M141">
        <v>23</v>
      </c>
      <c r="N141">
        <f t="shared" si="22"/>
        <v>0</v>
      </c>
      <c r="O141">
        <f t="shared" si="23"/>
        <v>1</v>
      </c>
      <c r="P141">
        <f t="shared" si="24"/>
        <v>22</v>
      </c>
      <c r="Q141">
        <v>54629</v>
      </c>
      <c r="R141">
        <v>20.5</v>
      </c>
      <c r="S141">
        <v>8</v>
      </c>
      <c r="T141">
        <f t="shared" si="25"/>
        <v>40</v>
      </c>
      <c r="U141">
        <v>32</v>
      </c>
      <c r="V141">
        <v>0</v>
      </c>
      <c r="W141" t="s">
        <v>7</v>
      </c>
      <c r="X141">
        <v>14</v>
      </c>
      <c r="Y141">
        <v>21</v>
      </c>
      <c r="Z141">
        <v>31</v>
      </c>
      <c r="AA141">
        <f t="shared" si="26"/>
        <v>3</v>
      </c>
    </row>
    <row r="142" spans="1:27" x14ac:dyDescent="0.25">
      <c r="A142">
        <v>217</v>
      </c>
      <c r="B142">
        <v>2.9528599999999998</v>
      </c>
      <c r="C142">
        <f t="shared" si="18"/>
        <v>0</v>
      </c>
      <c r="D142">
        <f t="shared" si="19"/>
        <v>0</v>
      </c>
      <c r="E142">
        <v>2</v>
      </c>
      <c r="F142">
        <v>1</v>
      </c>
      <c r="G142">
        <v>0</v>
      </c>
      <c r="H142">
        <v>1</v>
      </c>
      <c r="I142">
        <v>18</v>
      </c>
      <c r="J142">
        <v>0</v>
      </c>
      <c r="K142">
        <f t="shared" si="20"/>
        <v>0</v>
      </c>
      <c r="L142">
        <f t="shared" si="21"/>
        <v>0</v>
      </c>
      <c r="M142">
        <v>7</v>
      </c>
      <c r="N142">
        <f t="shared" si="22"/>
        <v>0</v>
      </c>
      <c r="O142">
        <f t="shared" si="23"/>
        <v>0</v>
      </c>
      <c r="P142">
        <f t="shared" si="24"/>
        <v>0</v>
      </c>
      <c r="Q142">
        <v>57297</v>
      </c>
      <c r="R142">
        <v>23.2</v>
      </c>
      <c r="S142">
        <v>8</v>
      </c>
      <c r="T142">
        <f t="shared" si="25"/>
        <v>38.200000000000003</v>
      </c>
      <c r="U142">
        <v>30.2</v>
      </c>
      <c r="V142">
        <v>0</v>
      </c>
      <c r="W142" t="s">
        <v>7</v>
      </c>
      <c r="X142">
        <v>0</v>
      </c>
      <c r="Y142">
        <v>0</v>
      </c>
      <c r="Z142">
        <v>0</v>
      </c>
      <c r="AA142">
        <f t="shared" si="26"/>
        <v>0</v>
      </c>
    </row>
    <row r="143" spans="1:27" x14ac:dyDescent="0.25">
      <c r="A143">
        <v>219</v>
      </c>
      <c r="B143">
        <v>2.26885</v>
      </c>
      <c r="C143">
        <f t="shared" si="18"/>
        <v>0</v>
      </c>
      <c r="D143">
        <f t="shared" si="19"/>
        <v>0</v>
      </c>
      <c r="E143">
        <v>2</v>
      </c>
      <c r="F143">
        <v>1</v>
      </c>
      <c r="G143">
        <v>0</v>
      </c>
      <c r="H143">
        <v>1</v>
      </c>
      <c r="I143">
        <v>19</v>
      </c>
      <c r="J143">
        <v>0</v>
      </c>
      <c r="K143">
        <f t="shared" si="20"/>
        <v>0</v>
      </c>
      <c r="L143">
        <f t="shared" si="21"/>
        <v>0</v>
      </c>
      <c r="M143">
        <v>26</v>
      </c>
      <c r="N143">
        <f t="shared" si="22"/>
        <v>0</v>
      </c>
      <c r="O143">
        <f t="shared" si="23"/>
        <v>1</v>
      </c>
      <c r="P143">
        <f t="shared" si="24"/>
        <v>12</v>
      </c>
      <c r="Q143">
        <v>54629</v>
      </c>
      <c r="R143">
        <v>20.5</v>
      </c>
      <c r="S143">
        <v>8</v>
      </c>
      <c r="T143">
        <f t="shared" si="25"/>
        <v>40</v>
      </c>
      <c r="U143">
        <v>32</v>
      </c>
      <c r="V143">
        <v>0</v>
      </c>
      <c r="W143" t="s">
        <v>7</v>
      </c>
      <c r="X143">
        <v>15</v>
      </c>
      <c r="Y143">
        <v>10</v>
      </c>
      <c r="Z143">
        <v>11</v>
      </c>
      <c r="AA143">
        <f t="shared" si="26"/>
        <v>3</v>
      </c>
    </row>
    <row r="144" spans="1:27" x14ac:dyDescent="0.25">
      <c r="A144">
        <v>221</v>
      </c>
      <c r="B144">
        <v>3.75</v>
      </c>
      <c r="C144">
        <f t="shared" si="18"/>
        <v>0</v>
      </c>
      <c r="D144">
        <f t="shared" si="19"/>
        <v>0</v>
      </c>
      <c r="E144">
        <v>2</v>
      </c>
      <c r="F144">
        <v>1</v>
      </c>
      <c r="G144">
        <v>1</v>
      </c>
      <c r="H144">
        <v>1</v>
      </c>
      <c r="I144">
        <v>21</v>
      </c>
      <c r="J144">
        <v>1</v>
      </c>
      <c r="K144">
        <f t="shared" si="20"/>
        <v>0</v>
      </c>
      <c r="L144">
        <f t="shared" si="21"/>
        <v>0</v>
      </c>
      <c r="M144">
        <v>24</v>
      </c>
      <c r="N144">
        <f t="shared" si="22"/>
        <v>0</v>
      </c>
      <c r="O144">
        <f t="shared" si="23"/>
        <v>1</v>
      </c>
      <c r="P144">
        <f t="shared" si="24"/>
        <v>28.666666666666668</v>
      </c>
      <c r="Q144">
        <v>34648</v>
      </c>
      <c r="R144">
        <v>35.200000000000003</v>
      </c>
      <c r="S144">
        <v>9.1</v>
      </c>
      <c r="T144">
        <f t="shared" si="25"/>
        <v>21.7</v>
      </c>
      <c r="U144">
        <v>12.6</v>
      </c>
      <c r="V144">
        <v>3</v>
      </c>
      <c r="W144" t="s">
        <v>7</v>
      </c>
      <c r="X144">
        <v>28</v>
      </c>
      <c r="Y144">
        <v>27</v>
      </c>
      <c r="Z144">
        <v>31</v>
      </c>
      <c r="AA144">
        <f t="shared" si="26"/>
        <v>3</v>
      </c>
    </row>
    <row r="145" spans="1:27" x14ac:dyDescent="0.25">
      <c r="A145">
        <v>222</v>
      </c>
      <c r="B145">
        <v>2</v>
      </c>
      <c r="C145">
        <f t="shared" si="18"/>
        <v>0</v>
      </c>
      <c r="D145">
        <f t="shared" si="19"/>
        <v>0</v>
      </c>
      <c r="E145">
        <v>3</v>
      </c>
      <c r="F145">
        <v>1</v>
      </c>
      <c r="G145">
        <v>0</v>
      </c>
      <c r="H145">
        <v>1</v>
      </c>
      <c r="I145">
        <v>17</v>
      </c>
      <c r="J145">
        <v>0</v>
      </c>
      <c r="K145">
        <f t="shared" si="20"/>
        <v>1</v>
      </c>
      <c r="L145">
        <f t="shared" si="21"/>
        <v>0</v>
      </c>
      <c r="M145">
        <v>3</v>
      </c>
      <c r="N145">
        <f t="shared" si="22"/>
        <v>0</v>
      </c>
      <c r="O145">
        <f t="shared" si="23"/>
        <v>1</v>
      </c>
      <c r="P145">
        <f t="shared" si="24"/>
        <v>15.666666666666666</v>
      </c>
      <c r="Q145">
        <v>40078</v>
      </c>
      <c r="R145">
        <v>36.799999999999997</v>
      </c>
      <c r="S145">
        <v>8.5</v>
      </c>
      <c r="T145">
        <f t="shared" si="25"/>
        <v>23.4</v>
      </c>
      <c r="U145">
        <v>14.9</v>
      </c>
      <c r="V145">
        <v>0</v>
      </c>
      <c r="W145" t="s">
        <v>7</v>
      </c>
      <c r="X145">
        <v>17</v>
      </c>
      <c r="Y145">
        <v>11</v>
      </c>
      <c r="Z145">
        <v>19</v>
      </c>
      <c r="AA145">
        <f t="shared" si="26"/>
        <v>3</v>
      </c>
    </row>
    <row r="146" spans="1:27" x14ac:dyDescent="0.25">
      <c r="A146">
        <v>223</v>
      </c>
      <c r="B146">
        <v>1</v>
      </c>
      <c r="C146">
        <f t="shared" si="18"/>
        <v>1</v>
      </c>
      <c r="D146">
        <f t="shared" si="19"/>
        <v>0</v>
      </c>
      <c r="E146">
        <v>2</v>
      </c>
      <c r="F146">
        <v>1</v>
      </c>
      <c r="G146">
        <v>1</v>
      </c>
      <c r="H146">
        <v>1</v>
      </c>
      <c r="I146">
        <v>17</v>
      </c>
      <c r="J146">
        <v>1</v>
      </c>
      <c r="K146">
        <f t="shared" si="20"/>
        <v>0</v>
      </c>
      <c r="L146">
        <f t="shared" si="21"/>
        <v>0</v>
      </c>
      <c r="M146">
        <v>6</v>
      </c>
      <c r="N146">
        <f t="shared" si="22"/>
        <v>1</v>
      </c>
      <c r="O146">
        <f t="shared" si="23"/>
        <v>1</v>
      </c>
      <c r="P146">
        <f t="shared" si="24"/>
        <v>14.333333333333334</v>
      </c>
      <c r="Q146">
        <v>55275</v>
      </c>
      <c r="R146">
        <v>22.7</v>
      </c>
      <c r="S146">
        <v>7.2</v>
      </c>
      <c r="T146">
        <f t="shared" si="25"/>
        <v>32.6</v>
      </c>
      <c r="U146">
        <v>25.4</v>
      </c>
      <c r="V146">
        <v>0</v>
      </c>
      <c r="W146" t="s">
        <v>5</v>
      </c>
      <c r="X146">
        <v>14</v>
      </c>
      <c r="Y146">
        <v>15</v>
      </c>
      <c r="Z146">
        <v>14</v>
      </c>
      <c r="AA146">
        <f t="shared" si="26"/>
        <v>3</v>
      </c>
    </row>
    <row r="147" spans="1:27" x14ac:dyDescent="0.25">
      <c r="A147">
        <v>224</v>
      </c>
      <c r="B147">
        <v>3.1903600000000001</v>
      </c>
      <c r="C147">
        <f t="shared" si="18"/>
        <v>0</v>
      </c>
      <c r="D147">
        <f t="shared" si="19"/>
        <v>1</v>
      </c>
      <c r="E147">
        <v>2</v>
      </c>
      <c r="F147">
        <v>0</v>
      </c>
      <c r="G147">
        <v>1</v>
      </c>
      <c r="H147">
        <v>0</v>
      </c>
      <c r="I147">
        <v>29</v>
      </c>
      <c r="J147">
        <v>0</v>
      </c>
      <c r="K147">
        <f t="shared" si="20"/>
        <v>0</v>
      </c>
      <c r="L147">
        <f t="shared" si="21"/>
        <v>0</v>
      </c>
      <c r="M147">
        <v>25</v>
      </c>
      <c r="N147">
        <f t="shared" si="22"/>
        <v>0</v>
      </c>
      <c r="O147">
        <f t="shared" si="23"/>
        <v>1</v>
      </c>
      <c r="P147">
        <f t="shared" si="24"/>
        <v>14.666666666666666</v>
      </c>
      <c r="Q147">
        <v>47594</v>
      </c>
      <c r="R147">
        <v>36.799999999999997</v>
      </c>
      <c r="S147">
        <v>7.6</v>
      </c>
      <c r="T147">
        <f t="shared" si="25"/>
        <v>25.6</v>
      </c>
      <c r="U147">
        <v>18</v>
      </c>
      <c r="V147">
        <v>0</v>
      </c>
      <c r="W147" t="s">
        <v>7</v>
      </c>
      <c r="X147">
        <v>18</v>
      </c>
      <c r="Y147">
        <v>11</v>
      </c>
      <c r="Z147">
        <v>15</v>
      </c>
      <c r="AA147">
        <f t="shared" si="26"/>
        <v>3</v>
      </c>
    </row>
    <row r="148" spans="1:27" x14ac:dyDescent="0.25">
      <c r="A148">
        <v>226</v>
      </c>
      <c r="B148">
        <v>2.54636</v>
      </c>
      <c r="C148">
        <f t="shared" si="18"/>
        <v>0</v>
      </c>
      <c r="D148">
        <f t="shared" si="19"/>
        <v>1</v>
      </c>
      <c r="E148">
        <v>2</v>
      </c>
      <c r="F148">
        <v>0</v>
      </c>
      <c r="G148">
        <v>1</v>
      </c>
      <c r="H148">
        <v>1</v>
      </c>
      <c r="I148">
        <v>34</v>
      </c>
      <c r="J148">
        <v>0</v>
      </c>
      <c r="K148">
        <f t="shared" si="20"/>
        <v>0</v>
      </c>
      <c r="L148">
        <f t="shared" si="21"/>
        <v>0</v>
      </c>
      <c r="M148">
        <v>19</v>
      </c>
      <c r="N148">
        <f t="shared" si="22"/>
        <v>1</v>
      </c>
      <c r="O148">
        <f t="shared" si="23"/>
        <v>1</v>
      </c>
      <c r="P148">
        <f t="shared" si="24"/>
        <v>19.333333333333332</v>
      </c>
      <c r="Q148">
        <v>46095</v>
      </c>
      <c r="R148">
        <v>26.7</v>
      </c>
      <c r="S148">
        <v>7.9</v>
      </c>
      <c r="T148">
        <f t="shared" si="25"/>
        <v>31.799999999999997</v>
      </c>
      <c r="U148">
        <v>23.9</v>
      </c>
      <c r="V148">
        <v>0</v>
      </c>
      <c r="W148" t="s">
        <v>5</v>
      </c>
      <c r="X148">
        <v>17</v>
      </c>
      <c r="Y148">
        <v>18</v>
      </c>
      <c r="Z148">
        <v>23</v>
      </c>
      <c r="AA148">
        <f t="shared" si="26"/>
        <v>3</v>
      </c>
    </row>
    <row r="149" spans="1:27" x14ac:dyDescent="0.25">
      <c r="A149">
        <v>229</v>
      </c>
      <c r="B149">
        <v>2.7058800000000001</v>
      </c>
      <c r="C149">
        <f t="shared" si="18"/>
        <v>0</v>
      </c>
      <c r="D149">
        <f t="shared" si="19"/>
        <v>1</v>
      </c>
      <c r="E149">
        <v>2</v>
      </c>
      <c r="F149">
        <v>1</v>
      </c>
      <c r="G149">
        <v>0</v>
      </c>
      <c r="H149">
        <v>1</v>
      </c>
      <c r="I149">
        <v>24</v>
      </c>
      <c r="J149">
        <v>0</v>
      </c>
      <c r="K149">
        <f t="shared" si="20"/>
        <v>0</v>
      </c>
      <c r="L149">
        <f t="shared" si="21"/>
        <v>0</v>
      </c>
      <c r="M149">
        <v>17</v>
      </c>
      <c r="N149">
        <f t="shared" si="22"/>
        <v>1</v>
      </c>
      <c r="O149">
        <f t="shared" si="23"/>
        <v>1</v>
      </c>
      <c r="P149">
        <f t="shared" si="24"/>
        <v>19.666666666666668</v>
      </c>
      <c r="Q149">
        <v>54629</v>
      </c>
      <c r="R149">
        <v>20.5</v>
      </c>
      <c r="S149">
        <v>8</v>
      </c>
      <c r="T149">
        <f t="shared" si="25"/>
        <v>40</v>
      </c>
      <c r="U149">
        <v>32</v>
      </c>
      <c r="V149">
        <v>0</v>
      </c>
      <c r="W149" t="s">
        <v>5</v>
      </c>
      <c r="X149">
        <v>20</v>
      </c>
      <c r="Y149">
        <v>20</v>
      </c>
      <c r="Z149">
        <v>19</v>
      </c>
      <c r="AA149">
        <f t="shared" si="26"/>
        <v>3</v>
      </c>
    </row>
    <row r="150" spans="1:27" x14ac:dyDescent="0.25">
      <c r="A150">
        <v>230</v>
      </c>
      <c r="B150">
        <v>1.4466699999999999</v>
      </c>
      <c r="C150">
        <f t="shared" si="18"/>
        <v>1</v>
      </c>
      <c r="D150">
        <f t="shared" si="19"/>
        <v>0</v>
      </c>
      <c r="E150">
        <v>2</v>
      </c>
      <c r="F150">
        <v>0</v>
      </c>
      <c r="G150">
        <v>1</v>
      </c>
      <c r="H150">
        <v>1</v>
      </c>
      <c r="I150">
        <v>19</v>
      </c>
      <c r="J150">
        <v>0</v>
      </c>
      <c r="K150">
        <f t="shared" si="20"/>
        <v>0</v>
      </c>
      <c r="L150">
        <f t="shared" si="21"/>
        <v>0</v>
      </c>
      <c r="M150">
        <v>9</v>
      </c>
      <c r="N150">
        <f t="shared" si="22"/>
        <v>0</v>
      </c>
      <c r="O150">
        <f t="shared" si="23"/>
        <v>1</v>
      </c>
      <c r="P150">
        <f t="shared" si="24"/>
        <v>19.333333333333332</v>
      </c>
      <c r="Q150">
        <v>41033</v>
      </c>
      <c r="R150">
        <v>41.7</v>
      </c>
      <c r="S150">
        <v>7.9</v>
      </c>
      <c r="T150">
        <f t="shared" si="25"/>
        <v>24.4</v>
      </c>
      <c r="U150">
        <v>16.5</v>
      </c>
      <c r="V150">
        <v>0</v>
      </c>
      <c r="W150" t="s">
        <v>7</v>
      </c>
      <c r="X150">
        <v>19</v>
      </c>
      <c r="Y150">
        <v>21</v>
      </c>
      <c r="Z150">
        <v>18</v>
      </c>
      <c r="AA150">
        <f t="shared" si="26"/>
        <v>3</v>
      </c>
    </row>
    <row r="151" spans="1:27" x14ac:dyDescent="0.25">
      <c r="A151">
        <v>231</v>
      </c>
      <c r="B151">
        <v>1.9995499999999999</v>
      </c>
      <c r="C151">
        <f t="shared" si="18"/>
        <v>1</v>
      </c>
      <c r="D151">
        <f t="shared" si="19"/>
        <v>0</v>
      </c>
      <c r="E151">
        <v>2</v>
      </c>
      <c r="F151">
        <v>1</v>
      </c>
      <c r="G151">
        <v>1</v>
      </c>
      <c r="H151">
        <v>1</v>
      </c>
      <c r="I151">
        <v>18</v>
      </c>
      <c r="J151">
        <v>0</v>
      </c>
      <c r="K151">
        <f t="shared" si="20"/>
        <v>0</v>
      </c>
      <c r="L151">
        <f t="shared" si="21"/>
        <v>0</v>
      </c>
      <c r="M151">
        <v>22</v>
      </c>
      <c r="N151">
        <f t="shared" si="22"/>
        <v>0</v>
      </c>
      <c r="O151">
        <f t="shared" si="23"/>
        <v>1</v>
      </c>
      <c r="P151">
        <f t="shared" si="24"/>
        <v>15</v>
      </c>
      <c r="Q151">
        <v>39260</v>
      </c>
      <c r="R151">
        <v>23.4</v>
      </c>
      <c r="S151">
        <v>5.8</v>
      </c>
      <c r="T151">
        <f t="shared" si="25"/>
        <v>31.8</v>
      </c>
      <c r="U151">
        <v>26</v>
      </c>
      <c r="V151">
        <v>0</v>
      </c>
      <c r="W151" t="s">
        <v>7</v>
      </c>
      <c r="X151">
        <v>14</v>
      </c>
      <c r="Y151">
        <v>15</v>
      </c>
      <c r="Z151">
        <v>16</v>
      </c>
      <c r="AA151">
        <f t="shared" si="26"/>
        <v>3</v>
      </c>
    </row>
    <row r="152" spans="1:27" x14ac:dyDescent="0.25">
      <c r="A152">
        <v>233</v>
      </c>
      <c r="B152">
        <v>3.67</v>
      </c>
      <c r="C152">
        <f t="shared" si="18"/>
        <v>0</v>
      </c>
      <c r="D152">
        <f t="shared" si="19"/>
        <v>0</v>
      </c>
      <c r="E152">
        <v>3</v>
      </c>
      <c r="F152">
        <v>0</v>
      </c>
      <c r="G152">
        <v>0</v>
      </c>
      <c r="H152">
        <v>0</v>
      </c>
      <c r="I152">
        <v>18</v>
      </c>
      <c r="J152">
        <v>0</v>
      </c>
      <c r="K152">
        <f t="shared" si="20"/>
        <v>1</v>
      </c>
      <c r="L152">
        <f t="shared" si="21"/>
        <v>0</v>
      </c>
      <c r="M152">
        <v>3</v>
      </c>
      <c r="N152">
        <f t="shared" si="22"/>
        <v>0</v>
      </c>
      <c r="O152">
        <f t="shared" si="23"/>
        <v>0</v>
      </c>
      <c r="P152">
        <f t="shared" si="24"/>
        <v>0</v>
      </c>
      <c r="Q152">
        <v>39260</v>
      </c>
      <c r="R152">
        <v>23.4</v>
      </c>
      <c r="S152">
        <v>5.8</v>
      </c>
      <c r="T152">
        <f t="shared" si="25"/>
        <v>31.8</v>
      </c>
      <c r="U152">
        <v>26</v>
      </c>
      <c r="V152">
        <v>0</v>
      </c>
      <c r="W152" t="s">
        <v>7</v>
      </c>
      <c r="X152">
        <v>0</v>
      </c>
      <c r="Y152">
        <v>0</v>
      </c>
      <c r="Z152">
        <v>0</v>
      </c>
      <c r="AA152">
        <f t="shared" si="26"/>
        <v>0</v>
      </c>
    </row>
    <row r="153" spans="1:27" x14ac:dyDescent="0.25">
      <c r="A153">
        <v>235</v>
      </c>
      <c r="B153">
        <v>3.5979999999999999</v>
      </c>
      <c r="C153">
        <f t="shared" si="18"/>
        <v>0</v>
      </c>
      <c r="D153">
        <f t="shared" si="19"/>
        <v>0</v>
      </c>
      <c r="E153">
        <v>4</v>
      </c>
      <c r="F153">
        <v>1</v>
      </c>
      <c r="G153">
        <v>0</v>
      </c>
      <c r="H153">
        <v>1</v>
      </c>
      <c r="I153">
        <v>19</v>
      </c>
      <c r="J153">
        <v>0</v>
      </c>
      <c r="K153">
        <f t="shared" si="20"/>
        <v>0</v>
      </c>
      <c r="L153">
        <f t="shared" si="21"/>
        <v>1</v>
      </c>
      <c r="M153">
        <v>5</v>
      </c>
      <c r="N153">
        <f t="shared" si="22"/>
        <v>0</v>
      </c>
      <c r="O153">
        <f t="shared" si="23"/>
        <v>1</v>
      </c>
      <c r="P153">
        <f t="shared" si="24"/>
        <v>21</v>
      </c>
      <c r="Q153">
        <v>45587</v>
      </c>
      <c r="R153">
        <v>18</v>
      </c>
      <c r="S153">
        <v>6</v>
      </c>
      <c r="T153">
        <f t="shared" si="25"/>
        <v>36.5</v>
      </c>
      <c r="U153">
        <v>30.5</v>
      </c>
      <c r="V153">
        <v>18</v>
      </c>
      <c r="W153" t="s">
        <v>7</v>
      </c>
      <c r="X153">
        <v>15</v>
      </c>
      <c r="Y153">
        <v>19</v>
      </c>
      <c r="Z153">
        <v>29</v>
      </c>
      <c r="AA153">
        <f t="shared" si="26"/>
        <v>3</v>
      </c>
    </row>
    <row r="154" spans="1:27" x14ac:dyDescent="0.25">
      <c r="A154">
        <v>236</v>
      </c>
      <c r="B154">
        <v>3</v>
      </c>
      <c r="C154">
        <f t="shared" si="18"/>
        <v>0</v>
      </c>
      <c r="D154">
        <f t="shared" si="19"/>
        <v>0</v>
      </c>
      <c r="E154">
        <v>2</v>
      </c>
      <c r="F154">
        <v>0</v>
      </c>
      <c r="G154">
        <v>0</v>
      </c>
      <c r="H154">
        <v>1</v>
      </c>
      <c r="I154">
        <v>18</v>
      </c>
      <c r="J154">
        <v>1</v>
      </c>
      <c r="K154">
        <f t="shared" si="20"/>
        <v>0</v>
      </c>
      <c r="L154">
        <f t="shared" si="21"/>
        <v>0</v>
      </c>
      <c r="M154">
        <v>5</v>
      </c>
      <c r="N154">
        <f t="shared" si="22"/>
        <v>0</v>
      </c>
      <c r="O154">
        <f t="shared" si="23"/>
        <v>1</v>
      </c>
      <c r="P154">
        <f t="shared" si="24"/>
        <v>14.666666666666666</v>
      </c>
      <c r="Q154">
        <v>43516</v>
      </c>
      <c r="R154">
        <v>41.6</v>
      </c>
      <c r="S154">
        <v>7.1</v>
      </c>
      <c r="T154">
        <f t="shared" si="25"/>
        <v>17.799999999999997</v>
      </c>
      <c r="U154">
        <v>10.7</v>
      </c>
      <c r="V154">
        <v>0</v>
      </c>
      <c r="W154" t="s">
        <v>7</v>
      </c>
      <c r="X154">
        <v>14</v>
      </c>
      <c r="Y154">
        <v>16</v>
      </c>
      <c r="Z154">
        <v>14</v>
      </c>
      <c r="AA154">
        <f t="shared" si="26"/>
        <v>3</v>
      </c>
    </row>
    <row r="155" spans="1:27" x14ac:dyDescent="0.25">
      <c r="A155">
        <v>237</v>
      </c>
      <c r="B155">
        <v>1.835</v>
      </c>
      <c r="C155">
        <f t="shared" si="18"/>
        <v>1</v>
      </c>
      <c r="D155">
        <f t="shared" si="19"/>
        <v>0</v>
      </c>
      <c r="E155">
        <v>2</v>
      </c>
      <c r="F155">
        <v>1</v>
      </c>
      <c r="G155">
        <v>0</v>
      </c>
      <c r="H155">
        <v>1</v>
      </c>
      <c r="I155">
        <v>19</v>
      </c>
      <c r="J155">
        <v>1</v>
      </c>
      <c r="K155">
        <f t="shared" si="20"/>
        <v>0</v>
      </c>
      <c r="L155">
        <f t="shared" si="21"/>
        <v>0</v>
      </c>
      <c r="M155">
        <v>6</v>
      </c>
      <c r="N155">
        <f t="shared" si="22"/>
        <v>0</v>
      </c>
      <c r="O155">
        <f t="shared" si="23"/>
        <v>1</v>
      </c>
      <c r="P155">
        <f t="shared" si="24"/>
        <v>23.333333333333332</v>
      </c>
      <c r="Q155">
        <v>37289</v>
      </c>
      <c r="R155">
        <v>10.6</v>
      </c>
      <c r="S155">
        <v>5.4</v>
      </c>
      <c r="T155">
        <f t="shared" si="25"/>
        <v>36.9</v>
      </c>
      <c r="U155">
        <v>31.5</v>
      </c>
      <c r="V155">
        <v>0</v>
      </c>
      <c r="W155" t="s">
        <v>7</v>
      </c>
      <c r="X155">
        <v>21</v>
      </c>
      <c r="Y155">
        <v>25</v>
      </c>
      <c r="Z155">
        <v>24</v>
      </c>
      <c r="AA155">
        <f t="shared" si="26"/>
        <v>3</v>
      </c>
    </row>
    <row r="156" spans="1:27" x14ac:dyDescent="0.25">
      <c r="A156">
        <v>238</v>
      </c>
      <c r="B156">
        <v>2.1456499999999998</v>
      </c>
      <c r="C156">
        <f t="shared" si="18"/>
        <v>0</v>
      </c>
      <c r="D156">
        <f t="shared" si="19"/>
        <v>0</v>
      </c>
      <c r="E156">
        <v>2</v>
      </c>
      <c r="F156">
        <v>0</v>
      </c>
      <c r="G156">
        <v>1</v>
      </c>
      <c r="H156">
        <v>1</v>
      </c>
      <c r="I156">
        <v>19</v>
      </c>
      <c r="J156">
        <v>0</v>
      </c>
      <c r="K156">
        <f t="shared" si="20"/>
        <v>0</v>
      </c>
      <c r="L156">
        <f t="shared" si="21"/>
        <v>0</v>
      </c>
      <c r="M156">
        <v>25</v>
      </c>
      <c r="N156">
        <f t="shared" si="22"/>
        <v>0</v>
      </c>
      <c r="O156">
        <f t="shared" si="23"/>
        <v>1</v>
      </c>
      <c r="P156">
        <f t="shared" si="24"/>
        <v>15.333333333333334</v>
      </c>
      <c r="Q156">
        <v>37289</v>
      </c>
      <c r="R156">
        <v>10.6</v>
      </c>
      <c r="S156">
        <v>5.4</v>
      </c>
      <c r="T156">
        <f t="shared" si="25"/>
        <v>36.9</v>
      </c>
      <c r="U156">
        <v>31.5</v>
      </c>
      <c r="V156">
        <v>0</v>
      </c>
      <c r="W156" t="s">
        <v>7</v>
      </c>
      <c r="X156">
        <v>16</v>
      </c>
      <c r="Y156">
        <v>15</v>
      </c>
      <c r="Z156">
        <v>15</v>
      </c>
      <c r="AA156">
        <f t="shared" si="26"/>
        <v>3</v>
      </c>
    </row>
    <row r="157" spans="1:27" x14ac:dyDescent="0.25">
      <c r="A157">
        <v>239</v>
      </c>
      <c r="B157">
        <v>2.665</v>
      </c>
      <c r="C157">
        <f t="shared" si="18"/>
        <v>0</v>
      </c>
      <c r="D157">
        <f t="shared" si="19"/>
        <v>0</v>
      </c>
      <c r="E157">
        <v>2</v>
      </c>
      <c r="F157">
        <v>0</v>
      </c>
      <c r="G157">
        <v>1</v>
      </c>
      <c r="H157">
        <v>1</v>
      </c>
      <c r="I157">
        <v>22</v>
      </c>
      <c r="J157">
        <v>0</v>
      </c>
      <c r="K157">
        <f t="shared" si="20"/>
        <v>0</v>
      </c>
      <c r="L157">
        <f t="shared" si="21"/>
        <v>0</v>
      </c>
      <c r="M157">
        <v>2</v>
      </c>
      <c r="N157">
        <f t="shared" si="22"/>
        <v>1</v>
      </c>
      <c r="O157">
        <f t="shared" si="23"/>
        <v>1</v>
      </c>
      <c r="P157">
        <f t="shared" si="24"/>
        <v>12.666666666666666</v>
      </c>
      <c r="Q157">
        <v>24208</v>
      </c>
      <c r="R157">
        <v>30.4</v>
      </c>
      <c r="S157">
        <v>3.8</v>
      </c>
      <c r="T157">
        <f t="shared" si="25"/>
        <v>13.2</v>
      </c>
      <c r="U157">
        <v>9.4</v>
      </c>
      <c r="V157">
        <v>0</v>
      </c>
      <c r="W157" t="s">
        <v>5</v>
      </c>
      <c r="X157">
        <v>14</v>
      </c>
      <c r="Y157">
        <v>12</v>
      </c>
      <c r="Z157">
        <v>12</v>
      </c>
      <c r="AA157">
        <f t="shared" si="26"/>
        <v>3</v>
      </c>
    </row>
    <row r="158" spans="1:27" x14ac:dyDescent="0.25">
      <c r="A158">
        <v>240</v>
      </c>
      <c r="B158">
        <v>1.67</v>
      </c>
      <c r="C158">
        <f t="shared" si="18"/>
        <v>1</v>
      </c>
      <c r="D158">
        <f t="shared" si="19"/>
        <v>0</v>
      </c>
      <c r="E158">
        <v>2</v>
      </c>
      <c r="F158">
        <v>1</v>
      </c>
      <c r="G158">
        <v>0</v>
      </c>
      <c r="H158">
        <v>1</v>
      </c>
      <c r="I158">
        <v>18</v>
      </c>
      <c r="J158">
        <v>1</v>
      </c>
      <c r="K158">
        <f t="shared" si="20"/>
        <v>0</v>
      </c>
      <c r="L158">
        <f t="shared" si="21"/>
        <v>0</v>
      </c>
      <c r="M158">
        <v>5</v>
      </c>
      <c r="N158">
        <f t="shared" si="22"/>
        <v>0</v>
      </c>
      <c r="O158">
        <f t="shared" si="23"/>
        <v>0</v>
      </c>
      <c r="P158">
        <f t="shared" si="24"/>
        <v>0</v>
      </c>
      <c r="Q158">
        <v>48696</v>
      </c>
      <c r="R158">
        <v>40.299999999999997</v>
      </c>
      <c r="S158">
        <v>8.9</v>
      </c>
      <c r="T158">
        <f t="shared" si="25"/>
        <v>21.9</v>
      </c>
      <c r="U158">
        <v>13</v>
      </c>
      <c r="V158">
        <v>0</v>
      </c>
      <c r="W158" t="s">
        <v>7</v>
      </c>
      <c r="X158">
        <v>0</v>
      </c>
      <c r="Y158">
        <v>0</v>
      </c>
      <c r="Z158">
        <v>0</v>
      </c>
      <c r="AA158">
        <f t="shared" si="26"/>
        <v>0</v>
      </c>
    </row>
    <row r="159" spans="1:27" x14ac:dyDescent="0.25">
      <c r="A159">
        <v>241</v>
      </c>
      <c r="B159">
        <v>2.2400000000000002</v>
      </c>
      <c r="C159">
        <f t="shared" si="18"/>
        <v>0</v>
      </c>
      <c r="D159">
        <f t="shared" si="19"/>
        <v>0</v>
      </c>
      <c r="E159">
        <v>2</v>
      </c>
      <c r="F159">
        <v>0</v>
      </c>
      <c r="G159">
        <v>0</v>
      </c>
      <c r="H159">
        <v>1</v>
      </c>
      <c r="I159">
        <v>17</v>
      </c>
      <c r="J159">
        <v>1</v>
      </c>
      <c r="K159">
        <f t="shared" si="20"/>
        <v>0</v>
      </c>
      <c r="L159">
        <f t="shared" si="21"/>
        <v>0</v>
      </c>
      <c r="M159">
        <v>7</v>
      </c>
      <c r="N159">
        <f t="shared" si="22"/>
        <v>0</v>
      </c>
      <c r="O159">
        <f t="shared" si="23"/>
        <v>1</v>
      </c>
      <c r="P159">
        <f t="shared" si="24"/>
        <v>16.333333333333332</v>
      </c>
      <c r="Q159">
        <v>65417</v>
      </c>
      <c r="R159">
        <v>31.6</v>
      </c>
      <c r="S159">
        <v>6.9</v>
      </c>
      <c r="T159">
        <f t="shared" si="25"/>
        <v>22.9</v>
      </c>
      <c r="U159">
        <v>16</v>
      </c>
      <c r="V159">
        <v>0</v>
      </c>
      <c r="W159" t="s">
        <v>7</v>
      </c>
      <c r="X159">
        <v>23</v>
      </c>
      <c r="Y159">
        <v>16</v>
      </c>
      <c r="Z159">
        <v>10</v>
      </c>
      <c r="AA159">
        <f t="shared" si="26"/>
        <v>3</v>
      </c>
    </row>
    <row r="160" spans="1:27" x14ac:dyDescent="0.25">
      <c r="A160">
        <v>242</v>
      </c>
      <c r="B160">
        <v>2</v>
      </c>
      <c r="C160">
        <f t="shared" si="18"/>
        <v>0</v>
      </c>
      <c r="D160">
        <f t="shared" si="19"/>
        <v>1</v>
      </c>
      <c r="E160">
        <v>2</v>
      </c>
      <c r="F160">
        <v>0</v>
      </c>
      <c r="G160">
        <v>1</v>
      </c>
      <c r="H160">
        <v>1</v>
      </c>
      <c r="I160">
        <v>30</v>
      </c>
      <c r="J160">
        <v>0</v>
      </c>
      <c r="K160">
        <f t="shared" si="20"/>
        <v>0</v>
      </c>
      <c r="L160">
        <f t="shared" si="21"/>
        <v>0</v>
      </c>
      <c r="M160">
        <v>1</v>
      </c>
      <c r="N160">
        <f t="shared" si="22"/>
        <v>1</v>
      </c>
      <c r="O160">
        <f t="shared" si="23"/>
        <v>1</v>
      </c>
      <c r="P160">
        <f t="shared" si="24"/>
        <v>16</v>
      </c>
      <c r="Q160">
        <v>36447</v>
      </c>
      <c r="R160">
        <v>40.700000000000003</v>
      </c>
      <c r="S160">
        <v>6.9</v>
      </c>
      <c r="T160">
        <f t="shared" si="25"/>
        <v>15.4</v>
      </c>
      <c r="U160">
        <v>8.5</v>
      </c>
      <c r="V160">
        <v>0</v>
      </c>
      <c r="W160" t="s">
        <v>5</v>
      </c>
      <c r="X160">
        <v>16</v>
      </c>
      <c r="Y160">
        <v>15</v>
      </c>
      <c r="Z160">
        <v>17</v>
      </c>
      <c r="AA160">
        <f t="shared" si="26"/>
        <v>3</v>
      </c>
    </row>
    <row r="161" spans="1:27" x14ac:dyDescent="0.25">
      <c r="A161">
        <v>243</v>
      </c>
      <c r="B161">
        <v>3.4757099999999999</v>
      </c>
      <c r="C161">
        <f t="shared" si="18"/>
        <v>0</v>
      </c>
      <c r="D161">
        <f t="shared" si="19"/>
        <v>1</v>
      </c>
      <c r="E161">
        <v>2</v>
      </c>
      <c r="F161">
        <v>0</v>
      </c>
      <c r="G161">
        <v>0</v>
      </c>
      <c r="H161">
        <v>0</v>
      </c>
      <c r="I161">
        <v>47</v>
      </c>
      <c r="J161">
        <v>0</v>
      </c>
      <c r="K161">
        <f t="shared" si="20"/>
        <v>0</v>
      </c>
      <c r="L161">
        <f t="shared" si="21"/>
        <v>0</v>
      </c>
      <c r="M161">
        <v>21</v>
      </c>
      <c r="N161">
        <f t="shared" si="22"/>
        <v>0</v>
      </c>
      <c r="O161">
        <f t="shared" si="23"/>
        <v>0</v>
      </c>
      <c r="P161">
        <f t="shared" si="24"/>
        <v>0</v>
      </c>
      <c r="Q161">
        <v>37076</v>
      </c>
      <c r="R161">
        <v>38</v>
      </c>
      <c r="S161">
        <v>8.9</v>
      </c>
      <c r="T161">
        <f t="shared" si="25"/>
        <v>20</v>
      </c>
      <c r="U161">
        <v>11.1</v>
      </c>
      <c r="V161">
        <v>12</v>
      </c>
      <c r="W161" t="s">
        <v>7</v>
      </c>
      <c r="X161">
        <v>0</v>
      </c>
      <c r="Y161">
        <v>0</v>
      </c>
      <c r="Z161">
        <v>0</v>
      </c>
      <c r="AA161">
        <f t="shared" si="26"/>
        <v>0</v>
      </c>
    </row>
    <row r="162" spans="1:27" x14ac:dyDescent="0.25">
      <c r="A162">
        <v>244</v>
      </c>
      <c r="B162">
        <v>2.7042299999999999</v>
      </c>
      <c r="C162">
        <f t="shared" si="18"/>
        <v>0</v>
      </c>
      <c r="D162">
        <f t="shared" si="19"/>
        <v>0</v>
      </c>
      <c r="E162">
        <v>2</v>
      </c>
      <c r="F162">
        <v>0</v>
      </c>
      <c r="G162">
        <v>1</v>
      </c>
      <c r="H162">
        <v>1</v>
      </c>
      <c r="I162">
        <v>20</v>
      </c>
      <c r="J162">
        <v>1</v>
      </c>
      <c r="K162">
        <f t="shared" si="20"/>
        <v>0</v>
      </c>
      <c r="L162">
        <f t="shared" si="21"/>
        <v>0</v>
      </c>
      <c r="M162">
        <v>26</v>
      </c>
      <c r="N162">
        <f t="shared" si="22"/>
        <v>1</v>
      </c>
      <c r="O162">
        <f t="shared" si="23"/>
        <v>0</v>
      </c>
      <c r="P162">
        <f t="shared" si="24"/>
        <v>0</v>
      </c>
      <c r="Q162">
        <v>46380</v>
      </c>
      <c r="R162">
        <v>25.9</v>
      </c>
      <c r="S162">
        <v>6.5</v>
      </c>
      <c r="T162">
        <f t="shared" si="25"/>
        <v>27.5</v>
      </c>
      <c r="U162">
        <v>21</v>
      </c>
      <c r="V162">
        <v>23</v>
      </c>
      <c r="W162" t="s">
        <v>5</v>
      </c>
      <c r="X162">
        <v>0</v>
      </c>
      <c r="Y162">
        <v>0</v>
      </c>
      <c r="Z162">
        <v>0</v>
      </c>
      <c r="AA162">
        <f t="shared" si="26"/>
        <v>0</v>
      </c>
    </row>
    <row r="163" spans="1:27" x14ac:dyDescent="0.25">
      <c r="A163">
        <v>245</v>
      </c>
      <c r="B163">
        <v>3</v>
      </c>
      <c r="C163">
        <f t="shared" si="18"/>
        <v>0</v>
      </c>
      <c r="D163">
        <f t="shared" si="19"/>
        <v>0</v>
      </c>
      <c r="E163">
        <v>2</v>
      </c>
      <c r="F163">
        <v>1</v>
      </c>
      <c r="G163">
        <v>1</v>
      </c>
      <c r="H163">
        <v>1</v>
      </c>
      <c r="I163">
        <v>18</v>
      </c>
      <c r="J163">
        <v>0</v>
      </c>
      <c r="K163">
        <f t="shared" si="20"/>
        <v>0</v>
      </c>
      <c r="L163">
        <f t="shared" si="21"/>
        <v>0</v>
      </c>
      <c r="M163">
        <v>9</v>
      </c>
      <c r="N163">
        <f t="shared" si="22"/>
        <v>0</v>
      </c>
      <c r="O163">
        <f t="shared" si="23"/>
        <v>1</v>
      </c>
      <c r="P163">
        <f t="shared" si="24"/>
        <v>23</v>
      </c>
      <c r="Q163">
        <v>37289</v>
      </c>
      <c r="R163">
        <v>10.6</v>
      </c>
      <c r="S163">
        <v>5.4</v>
      </c>
      <c r="T163">
        <f t="shared" si="25"/>
        <v>36.9</v>
      </c>
      <c r="U163">
        <v>31.5</v>
      </c>
      <c r="V163">
        <v>0</v>
      </c>
      <c r="W163" t="s">
        <v>7</v>
      </c>
      <c r="X163">
        <v>21</v>
      </c>
      <c r="Y163">
        <v>22</v>
      </c>
      <c r="Z163">
        <v>26</v>
      </c>
      <c r="AA163">
        <f t="shared" si="26"/>
        <v>3</v>
      </c>
    </row>
    <row r="164" spans="1:27" x14ac:dyDescent="0.25">
      <c r="A164">
        <v>246</v>
      </c>
      <c r="B164">
        <v>1.2857099999999999</v>
      </c>
      <c r="C164">
        <f t="shared" si="18"/>
        <v>1</v>
      </c>
      <c r="D164">
        <f t="shared" si="19"/>
        <v>0</v>
      </c>
      <c r="E164">
        <v>2</v>
      </c>
      <c r="F164">
        <v>1</v>
      </c>
      <c r="G164">
        <v>1</v>
      </c>
      <c r="H164">
        <v>1</v>
      </c>
      <c r="I164">
        <v>22</v>
      </c>
      <c r="J164">
        <v>1</v>
      </c>
      <c r="K164">
        <f t="shared" si="20"/>
        <v>0</v>
      </c>
      <c r="L164">
        <f t="shared" si="21"/>
        <v>0</v>
      </c>
      <c r="M164">
        <v>7</v>
      </c>
      <c r="N164">
        <f t="shared" si="22"/>
        <v>1</v>
      </c>
      <c r="O164">
        <f t="shared" si="23"/>
        <v>1</v>
      </c>
      <c r="P164">
        <f t="shared" si="24"/>
        <v>17.666666666666668</v>
      </c>
      <c r="Q164">
        <v>39966</v>
      </c>
      <c r="R164">
        <v>37.5</v>
      </c>
      <c r="S164">
        <v>8.6999999999999993</v>
      </c>
      <c r="T164">
        <f t="shared" si="25"/>
        <v>23.2</v>
      </c>
      <c r="U164">
        <v>14.5</v>
      </c>
      <c r="V164">
        <v>0</v>
      </c>
      <c r="W164" t="s">
        <v>5</v>
      </c>
      <c r="X164">
        <v>17</v>
      </c>
      <c r="Y164">
        <v>16</v>
      </c>
      <c r="Z164">
        <v>20</v>
      </c>
      <c r="AA164">
        <f t="shared" si="26"/>
        <v>3</v>
      </c>
    </row>
    <row r="165" spans="1:27" x14ac:dyDescent="0.25">
      <c r="A165">
        <v>247</v>
      </c>
      <c r="B165">
        <v>2.3315399999999999</v>
      </c>
      <c r="C165">
        <f t="shared" si="18"/>
        <v>0</v>
      </c>
      <c r="D165">
        <f t="shared" si="19"/>
        <v>0</v>
      </c>
      <c r="E165">
        <v>2</v>
      </c>
      <c r="F165">
        <v>1</v>
      </c>
      <c r="G165">
        <v>1</v>
      </c>
      <c r="H165">
        <v>1</v>
      </c>
      <c r="I165">
        <v>18</v>
      </c>
      <c r="J165">
        <v>0</v>
      </c>
      <c r="K165">
        <f t="shared" si="20"/>
        <v>0</v>
      </c>
      <c r="L165">
        <f t="shared" si="21"/>
        <v>0</v>
      </c>
      <c r="M165">
        <v>13</v>
      </c>
      <c r="N165">
        <f t="shared" si="22"/>
        <v>0</v>
      </c>
      <c r="O165">
        <f t="shared" si="23"/>
        <v>1</v>
      </c>
      <c r="P165">
        <f t="shared" si="24"/>
        <v>20.333333333333332</v>
      </c>
      <c r="Q165">
        <v>35453</v>
      </c>
      <c r="R165">
        <v>39.4</v>
      </c>
      <c r="S165">
        <v>5.9</v>
      </c>
      <c r="T165">
        <f t="shared" si="25"/>
        <v>18.5</v>
      </c>
      <c r="U165">
        <v>12.6</v>
      </c>
      <c r="V165">
        <v>0</v>
      </c>
      <c r="W165" t="s">
        <v>7</v>
      </c>
      <c r="X165">
        <v>21</v>
      </c>
      <c r="Y165">
        <v>20</v>
      </c>
      <c r="Z165">
        <v>20</v>
      </c>
      <c r="AA165">
        <f t="shared" si="26"/>
        <v>3</v>
      </c>
    </row>
    <row r="166" spans="1:27" x14ac:dyDescent="0.25">
      <c r="A166">
        <v>248</v>
      </c>
      <c r="B166">
        <v>2.4451900000000002</v>
      </c>
      <c r="C166">
        <f t="shared" si="18"/>
        <v>0</v>
      </c>
      <c r="D166">
        <f t="shared" si="19"/>
        <v>0</v>
      </c>
      <c r="E166">
        <v>2</v>
      </c>
      <c r="F166">
        <v>1</v>
      </c>
      <c r="G166">
        <v>1</v>
      </c>
      <c r="H166">
        <v>1</v>
      </c>
      <c r="I166">
        <v>19</v>
      </c>
      <c r="J166">
        <v>1</v>
      </c>
      <c r="K166">
        <f t="shared" si="20"/>
        <v>0</v>
      </c>
      <c r="L166">
        <f t="shared" si="21"/>
        <v>0</v>
      </c>
      <c r="M166">
        <v>27</v>
      </c>
      <c r="N166">
        <f t="shared" si="22"/>
        <v>0</v>
      </c>
      <c r="O166">
        <f t="shared" si="23"/>
        <v>1</v>
      </c>
      <c r="P166">
        <f t="shared" si="24"/>
        <v>26.666666666666668</v>
      </c>
      <c r="Q166">
        <v>60065</v>
      </c>
      <c r="R166">
        <v>29.6</v>
      </c>
      <c r="S166">
        <v>12</v>
      </c>
      <c r="T166">
        <f t="shared" si="25"/>
        <v>29</v>
      </c>
      <c r="U166">
        <v>17</v>
      </c>
      <c r="V166">
        <v>0</v>
      </c>
      <c r="W166" t="s">
        <v>7</v>
      </c>
      <c r="X166">
        <v>29</v>
      </c>
      <c r="Y166">
        <v>27</v>
      </c>
      <c r="Z166">
        <v>24</v>
      </c>
      <c r="AA166">
        <f t="shared" si="26"/>
        <v>3</v>
      </c>
    </row>
    <row r="167" spans="1:27" x14ac:dyDescent="0.25">
      <c r="A167">
        <v>249</v>
      </c>
      <c r="B167">
        <v>2.6272000000000002</v>
      </c>
      <c r="C167">
        <f t="shared" si="18"/>
        <v>0</v>
      </c>
      <c r="D167">
        <f t="shared" si="19"/>
        <v>0</v>
      </c>
      <c r="E167">
        <v>2</v>
      </c>
      <c r="F167">
        <v>1</v>
      </c>
      <c r="G167">
        <v>1</v>
      </c>
      <c r="H167">
        <v>1</v>
      </c>
      <c r="I167">
        <v>19</v>
      </c>
      <c r="J167">
        <v>1</v>
      </c>
      <c r="K167">
        <f t="shared" si="20"/>
        <v>0</v>
      </c>
      <c r="L167">
        <f t="shared" si="21"/>
        <v>0</v>
      </c>
      <c r="M167">
        <v>25</v>
      </c>
      <c r="N167">
        <f t="shared" si="22"/>
        <v>1</v>
      </c>
      <c r="O167">
        <f t="shared" si="23"/>
        <v>1</v>
      </c>
      <c r="P167">
        <f t="shared" si="24"/>
        <v>18.333333333333332</v>
      </c>
      <c r="Q167">
        <v>39457</v>
      </c>
      <c r="R167">
        <v>41.4</v>
      </c>
      <c r="S167">
        <v>6</v>
      </c>
      <c r="T167">
        <f t="shared" si="25"/>
        <v>15.5</v>
      </c>
      <c r="U167">
        <v>9.5</v>
      </c>
      <c r="V167">
        <v>0</v>
      </c>
      <c r="W167" t="s">
        <v>5</v>
      </c>
      <c r="X167">
        <v>15</v>
      </c>
      <c r="Y167">
        <v>20</v>
      </c>
      <c r="Z167">
        <v>20</v>
      </c>
      <c r="AA167">
        <f t="shared" si="26"/>
        <v>3</v>
      </c>
    </row>
    <row r="168" spans="1:27" x14ac:dyDescent="0.25">
      <c r="A168">
        <v>250</v>
      </c>
      <c r="B168">
        <v>1.5555600000000001</v>
      </c>
      <c r="C168">
        <f t="shared" si="18"/>
        <v>1</v>
      </c>
      <c r="D168">
        <f t="shared" si="19"/>
        <v>0</v>
      </c>
      <c r="E168">
        <v>2</v>
      </c>
      <c r="F168">
        <v>1</v>
      </c>
      <c r="G168">
        <v>0</v>
      </c>
      <c r="H168">
        <v>1</v>
      </c>
      <c r="I168">
        <v>20</v>
      </c>
      <c r="J168">
        <v>1</v>
      </c>
      <c r="K168">
        <f t="shared" si="20"/>
        <v>0</v>
      </c>
      <c r="L168">
        <f t="shared" si="21"/>
        <v>0</v>
      </c>
      <c r="M168">
        <v>18</v>
      </c>
      <c r="N168">
        <f t="shared" si="22"/>
        <v>1</v>
      </c>
      <c r="O168">
        <f t="shared" si="23"/>
        <v>1</v>
      </c>
      <c r="P168">
        <f t="shared" si="24"/>
        <v>20.666666666666668</v>
      </c>
      <c r="Q168">
        <v>54629</v>
      </c>
      <c r="R168">
        <v>20.5</v>
      </c>
      <c r="S168">
        <v>8</v>
      </c>
      <c r="T168">
        <f t="shared" si="25"/>
        <v>40</v>
      </c>
      <c r="U168">
        <v>32</v>
      </c>
      <c r="V168">
        <v>0</v>
      </c>
      <c r="W168" t="s">
        <v>5</v>
      </c>
      <c r="X168">
        <v>16</v>
      </c>
      <c r="Y168">
        <v>25</v>
      </c>
      <c r="Z168">
        <v>21</v>
      </c>
      <c r="AA168">
        <f t="shared" si="26"/>
        <v>3</v>
      </c>
    </row>
    <row r="169" spans="1:27" x14ac:dyDescent="0.25">
      <c r="A169">
        <v>252</v>
      </c>
      <c r="B169">
        <v>2.1276199999999998</v>
      </c>
      <c r="C169">
        <f t="shared" si="18"/>
        <v>0</v>
      </c>
      <c r="D169">
        <f t="shared" si="19"/>
        <v>0</v>
      </c>
      <c r="E169">
        <v>3</v>
      </c>
      <c r="F169">
        <v>0</v>
      </c>
      <c r="G169">
        <v>1</v>
      </c>
      <c r="H169">
        <v>1</v>
      </c>
      <c r="I169">
        <v>18</v>
      </c>
      <c r="J169">
        <v>0</v>
      </c>
      <c r="K169">
        <f t="shared" si="20"/>
        <v>1</v>
      </c>
      <c r="L169">
        <f t="shared" si="21"/>
        <v>0</v>
      </c>
      <c r="M169">
        <v>20</v>
      </c>
      <c r="N169">
        <f t="shared" si="22"/>
        <v>1</v>
      </c>
      <c r="O169">
        <f t="shared" si="23"/>
        <v>1</v>
      </c>
      <c r="P169">
        <f t="shared" si="24"/>
        <v>16.333333333333332</v>
      </c>
      <c r="Q169">
        <v>40316</v>
      </c>
      <c r="R169">
        <v>44.3</v>
      </c>
      <c r="S169">
        <v>5.3</v>
      </c>
      <c r="T169">
        <f t="shared" si="25"/>
        <v>13</v>
      </c>
      <c r="U169">
        <v>7.7</v>
      </c>
      <c r="V169">
        <v>0</v>
      </c>
      <c r="W169" t="s">
        <v>5</v>
      </c>
      <c r="X169">
        <v>22</v>
      </c>
      <c r="Y169">
        <v>15</v>
      </c>
      <c r="Z169">
        <v>12</v>
      </c>
      <c r="AA169">
        <f t="shared" si="26"/>
        <v>3</v>
      </c>
    </row>
    <row r="170" spans="1:27" x14ac:dyDescent="0.25">
      <c r="A170">
        <v>255</v>
      </c>
      <c r="B170">
        <v>4</v>
      </c>
      <c r="C170">
        <f t="shared" si="18"/>
        <v>0</v>
      </c>
      <c r="D170">
        <f t="shared" si="19"/>
        <v>0</v>
      </c>
      <c r="E170">
        <v>2</v>
      </c>
      <c r="F170">
        <v>1</v>
      </c>
      <c r="G170">
        <v>0</v>
      </c>
      <c r="H170">
        <v>1</v>
      </c>
      <c r="I170">
        <v>20</v>
      </c>
      <c r="J170">
        <v>0</v>
      </c>
      <c r="K170">
        <f t="shared" si="20"/>
        <v>0</v>
      </c>
      <c r="L170">
        <f t="shared" si="21"/>
        <v>0</v>
      </c>
      <c r="M170">
        <v>4</v>
      </c>
      <c r="N170">
        <f t="shared" si="22"/>
        <v>0</v>
      </c>
      <c r="O170">
        <f t="shared" si="23"/>
        <v>0</v>
      </c>
      <c r="P170">
        <f t="shared" si="24"/>
        <v>0</v>
      </c>
      <c r="Q170">
        <v>54410</v>
      </c>
      <c r="R170">
        <v>13.8</v>
      </c>
      <c r="S170">
        <v>6.9</v>
      </c>
      <c r="T170">
        <f t="shared" si="25"/>
        <v>45.3</v>
      </c>
      <c r="U170">
        <v>38.4</v>
      </c>
      <c r="V170">
        <v>0</v>
      </c>
      <c r="W170" t="s">
        <v>7</v>
      </c>
      <c r="X170">
        <v>0</v>
      </c>
      <c r="Y170">
        <v>0</v>
      </c>
      <c r="Z170">
        <v>0</v>
      </c>
      <c r="AA170">
        <f t="shared" si="26"/>
        <v>0</v>
      </c>
    </row>
    <row r="171" spans="1:27" x14ac:dyDescent="0.25">
      <c r="A171">
        <v>256</v>
      </c>
      <c r="B171">
        <v>3</v>
      </c>
      <c r="C171">
        <f t="shared" si="18"/>
        <v>0</v>
      </c>
      <c r="D171">
        <f t="shared" si="19"/>
        <v>0</v>
      </c>
      <c r="E171">
        <v>2</v>
      </c>
      <c r="F171">
        <v>0</v>
      </c>
      <c r="G171">
        <v>0</v>
      </c>
      <c r="H171">
        <v>1</v>
      </c>
      <c r="I171">
        <v>16</v>
      </c>
      <c r="J171">
        <v>0</v>
      </c>
      <c r="K171">
        <f t="shared" si="20"/>
        <v>0</v>
      </c>
      <c r="L171">
        <f t="shared" si="21"/>
        <v>0</v>
      </c>
      <c r="M171">
        <v>3</v>
      </c>
      <c r="N171">
        <f t="shared" si="22"/>
        <v>0</v>
      </c>
      <c r="O171">
        <f t="shared" si="23"/>
        <v>0</v>
      </c>
      <c r="P171">
        <f t="shared" si="24"/>
        <v>0</v>
      </c>
      <c r="Q171">
        <v>36447</v>
      </c>
      <c r="R171">
        <v>40.700000000000003</v>
      </c>
      <c r="S171">
        <v>6.9</v>
      </c>
      <c r="T171">
        <f t="shared" si="25"/>
        <v>15.4</v>
      </c>
      <c r="U171">
        <v>8.5</v>
      </c>
      <c r="V171">
        <v>0</v>
      </c>
      <c r="W171" t="s">
        <v>7</v>
      </c>
      <c r="X171">
        <v>0</v>
      </c>
      <c r="Y171">
        <v>0</v>
      </c>
      <c r="Z171">
        <v>0</v>
      </c>
      <c r="AA171">
        <f t="shared" si="26"/>
        <v>0</v>
      </c>
    </row>
    <row r="172" spans="1:27" x14ac:dyDescent="0.25">
      <c r="A172">
        <v>257</v>
      </c>
      <c r="B172">
        <v>2.3052199999999998</v>
      </c>
      <c r="C172">
        <f t="shared" si="18"/>
        <v>0</v>
      </c>
      <c r="D172">
        <f t="shared" si="19"/>
        <v>0</v>
      </c>
      <c r="E172">
        <v>2</v>
      </c>
      <c r="F172">
        <v>0</v>
      </c>
      <c r="G172">
        <v>1</v>
      </c>
      <c r="H172">
        <v>1</v>
      </c>
      <c r="I172">
        <v>19</v>
      </c>
      <c r="J172">
        <v>1</v>
      </c>
      <c r="K172">
        <f t="shared" si="20"/>
        <v>0</v>
      </c>
      <c r="L172">
        <f t="shared" si="21"/>
        <v>0</v>
      </c>
      <c r="M172">
        <v>23</v>
      </c>
      <c r="N172">
        <f t="shared" si="22"/>
        <v>0</v>
      </c>
      <c r="O172">
        <f t="shared" si="23"/>
        <v>1</v>
      </c>
      <c r="P172">
        <f t="shared" si="24"/>
        <v>13</v>
      </c>
      <c r="Q172">
        <v>34661</v>
      </c>
      <c r="R172">
        <v>10.6</v>
      </c>
      <c r="S172">
        <v>3.9</v>
      </c>
      <c r="T172">
        <f t="shared" si="25"/>
        <v>36.5</v>
      </c>
      <c r="U172">
        <v>32.6</v>
      </c>
      <c r="V172">
        <v>0</v>
      </c>
      <c r="W172" t="s">
        <v>7</v>
      </c>
      <c r="X172">
        <v>15</v>
      </c>
      <c r="Y172">
        <v>11</v>
      </c>
      <c r="Z172">
        <v>13</v>
      </c>
      <c r="AA172">
        <f t="shared" si="26"/>
        <v>3</v>
      </c>
    </row>
    <row r="173" spans="1:27" x14ac:dyDescent="0.25">
      <c r="A173">
        <v>259</v>
      </c>
      <c r="B173">
        <v>2.8879999999999999</v>
      </c>
      <c r="C173">
        <f t="shared" si="18"/>
        <v>0</v>
      </c>
      <c r="D173">
        <f t="shared" si="19"/>
        <v>1</v>
      </c>
      <c r="E173">
        <v>3</v>
      </c>
      <c r="F173">
        <v>1</v>
      </c>
      <c r="G173">
        <v>0</v>
      </c>
      <c r="H173">
        <v>1</v>
      </c>
      <c r="I173">
        <v>23</v>
      </c>
      <c r="J173">
        <v>1</v>
      </c>
      <c r="K173">
        <f t="shared" si="20"/>
        <v>1</v>
      </c>
      <c r="L173">
        <f t="shared" si="21"/>
        <v>0</v>
      </c>
      <c r="M173">
        <v>15</v>
      </c>
      <c r="N173">
        <f t="shared" si="22"/>
        <v>0</v>
      </c>
      <c r="O173">
        <f t="shared" si="23"/>
        <v>0</v>
      </c>
      <c r="P173">
        <f t="shared" si="24"/>
        <v>0</v>
      </c>
      <c r="Q173">
        <v>54410</v>
      </c>
      <c r="R173">
        <v>13.8</v>
      </c>
      <c r="S173">
        <v>6.9</v>
      </c>
      <c r="T173">
        <f t="shared" si="25"/>
        <v>45.3</v>
      </c>
      <c r="U173">
        <v>38.4</v>
      </c>
      <c r="V173">
        <v>0</v>
      </c>
      <c r="W173" t="s">
        <v>7</v>
      </c>
      <c r="X173">
        <v>0</v>
      </c>
      <c r="Y173">
        <v>0</v>
      </c>
      <c r="Z173">
        <v>0</v>
      </c>
      <c r="AA173">
        <f t="shared" si="26"/>
        <v>0</v>
      </c>
    </row>
    <row r="174" spans="1:27" x14ac:dyDescent="0.25">
      <c r="A174">
        <v>260</v>
      </c>
      <c r="B174">
        <v>2.19143</v>
      </c>
      <c r="C174">
        <f t="shared" si="18"/>
        <v>0</v>
      </c>
      <c r="D174">
        <f t="shared" si="19"/>
        <v>1</v>
      </c>
      <c r="E174">
        <v>2</v>
      </c>
      <c r="F174">
        <v>0</v>
      </c>
      <c r="G174">
        <v>0</v>
      </c>
      <c r="H174">
        <v>0</v>
      </c>
      <c r="I174">
        <v>47</v>
      </c>
      <c r="J174">
        <v>1</v>
      </c>
      <c r="K174">
        <f t="shared" si="20"/>
        <v>0</v>
      </c>
      <c r="L174">
        <f t="shared" si="21"/>
        <v>0</v>
      </c>
      <c r="M174">
        <v>4</v>
      </c>
      <c r="N174">
        <f t="shared" si="22"/>
        <v>1</v>
      </c>
      <c r="O174">
        <f t="shared" si="23"/>
        <v>0</v>
      </c>
      <c r="P174">
        <f t="shared" si="24"/>
        <v>0</v>
      </c>
      <c r="Q174">
        <v>40316</v>
      </c>
      <c r="R174">
        <v>44.3</v>
      </c>
      <c r="S174">
        <v>5.3</v>
      </c>
      <c r="T174">
        <f t="shared" si="25"/>
        <v>13</v>
      </c>
      <c r="U174">
        <v>7.7</v>
      </c>
      <c r="V174">
        <v>0</v>
      </c>
      <c r="W174" t="s">
        <v>5</v>
      </c>
      <c r="X174">
        <v>0</v>
      </c>
      <c r="Y174">
        <v>0</v>
      </c>
      <c r="Z174">
        <v>0</v>
      </c>
      <c r="AA174">
        <f t="shared" si="26"/>
        <v>0</v>
      </c>
    </row>
    <row r="175" spans="1:27" x14ac:dyDescent="0.25">
      <c r="A175">
        <v>261</v>
      </c>
      <c r="B175">
        <v>3.05105</v>
      </c>
      <c r="C175">
        <f t="shared" si="18"/>
        <v>0</v>
      </c>
      <c r="D175">
        <f t="shared" si="19"/>
        <v>0</v>
      </c>
      <c r="E175">
        <v>2</v>
      </c>
      <c r="F175">
        <v>1</v>
      </c>
      <c r="G175">
        <v>0</v>
      </c>
      <c r="H175">
        <v>1</v>
      </c>
      <c r="I175">
        <v>19</v>
      </c>
      <c r="J175">
        <v>1</v>
      </c>
      <c r="K175">
        <f t="shared" si="20"/>
        <v>0</v>
      </c>
      <c r="L175">
        <f t="shared" si="21"/>
        <v>0</v>
      </c>
      <c r="M175">
        <v>19</v>
      </c>
      <c r="N175">
        <f t="shared" si="22"/>
        <v>1</v>
      </c>
      <c r="O175">
        <f t="shared" si="23"/>
        <v>1</v>
      </c>
      <c r="P175">
        <f t="shared" si="24"/>
        <v>25.666666666666668</v>
      </c>
      <c r="Q175">
        <v>37511</v>
      </c>
      <c r="R175">
        <v>15.1</v>
      </c>
      <c r="S175">
        <v>6.1</v>
      </c>
      <c r="T175">
        <f t="shared" si="25"/>
        <v>34.799999999999997</v>
      </c>
      <c r="U175">
        <v>28.7</v>
      </c>
      <c r="V175">
        <v>0</v>
      </c>
      <c r="W175" t="s">
        <v>5</v>
      </c>
      <c r="X175">
        <v>26</v>
      </c>
      <c r="Y175">
        <v>23</v>
      </c>
      <c r="Z175">
        <v>28</v>
      </c>
      <c r="AA175">
        <f t="shared" si="26"/>
        <v>3</v>
      </c>
    </row>
    <row r="176" spans="1:27" x14ac:dyDescent="0.25">
      <c r="A176">
        <v>262</v>
      </c>
      <c r="B176">
        <v>2.3833299999999999</v>
      </c>
      <c r="C176">
        <f t="shared" si="18"/>
        <v>0</v>
      </c>
      <c r="D176">
        <f t="shared" si="19"/>
        <v>0</v>
      </c>
      <c r="E176">
        <v>2</v>
      </c>
      <c r="F176">
        <v>1</v>
      </c>
      <c r="G176">
        <v>0</v>
      </c>
      <c r="H176">
        <v>1</v>
      </c>
      <c r="I176">
        <v>19</v>
      </c>
      <c r="J176">
        <v>1</v>
      </c>
      <c r="K176">
        <f t="shared" si="20"/>
        <v>0</v>
      </c>
      <c r="L176">
        <f t="shared" si="21"/>
        <v>0</v>
      </c>
      <c r="M176">
        <v>23</v>
      </c>
      <c r="N176">
        <f t="shared" si="22"/>
        <v>0</v>
      </c>
      <c r="O176">
        <f t="shared" si="23"/>
        <v>1</v>
      </c>
      <c r="P176">
        <f t="shared" si="24"/>
        <v>24</v>
      </c>
      <c r="Q176">
        <v>52500</v>
      </c>
      <c r="R176">
        <v>39.700000000000003</v>
      </c>
      <c r="S176">
        <v>8.9</v>
      </c>
      <c r="T176">
        <f t="shared" si="25"/>
        <v>24.4</v>
      </c>
      <c r="U176">
        <v>15.5</v>
      </c>
      <c r="V176">
        <v>0</v>
      </c>
      <c r="W176" t="s">
        <v>7</v>
      </c>
      <c r="X176">
        <v>27</v>
      </c>
      <c r="Y176">
        <v>23</v>
      </c>
      <c r="Z176">
        <v>22</v>
      </c>
      <c r="AA176">
        <f t="shared" si="26"/>
        <v>3</v>
      </c>
    </row>
    <row r="177" spans="1:27" x14ac:dyDescent="0.25">
      <c r="A177">
        <v>263</v>
      </c>
      <c r="B177">
        <v>3</v>
      </c>
      <c r="C177">
        <f t="shared" si="18"/>
        <v>0</v>
      </c>
      <c r="D177">
        <f t="shared" si="19"/>
        <v>1</v>
      </c>
      <c r="E177">
        <v>2</v>
      </c>
      <c r="F177">
        <v>1</v>
      </c>
      <c r="G177">
        <v>1</v>
      </c>
      <c r="H177">
        <v>1</v>
      </c>
      <c r="I177">
        <v>35</v>
      </c>
      <c r="J177">
        <v>0</v>
      </c>
      <c r="K177">
        <f t="shared" si="20"/>
        <v>0</v>
      </c>
      <c r="L177">
        <f t="shared" si="21"/>
        <v>0</v>
      </c>
      <c r="M177">
        <v>18</v>
      </c>
      <c r="N177">
        <f t="shared" si="22"/>
        <v>1</v>
      </c>
      <c r="O177">
        <f t="shared" si="23"/>
        <v>1</v>
      </c>
      <c r="P177">
        <f t="shared" si="24"/>
        <v>12</v>
      </c>
      <c r="Q177">
        <v>39457</v>
      </c>
      <c r="R177">
        <v>41.4</v>
      </c>
      <c r="S177">
        <v>6</v>
      </c>
      <c r="T177">
        <f t="shared" si="25"/>
        <v>15.5</v>
      </c>
      <c r="U177">
        <v>9.5</v>
      </c>
      <c r="V177">
        <v>0</v>
      </c>
      <c r="W177" t="s">
        <v>5</v>
      </c>
      <c r="X177">
        <v>13</v>
      </c>
      <c r="Y177">
        <v>6</v>
      </c>
      <c r="Z177">
        <v>17</v>
      </c>
      <c r="AA177">
        <f t="shared" si="26"/>
        <v>3</v>
      </c>
    </row>
    <row r="178" spans="1:27" x14ac:dyDescent="0.25">
      <c r="A178">
        <v>264</v>
      </c>
      <c r="B178">
        <v>2.4717600000000002</v>
      </c>
      <c r="C178">
        <f t="shared" si="18"/>
        <v>0</v>
      </c>
      <c r="D178">
        <f t="shared" si="19"/>
        <v>0</v>
      </c>
      <c r="E178">
        <v>2</v>
      </c>
      <c r="F178">
        <v>0</v>
      </c>
      <c r="G178">
        <v>1</v>
      </c>
      <c r="H178">
        <v>1</v>
      </c>
      <c r="I178">
        <v>18</v>
      </c>
      <c r="J178">
        <v>0</v>
      </c>
      <c r="K178">
        <f t="shared" si="20"/>
        <v>0</v>
      </c>
      <c r="L178">
        <f t="shared" si="21"/>
        <v>0</v>
      </c>
      <c r="M178">
        <v>17</v>
      </c>
      <c r="N178">
        <f t="shared" si="22"/>
        <v>0</v>
      </c>
      <c r="O178">
        <f t="shared" si="23"/>
        <v>1</v>
      </c>
      <c r="P178">
        <f t="shared" si="24"/>
        <v>17.333333333333332</v>
      </c>
      <c r="Q178">
        <v>39260</v>
      </c>
      <c r="R178">
        <v>23.4</v>
      </c>
      <c r="S178">
        <v>5.8</v>
      </c>
      <c r="T178">
        <f t="shared" si="25"/>
        <v>31.8</v>
      </c>
      <c r="U178">
        <v>26</v>
      </c>
      <c r="V178">
        <v>0</v>
      </c>
      <c r="W178" t="s">
        <v>7</v>
      </c>
      <c r="X178">
        <v>18</v>
      </c>
      <c r="Y178">
        <v>15</v>
      </c>
      <c r="Z178">
        <v>19</v>
      </c>
      <c r="AA178">
        <f t="shared" si="26"/>
        <v>3</v>
      </c>
    </row>
    <row r="179" spans="1:27" x14ac:dyDescent="0.25">
      <c r="A179">
        <v>265</v>
      </c>
      <c r="B179">
        <v>3</v>
      </c>
      <c r="C179">
        <f t="shared" si="18"/>
        <v>0</v>
      </c>
      <c r="D179">
        <f t="shared" si="19"/>
        <v>1</v>
      </c>
      <c r="E179">
        <v>3</v>
      </c>
      <c r="F179">
        <v>0</v>
      </c>
      <c r="G179">
        <v>0</v>
      </c>
      <c r="H179">
        <v>0</v>
      </c>
      <c r="I179">
        <v>37</v>
      </c>
      <c r="J179">
        <v>1</v>
      </c>
      <c r="K179">
        <f t="shared" si="20"/>
        <v>1</v>
      </c>
      <c r="L179">
        <f t="shared" si="21"/>
        <v>0</v>
      </c>
      <c r="M179">
        <v>6</v>
      </c>
      <c r="N179">
        <f t="shared" si="22"/>
        <v>0</v>
      </c>
      <c r="O179">
        <f t="shared" si="23"/>
        <v>0</v>
      </c>
      <c r="P179">
        <f t="shared" si="24"/>
        <v>0</v>
      </c>
      <c r="Q179">
        <v>46095</v>
      </c>
      <c r="R179">
        <v>26.7</v>
      </c>
      <c r="S179">
        <v>7.9</v>
      </c>
      <c r="T179">
        <f t="shared" si="25"/>
        <v>31.799999999999997</v>
      </c>
      <c r="U179">
        <v>23.9</v>
      </c>
      <c r="V179">
        <v>0</v>
      </c>
      <c r="W179" t="s">
        <v>7</v>
      </c>
      <c r="X179">
        <v>0</v>
      </c>
      <c r="Y179">
        <v>0</v>
      </c>
      <c r="Z179">
        <v>0</v>
      </c>
      <c r="AA179">
        <f t="shared" si="26"/>
        <v>0</v>
      </c>
    </row>
    <row r="180" spans="1:27" x14ac:dyDescent="0.25">
      <c r="A180">
        <v>266</v>
      </c>
      <c r="B180">
        <v>3</v>
      </c>
      <c r="C180">
        <f t="shared" si="18"/>
        <v>0</v>
      </c>
      <c r="D180">
        <f t="shared" si="19"/>
        <v>0</v>
      </c>
      <c r="E180">
        <v>2</v>
      </c>
      <c r="F180">
        <v>1</v>
      </c>
      <c r="G180">
        <v>0</v>
      </c>
      <c r="H180">
        <v>1</v>
      </c>
      <c r="I180">
        <v>15</v>
      </c>
      <c r="J180">
        <v>0</v>
      </c>
      <c r="K180">
        <f t="shared" si="20"/>
        <v>0</v>
      </c>
      <c r="L180">
        <f t="shared" si="21"/>
        <v>0</v>
      </c>
      <c r="M180">
        <v>3</v>
      </c>
      <c r="N180">
        <f t="shared" si="22"/>
        <v>0</v>
      </c>
      <c r="O180">
        <f t="shared" si="23"/>
        <v>0</v>
      </c>
      <c r="P180">
        <f t="shared" si="24"/>
        <v>0</v>
      </c>
      <c r="Q180">
        <v>40316</v>
      </c>
      <c r="R180">
        <v>44.3</v>
      </c>
      <c r="S180">
        <v>5.3</v>
      </c>
      <c r="T180">
        <f t="shared" si="25"/>
        <v>13</v>
      </c>
      <c r="U180">
        <v>7.7</v>
      </c>
      <c r="V180">
        <v>0</v>
      </c>
      <c r="W180" t="s">
        <v>7</v>
      </c>
      <c r="X180">
        <v>0</v>
      </c>
      <c r="Y180">
        <v>0</v>
      </c>
      <c r="Z180">
        <v>0</v>
      </c>
      <c r="AA180">
        <f t="shared" si="26"/>
        <v>0</v>
      </c>
    </row>
    <row r="181" spans="1:27" x14ac:dyDescent="0.25">
      <c r="A181">
        <v>267</v>
      </c>
      <c r="B181">
        <v>2.3557100000000002</v>
      </c>
      <c r="C181">
        <f t="shared" si="18"/>
        <v>0</v>
      </c>
      <c r="D181">
        <f t="shared" si="19"/>
        <v>0</v>
      </c>
      <c r="E181">
        <v>2</v>
      </c>
      <c r="F181">
        <v>0</v>
      </c>
      <c r="G181">
        <v>1</v>
      </c>
      <c r="H181">
        <v>1</v>
      </c>
      <c r="I181">
        <v>18</v>
      </c>
      <c r="J181">
        <v>0</v>
      </c>
      <c r="K181">
        <f t="shared" si="20"/>
        <v>0</v>
      </c>
      <c r="L181">
        <f t="shared" si="21"/>
        <v>0</v>
      </c>
      <c r="M181">
        <v>14</v>
      </c>
      <c r="N181">
        <f t="shared" si="22"/>
        <v>1</v>
      </c>
      <c r="O181">
        <f t="shared" si="23"/>
        <v>1</v>
      </c>
      <c r="P181">
        <f t="shared" si="24"/>
        <v>17.333333333333332</v>
      </c>
      <c r="Q181">
        <v>37511</v>
      </c>
      <c r="R181">
        <v>15.1</v>
      </c>
      <c r="S181">
        <v>6.1</v>
      </c>
      <c r="T181">
        <f t="shared" si="25"/>
        <v>34.799999999999997</v>
      </c>
      <c r="U181">
        <v>28.7</v>
      </c>
      <c r="V181">
        <v>0</v>
      </c>
      <c r="W181" t="s">
        <v>5</v>
      </c>
      <c r="X181">
        <v>17</v>
      </c>
      <c r="Y181">
        <v>15</v>
      </c>
      <c r="Z181">
        <v>20</v>
      </c>
      <c r="AA181">
        <f t="shared" si="26"/>
        <v>3</v>
      </c>
    </row>
    <row r="182" spans="1:27" x14ac:dyDescent="0.25">
      <c r="A182">
        <v>273</v>
      </c>
      <c r="B182">
        <v>2.1241699999999999</v>
      </c>
      <c r="C182">
        <f t="shared" si="18"/>
        <v>0</v>
      </c>
      <c r="D182">
        <f t="shared" si="19"/>
        <v>0</v>
      </c>
      <c r="E182">
        <v>2</v>
      </c>
      <c r="F182">
        <v>1</v>
      </c>
      <c r="G182">
        <v>0</v>
      </c>
      <c r="H182">
        <v>1</v>
      </c>
      <c r="I182">
        <v>21</v>
      </c>
      <c r="J182">
        <v>0</v>
      </c>
      <c r="K182">
        <f t="shared" si="20"/>
        <v>0</v>
      </c>
      <c r="L182">
        <f t="shared" si="21"/>
        <v>0</v>
      </c>
      <c r="M182">
        <v>21</v>
      </c>
      <c r="N182">
        <f t="shared" si="22"/>
        <v>1</v>
      </c>
      <c r="O182">
        <f t="shared" si="23"/>
        <v>1</v>
      </c>
      <c r="P182">
        <f t="shared" si="24"/>
        <v>27</v>
      </c>
      <c r="Q182">
        <v>43148</v>
      </c>
      <c r="R182">
        <v>30.6</v>
      </c>
      <c r="S182">
        <v>8.1</v>
      </c>
      <c r="T182">
        <f t="shared" si="25"/>
        <v>29.9</v>
      </c>
      <c r="U182">
        <v>21.8</v>
      </c>
      <c r="V182">
        <v>0</v>
      </c>
      <c r="W182" t="s">
        <v>5</v>
      </c>
      <c r="X182">
        <v>28</v>
      </c>
      <c r="Y182">
        <v>27</v>
      </c>
      <c r="Z182">
        <v>26</v>
      </c>
      <c r="AA182">
        <f t="shared" si="26"/>
        <v>3</v>
      </c>
    </row>
    <row r="183" spans="1:27" x14ac:dyDescent="0.25">
      <c r="A183">
        <v>275</v>
      </c>
      <c r="B183">
        <v>2</v>
      </c>
      <c r="C183">
        <f t="shared" si="18"/>
        <v>0</v>
      </c>
      <c r="D183">
        <f t="shared" si="19"/>
        <v>1</v>
      </c>
      <c r="E183">
        <v>3</v>
      </c>
      <c r="F183">
        <v>0</v>
      </c>
      <c r="G183">
        <v>1</v>
      </c>
      <c r="H183">
        <v>1</v>
      </c>
      <c r="I183">
        <v>28</v>
      </c>
      <c r="J183">
        <v>0</v>
      </c>
      <c r="K183">
        <f t="shared" si="20"/>
        <v>1</v>
      </c>
      <c r="L183">
        <f t="shared" si="21"/>
        <v>0</v>
      </c>
      <c r="M183">
        <v>4</v>
      </c>
      <c r="N183">
        <f t="shared" si="22"/>
        <v>0</v>
      </c>
      <c r="O183">
        <f t="shared" si="23"/>
        <v>1</v>
      </c>
      <c r="P183">
        <f t="shared" si="24"/>
        <v>27</v>
      </c>
      <c r="Q183">
        <v>36597</v>
      </c>
      <c r="R183">
        <v>38.4</v>
      </c>
      <c r="S183">
        <v>6.3</v>
      </c>
      <c r="T183">
        <f t="shared" si="25"/>
        <v>15.100000000000001</v>
      </c>
      <c r="U183">
        <v>8.8000000000000007</v>
      </c>
      <c r="V183">
        <v>0</v>
      </c>
      <c r="W183" t="s">
        <v>7</v>
      </c>
      <c r="X183">
        <v>27</v>
      </c>
      <c r="Y183">
        <v>0</v>
      </c>
      <c r="Z183">
        <v>0</v>
      </c>
      <c r="AA183">
        <f t="shared" si="26"/>
        <v>1</v>
      </c>
    </row>
    <row r="184" spans="1:27" x14ac:dyDescent="0.25">
      <c r="A184">
        <v>276</v>
      </c>
      <c r="B184">
        <v>0.66500000000000004</v>
      </c>
      <c r="C184">
        <f t="shared" si="18"/>
        <v>1</v>
      </c>
      <c r="D184">
        <f t="shared" si="19"/>
        <v>0</v>
      </c>
      <c r="E184">
        <v>2</v>
      </c>
      <c r="F184">
        <v>1</v>
      </c>
      <c r="G184">
        <v>1</v>
      </c>
      <c r="H184">
        <v>1</v>
      </c>
      <c r="I184">
        <v>18</v>
      </c>
      <c r="J184">
        <v>0</v>
      </c>
      <c r="K184">
        <f t="shared" si="20"/>
        <v>0</v>
      </c>
      <c r="L184">
        <f t="shared" si="21"/>
        <v>0</v>
      </c>
      <c r="M184">
        <v>3</v>
      </c>
      <c r="N184">
        <f t="shared" si="22"/>
        <v>0</v>
      </c>
      <c r="O184">
        <f t="shared" si="23"/>
        <v>1</v>
      </c>
      <c r="P184">
        <f t="shared" si="24"/>
        <v>19</v>
      </c>
      <c r="Q184">
        <v>37289</v>
      </c>
      <c r="R184">
        <v>10.6</v>
      </c>
      <c r="S184">
        <v>5.4</v>
      </c>
      <c r="T184">
        <f t="shared" si="25"/>
        <v>36.9</v>
      </c>
      <c r="U184">
        <v>31.5</v>
      </c>
      <c r="V184">
        <v>12</v>
      </c>
      <c r="W184" t="s">
        <v>7</v>
      </c>
      <c r="X184">
        <v>19</v>
      </c>
      <c r="Y184">
        <v>19</v>
      </c>
      <c r="Z184">
        <v>19</v>
      </c>
      <c r="AA184">
        <f t="shared" si="26"/>
        <v>3</v>
      </c>
    </row>
    <row r="185" spans="1:27" x14ac:dyDescent="0.25">
      <c r="A185">
        <v>281</v>
      </c>
      <c r="B185">
        <v>3.3759999999999999</v>
      </c>
      <c r="C185">
        <f t="shared" si="18"/>
        <v>0</v>
      </c>
      <c r="D185">
        <f t="shared" si="19"/>
        <v>1</v>
      </c>
      <c r="E185">
        <v>2</v>
      </c>
      <c r="F185">
        <v>0</v>
      </c>
      <c r="G185">
        <v>0</v>
      </c>
      <c r="H185">
        <v>1</v>
      </c>
      <c r="I185">
        <v>35</v>
      </c>
      <c r="J185">
        <v>1</v>
      </c>
      <c r="K185">
        <f t="shared" si="20"/>
        <v>0</v>
      </c>
      <c r="L185">
        <f t="shared" si="21"/>
        <v>0</v>
      </c>
      <c r="M185">
        <v>15</v>
      </c>
      <c r="N185">
        <f t="shared" si="22"/>
        <v>1</v>
      </c>
      <c r="O185">
        <f t="shared" si="23"/>
        <v>0</v>
      </c>
      <c r="P185">
        <f t="shared" si="24"/>
        <v>0</v>
      </c>
      <c r="Q185">
        <v>36447</v>
      </c>
      <c r="R185">
        <v>40.700000000000003</v>
      </c>
      <c r="S185">
        <v>6.9</v>
      </c>
      <c r="T185">
        <f t="shared" si="25"/>
        <v>15.4</v>
      </c>
      <c r="U185">
        <v>8.5</v>
      </c>
      <c r="V185">
        <v>0</v>
      </c>
      <c r="W185" t="s">
        <v>5</v>
      </c>
      <c r="X185">
        <v>0</v>
      </c>
      <c r="Y185">
        <v>0</v>
      </c>
      <c r="Z185">
        <v>0</v>
      </c>
      <c r="AA185">
        <f t="shared" si="26"/>
        <v>0</v>
      </c>
    </row>
    <row r="186" spans="1:27" x14ac:dyDescent="0.25">
      <c r="A186">
        <v>283</v>
      </c>
      <c r="B186">
        <v>2.67</v>
      </c>
      <c r="C186">
        <f t="shared" si="18"/>
        <v>0</v>
      </c>
      <c r="D186">
        <f t="shared" si="19"/>
        <v>1</v>
      </c>
      <c r="E186">
        <v>2</v>
      </c>
      <c r="F186">
        <v>1</v>
      </c>
      <c r="G186">
        <v>1</v>
      </c>
      <c r="H186">
        <v>1</v>
      </c>
      <c r="I186">
        <v>27</v>
      </c>
      <c r="J186">
        <v>0</v>
      </c>
      <c r="K186">
        <f t="shared" si="20"/>
        <v>0</v>
      </c>
      <c r="L186">
        <f t="shared" si="21"/>
        <v>0</v>
      </c>
      <c r="M186">
        <v>3</v>
      </c>
      <c r="N186">
        <f t="shared" si="22"/>
        <v>0</v>
      </c>
      <c r="O186">
        <f t="shared" si="23"/>
        <v>1</v>
      </c>
      <c r="P186">
        <f t="shared" si="24"/>
        <v>25.666666666666668</v>
      </c>
      <c r="Q186">
        <v>54629</v>
      </c>
      <c r="R186">
        <v>20.5</v>
      </c>
      <c r="S186">
        <v>8</v>
      </c>
      <c r="T186">
        <f t="shared" si="25"/>
        <v>40</v>
      </c>
      <c r="U186">
        <v>32</v>
      </c>
      <c r="V186">
        <v>0</v>
      </c>
      <c r="W186" t="s">
        <v>7</v>
      </c>
      <c r="X186">
        <v>25</v>
      </c>
      <c r="Y186">
        <v>24</v>
      </c>
      <c r="Z186">
        <v>28</v>
      </c>
      <c r="AA186">
        <f t="shared" si="26"/>
        <v>3</v>
      </c>
    </row>
    <row r="187" spans="1:27" x14ac:dyDescent="0.25">
      <c r="A187">
        <v>286</v>
      </c>
      <c r="B187">
        <v>1.6268800000000001</v>
      </c>
      <c r="C187">
        <f t="shared" si="18"/>
        <v>1</v>
      </c>
      <c r="D187">
        <f t="shared" si="19"/>
        <v>0</v>
      </c>
      <c r="E187">
        <v>2</v>
      </c>
      <c r="F187">
        <v>0</v>
      </c>
      <c r="G187">
        <v>1</v>
      </c>
      <c r="H187">
        <v>0</v>
      </c>
      <c r="I187">
        <v>18</v>
      </c>
      <c r="J187">
        <v>1</v>
      </c>
      <c r="K187">
        <f t="shared" si="20"/>
        <v>0</v>
      </c>
      <c r="L187">
        <f t="shared" si="21"/>
        <v>0</v>
      </c>
      <c r="M187">
        <v>16</v>
      </c>
      <c r="N187">
        <f t="shared" si="22"/>
        <v>1</v>
      </c>
      <c r="O187">
        <f t="shared" si="23"/>
        <v>1</v>
      </c>
      <c r="P187">
        <f t="shared" si="24"/>
        <v>19.333333333333332</v>
      </c>
      <c r="Q187">
        <v>39457</v>
      </c>
      <c r="R187">
        <v>41.4</v>
      </c>
      <c r="S187">
        <v>6</v>
      </c>
      <c r="T187">
        <f t="shared" si="25"/>
        <v>15.5</v>
      </c>
      <c r="U187">
        <v>9.5</v>
      </c>
      <c r="V187">
        <v>0</v>
      </c>
      <c r="W187" t="s">
        <v>5</v>
      </c>
      <c r="X187">
        <v>14</v>
      </c>
      <c r="Y187">
        <v>22</v>
      </c>
      <c r="Z187">
        <v>22</v>
      </c>
      <c r="AA187">
        <f t="shared" si="26"/>
        <v>3</v>
      </c>
    </row>
    <row r="188" spans="1:27" x14ac:dyDescent="0.25">
      <c r="A188">
        <v>287</v>
      </c>
      <c r="B188">
        <v>2.8679999999999999</v>
      </c>
      <c r="C188">
        <f t="shared" si="18"/>
        <v>0</v>
      </c>
      <c r="D188">
        <f t="shared" si="19"/>
        <v>1</v>
      </c>
      <c r="E188">
        <v>3</v>
      </c>
      <c r="F188">
        <v>1</v>
      </c>
      <c r="G188">
        <v>1</v>
      </c>
      <c r="H188">
        <v>0</v>
      </c>
      <c r="I188">
        <v>27</v>
      </c>
      <c r="J188">
        <v>0</v>
      </c>
      <c r="K188">
        <f t="shared" si="20"/>
        <v>1</v>
      </c>
      <c r="L188">
        <f t="shared" si="21"/>
        <v>0</v>
      </c>
      <c r="M188">
        <v>30</v>
      </c>
      <c r="N188">
        <f t="shared" si="22"/>
        <v>0</v>
      </c>
      <c r="O188">
        <f t="shared" si="23"/>
        <v>1</v>
      </c>
      <c r="P188">
        <f t="shared" si="24"/>
        <v>17.333333333333332</v>
      </c>
      <c r="Q188">
        <v>57297</v>
      </c>
      <c r="R188">
        <v>23.2</v>
      </c>
      <c r="S188">
        <v>8</v>
      </c>
      <c r="T188">
        <f t="shared" si="25"/>
        <v>38.200000000000003</v>
      </c>
      <c r="U188">
        <v>30.2</v>
      </c>
      <c r="V188">
        <v>0</v>
      </c>
      <c r="W188" t="s">
        <v>7</v>
      </c>
      <c r="X188">
        <v>16</v>
      </c>
      <c r="Y188">
        <v>20</v>
      </c>
      <c r="Z188">
        <v>16</v>
      </c>
      <c r="AA188">
        <f t="shared" si="26"/>
        <v>3</v>
      </c>
    </row>
    <row r="189" spans="1:27" x14ac:dyDescent="0.25">
      <c r="A189">
        <v>289</v>
      </c>
      <c r="B189">
        <v>0.97714000000000001</v>
      </c>
      <c r="C189">
        <f t="shared" si="18"/>
        <v>1</v>
      </c>
      <c r="D189">
        <f t="shared" si="19"/>
        <v>0</v>
      </c>
      <c r="E189">
        <v>2</v>
      </c>
      <c r="F189">
        <v>1</v>
      </c>
      <c r="G189">
        <v>0</v>
      </c>
      <c r="H189">
        <v>1</v>
      </c>
      <c r="I189">
        <v>20</v>
      </c>
      <c r="J189">
        <v>1</v>
      </c>
      <c r="K189">
        <f t="shared" si="20"/>
        <v>0</v>
      </c>
      <c r="L189">
        <f t="shared" si="21"/>
        <v>0</v>
      </c>
      <c r="M189">
        <v>7</v>
      </c>
      <c r="N189">
        <f t="shared" si="22"/>
        <v>0</v>
      </c>
      <c r="O189">
        <f t="shared" si="23"/>
        <v>1</v>
      </c>
      <c r="P189">
        <f t="shared" si="24"/>
        <v>17</v>
      </c>
      <c r="Q189">
        <v>51587</v>
      </c>
      <c r="R189">
        <v>33.9</v>
      </c>
      <c r="S189">
        <v>11.2</v>
      </c>
      <c r="T189">
        <f t="shared" si="25"/>
        <v>29.8</v>
      </c>
      <c r="U189">
        <v>18.600000000000001</v>
      </c>
      <c r="V189">
        <v>0</v>
      </c>
      <c r="W189" t="s">
        <v>7</v>
      </c>
      <c r="X189">
        <v>19</v>
      </c>
      <c r="Y189">
        <v>13</v>
      </c>
      <c r="Z189">
        <v>19</v>
      </c>
      <c r="AA189">
        <f t="shared" si="26"/>
        <v>3</v>
      </c>
    </row>
    <row r="190" spans="1:27" x14ac:dyDescent="0.25">
      <c r="A190">
        <v>290</v>
      </c>
      <c r="B190">
        <v>2.75773</v>
      </c>
      <c r="C190">
        <f t="shared" si="18"/>
        <v>0</v>
      </c>
      <c r="D190">
        <f t="shared" si="19"/>
        <v>1</v>
      </c>
      <c r="E190">
        <v>2</v>
      </c>
      <c r="F190">
        <v>1</v>
      </c>
      <c r="G190">
        <v>1</v>
      </c>
      <c r="H190">
        <v>1</v>
      </c>
      <c r="I190">
        <v>34</v>
      </c>
      <c r="J190">
        <v>0</v>
      </c>
      <c r="K190">
        <f t="shared" si="20"/>
        <v>0</v>
      </c>
      <c r="L190">
        <f t="shared" si="21"/>
        <v>0</v>
      </c>
      <c r="M190">
        <v>20</v>
      </c>
      <c r="N190">
        <f t="shared" si="22"/>
        <v>1</v>
      </c>
      <c r="O190">
        <f t="shared" si="23"/>
        <v>1</v>
      </c>
      <c r="P190">
        <f t="shared" si="24"/>
        <v>25</v>
      </c>
      <c r="Q190">
        <v>48828</v>
      </c>
      <c r="R190">
        <v>41</v>
      </c>
      <c r="S190">
        <v>8.5</v>
      </c>
      <c r="T190">
        <f t="shared" si="25"/>
        <v>21.6</v>
      </c>
      <c r="U190">
        <v>13.1</v>
      </c>
      <c r="V190">
        <v>16</v>
      </c>
      <c r="W190" t="s">
        <v>5</v>
      </c>
      <c r="X190">
        <v>24</v>
      </c>
      <c r="Y190">
        <v>25</v>
      </c>
      <c r="Z190">
        <v>26</v>
      </c>
      <c r="AA190">
        <f t="shared" si="26"/>
        <v>3</v>
      </c>
    </row>
    <row r="191" spans="1:27" x14ac:dyDescent="0.25">
      <c r="A191">
        <v>291</v>
      </c>
      <c r="B191">
        <v>4</v>
      </c>
      <c r="C191">
        <f t="shared" si="18"/>
        <v>0</v>
      </c>
      <c r="D191">
        <f t="shared" si="19"/>
        <v>0</v>
      </c>
      <c r="E191">
        <v>2</v>
      </c>
      <c r="F191">
        <v>1</v>
      </c>
      <c r="G191">
        <v>0</v>
      </c>
      <c r="H191">
        <v>1</v>
      </c>
      <c r="I191">
        <v>19</v>
      </c>
      <c r="J191">
        <v>0</v>
      </c>
      <c r="K191">
        <f t="shared" si="20"/>
        <v>0</v>
      </c>
      <c r="L191">
        <f t="shared" si="21"/>
        <v>0</v>
      </c>
      <c r="M191">
        <v>3</v>
      </c>
      <c r="N191">
        <f t="shared" si="22"/>
        <v>0</v>
      </c>
      <c r="O191">
        <f t="shared" si="23"/>
        <v>1</v>
      </c>
      <c r="P191">
        <f t="shared" si="24"/>
        <v>29</v>
      </c>
      <c r="Q191">
        <v>39966</v>
      </c>
      <c r="R191">
        <v>37.5</v>
      </c>
      <c r="S191">
        <v>8.6999999999999993</v>
      </c>
      <c r="T191">
        <f t="shared" si="25"/>
        <v>23.2</v>
      </c>
      <c r="U191">
        <v>14.5</v>
      </c>
      <c r="V191">
        <v>0</v>
      </c>
      <c r="W191" t="s">
        <v>7</v>
      </c>
      <c r="X191">
        <v>29</v>
      </c>
      <c r="Y191">
        <v>26</v>
      </c>
      <c r="Z191">
        <v>32</v>
      </c>
      <c r="AA191">
        <f t="shared" si="26"/>
        <v>3</v>
      </c>
    </row>
    <row r="192" spans="1:27" x14ac:dyDescent="0.25">
      <c r="A192">
        <v>292</v>
      </c>
      <c r="B192">
        <v>3.5</v>
      </c>
      <c r="C192">
        <f t="shared" si="18"/>
        <v>0</v>
      </c>
      <c r="D192">
        <f t="shared" si="19"/>
        <v>0</v>
      </c>
      <c r="E192">
        <v>2</v>
      </c>
      <c r="F192">
        <v>1</v>
      </c>
      <c r="G192">
        <v>0</v>
      </c>
      <c r="H192">
        <v>1</v>
      </c>
      <c r="I192">
        <v>17</v>
      </c>
      <c r="J192">
        <v>1</v>
      </c>
      <c r="K192">
        <f t="shared" si="20"/>
        <v>0</v>
      </c>
      <c r="L192">
        <f t="shared" si="21"/>
        <v>0</v>
      </c>
      <c r="M192">
        <v>6</v>
      </c>
      <c r="N192">
        <f t="shared" si="22"/>
        <v>0</v>
      </c>
      <c r="O192">
        <f t="shared" si="23"/>
        <v>0</v>
      </c>
      <c r="P192">
        <f t="shared" si="24"/>
        <v>0</v>
      </c>
      <c r="Q192">
        <v>44924</v>
      </c>
      <c r="R192">
        <v>42.2</v>
      </c>
      <c r="S192">
        <v>8.4</v>
      </c>
      <c r="T192">
        <f t="shared" si="25"/>
        <v>17.8</v>
      </c>
      <c r="U192">
        <v>9.4</v>
      </c>
      <c r="V192">
        <v>0</v>
      </c>
      <c r="W192" t="s">
        <v>7</v>
      </c>
      <c r="X192">
        <v>0</v>
      </c>
      <c r="Y192">
        <v>0</v>
      </c>
      <c r="Z192">
        <v>0</v>
      </c>
      <c r="AA192">
        <f t="shared" si="26"/>
        <v>0</v>
      </c>
    </row>
    <row r="193" spans="1:27" x14ac:dyDescent="0.25">
      <c r="A193">
        <v>293</v>
      </c>
      <c r="B193">
        <v>3</v>
      </c>
      <c r="C193">
        <f t="shared" si="18"/>
        <v>0</v>
      </c>
      <c r="D193">
        <f t="shared" si="19"/>
        <v>1</v>
      </c>
      <c r="E193">
        <v>2</v>
      </c>
      <c r="F193">
        <v>1</v>
      </c>
      <c r="G193">
        <v>1</v>
      </c>
      <c r="H193">
        <v>1</v>
      </c>
      <c r="I193">
        <v>26</v>
      </c>
      <c r="J193">
        <v>0</v>
      </c>
      <c r="K193">
        <f t="shared" si="20"/>
        <v>0</v>
      </c>
      <c r="L193">
        <f t="shared" si="21"/>
        <v>0</v>
      </c>
      <c r="M193">
        <v>3</v>
      </c>
      <c r="N193">
        <f t="shared" si="22"/>
        <v>1</v>
      </c>
      <c r="O193">
        <f t="shared" si="23"/>
        <v>1</v>
      </c>
      <c r="P193">
        <f t="shared" si="24"/>
        <v>18</v>
      </c>
      <c r="Q193">
        <v>49028</v>
      </c>
      <c r="R193">
        <v>35.5</v>
      </c>
      <c r="S193">
        <v>8.8000000000000007</v>
      </c>
      <c r="T193">
        <f t="shared" si="25"/>
        <v>21.8</v>
      </c>
      <c r="U193">
        <v>13</v>
      </c>
      <c r="V193">
        <v>19</v>
      </c>
      <c r="W193" t="s">
        <v>5</v>
      </c>
      <c r="X193">
        <v>18</v>
      </c>
      <c r="Y193">
        <v>0</v>
      </c>
      <c r="Z193">
        <v>0</v>
      </c>
      <c r="AA193">
        <f t="shared" si="26"/>
        <v>1</v>
      </c>
    </row>
    <row r="194" spans="1:27" x14ac:dyDescent="0.25">
      <c r="A194">
        <v>297</v>
      </c>
      <c r="B194">
        <v>2.5825</v>
      </c>
      <c r="C194">
        <f t="shared" ref="C194:C257" si="27">IF(B194&lt;2,1,0)</f>
        <v>0</v>
      </c>
      <c r="D194">
        <f t="shared" ref="D194:D257" si="28">IF(I194&gt;22,1,0)</f>
        <v>0</v>
      </c>
      <c r="E194">
        <v>2</v>
      </c>
      <c r="F194">
        <v>1</v>
      </c>
      <c r="G194">
        <v>1</v>
      </c>
      <c r="H194">
        <v>1</v>
      </c>
      <c r="I194">
        <v>22</v>
      </c>
      <c r="J194">
        <v>0</v>
      </c>
      <c r="K194">
        <f t="shared" ref="K194:K257" si="29">IF(E194=3,1,0)</f>
        <v>0</v>
      </c>
      <c r="L194">
        <f t="shared" ref="L194:L257" si="30">IF(E194=4,1,0)</f>
        <v>0</v>
      </c>
      <c r="M194">
        <v>12</v>
      </c>
      <c r="N194">
        <f t="shared" ref="N194:N257" si="31">IF(W194="CTE",1,0)</f>
        <v>1</v>
      </c>
      <c r="O194">
        <f t="shared" ref="O194:O257" si="32">IF(AA194&gt;0,1,0)</f>
        <v>1</v>
      </c>
      <c r="P194">
        <f t="shared" ref="P194:P257" si="33">IF(O194&gt;0,SUM(X194:Z194)/AA194,0)</f>
        <v>14.333333333333334</v>
      </c>
      <c r="Q194">
        <v>37511</v>
      </c>
      <c r="R194">
        <v>15.1</v>
      </c>
      <c r="S194">
        <v>6.1</v>
      </c>
      <c r="T194">
        <f t="shared" ref="T194:T257" si="34">S194+U194</f>
        <v>34.799999999999997</v>
      </c>
      <c r="U194">
        <v>28.7</v>
      </c>
      <c r="V194">
        <v>0</v>
      </c>
      <c r="W194" t="s">
        <v>5</v>
      </c>
      <c r="X194">
        <v>14</v>
      </c>
      <c r="Y194">
        <v>17</v>
      </c>
      <c r="Z194">
        <v>12</v>
      </c>
      <c r="AA194">
        <f t="shared" ref="AA194:AA257" si="35">COUNTIF(X194:Z194,"&gt;0")</f>
        <v>3</v>
      </c>
    </row>
    <row r="195" spans="1:27" x14ac:dyDescent="0.25">
      <c r="A195">
        <v>298</v>
      </c>
      <c r="B195">
        <v>3.665</v>
      </c>
      <c r="C195">
        <f t="shared" si="27"/>
        <v>0</v>
      </c>
      <c r="D195">
        <f t="shared" si="28"/>
        <v>1</v>
      </c>
      <c r="E195">
        <v>2</v>
      </c>
      <c r="F195">
        <v>1</v>
      </c>
      <c r="G195">
        <v>1</v>
      </c>
      <c r="H195">
        <v>1</v>
      </c>
      <c r="I195">
        <v>28</v>
      </c>
      <c r="J195">
        <v>0</v>
      </c>
      <c r="K195">
        <f t="shared" si="29"/>
        <v>0</v>
      </c>
      <c r="L195">
        <f t="shared" si="30"/>
        <v>0</v>
      </c>
      <c r="M195">
        <v>6</v>
      </c>
      <c r="N195">
        <f t="shared" si="31"/>
        <v>0</v>
      </c>
      <c r="O195">
        <f t="shared" si="32"/>
        <v>1</v>
      </c>
      <c r="P195">
        <f t="shared" si="33"/>
        <v>16</v>
      </c>
      <c r="Q195">
        <v>48947</v>
      </c>
      <c r="R195">
        <v>37.299999999999997</v>
      </c>
      <c r="S195">
        <v>8.6999999999999993</v>
      </c>
      <c r="T195">
        <f t="shared" si="34"/>
        <v>19.100000000000001</v>
      </c>
      <c r="U195">
        <v>10.4</v>
      </c>
      <c r="V195">
        <v>42</v>
      </c>
      <c r="W195" t="s">
        <v>7</v>
      </c>
      <c r="X195">
        <v>16</v>
      </c>
      <c r="Y195">
        <v>0</v>
      </c>
      <c r="Z195">
        <v>0</v>
      </c>
      <c r="AA195">
        <f t="shared" si="35"/>
        <v>1</v>
      </c>
    </row>
    <row r="196" spans="1:27" x14ac:dyDescent="0.25">
      <c r="A196">
        <v>301</v>
      </c>
      <c r="B196">
        <v>3.8821400000000001</v>
      </c>
      <c r="C196">
        <f t="shared" si="27"/>
        <v>0</v>
      </c>
      <c r="D196">
        <f t="shared" si="28"/>
        <v>0</v>
      </c>
      <c r="E196">
        <v>2</v>
      </c>
      <c r="F196">
        <v>1</v>
      </c>
      <c r="G196">
        <v>0</v>
      </c>
      <c r="H196">
        <v>1</v>
      </c>
      <c r="I196">
        <v>20</v>
      </c>
      <c r="J196">
        <v>0</v>
      </c>
      <c r="K196">
        <f t="shared" si="29"/>
        <v>0</v>
      </c>
      <c r="L196">
        <f t="shared" si="30"/>
        <v>0</v>
      </c>
      <c r="M196">
        <v>14</v>
      </c>
      <c r="N196">
        <f t="shared" si="31"/>
        <v>0</v>
      </c>
      <c r="O196">
        <f t="shared" si="32"/>
        <v>0</v>
      </c>
      <c r="P196">
        <f t="shared" si="33"/>
        <v>0</v>
      </c>
      <c r="Q196">
        <v>32129</v>
      </c>
      <c r="R196">
        <v>37.6</v>
      </c>
      <c r="S196">
        <v>5</v>
      </c>
      <c r="T196">
        <f t="shared" si="34"/>
        <v>13.2</v>
      </c>
      <c r="U196">
        <v>8.1999999999999993</v>
      </c>
      <c r="V196">
        <v>0</v>
      </c>
      <c r="W196" t="s">
        <v>7</v>
      </c>
      <c r="X196">
        <v>0</v>
      </c>
      <c r="Y196">
        <v>0</v>
      </c>
      <c r="Z196">
        <v>0</v>
      </c>
      <c r="AA196">
        <f t="shared" si="35"/>
        <v>0</v>
      </c>
    </row>
    <row r="197" spans="1:27" x14ac:dyDescent="0.25">
      <c r="A197">
        <v>303</v>
      </c>
      <c r="B197">
        <v>2.8481800000000002</v>
      </c>
      <c r="C197">
        <f t="shared" si="27"/>
        <v>0</v>
      </c>
      <c r="D197">
        <f t="shared" si="28"/>
        <v>0</v>
      </c>
      <c r="E197">
        <v>2</v>
      </c>
      <c r="F197">
        <v>1</v>
      </c>
      <c r="G197">
        <v>1</v>
      </c>
      <c r="H197">
        <v>1</v>
      </c>
      <c r="I197">
        <v>19</v>
      </c>
      <c r="J197">
        <v>0</v>
      </c>
      <c r="K197">
        <f t="shared" si="29"/>
        <v>0</v>
      </c>
      <c r="L197">
        <f t="shared" si="30"/>
        <v>0</v>
      </c>
      <c r="M197">
        <v>11</v>
      </c>
      <c r="N197">
        <f t="shared" si="31"/>
        <v>1</v>
      </c>
      <c r="O197">
        <f t="shared" si="32"/>
        <v>1</v>
      </c>
      <c r="P197">
        <f t="shared" si="33"/>
        <v>19</v>
      </c>
      <c r="Q197">
        <v>37511</v>
      </c>
      <c r="R197">
        <v>15.1</v>
      </c>
      <c r="S197">
        <v>6.1</v>
      </c>
      <c r="T197">
        <f t="shared" si="34"/>
        <v>34.799999999999997</v>
      </c>
      <c r="U197">
        <v>28.7</v>
      </c>
      <c r="V197">
        <v>0</v>
      </c>
      <c r="W197" t="s">
        <v>5</v>
      </c>
      <c r="X197">
        <v>19</v>
      </c>
      <c r="Y197">
        <v>19</v>
      </c>
      <c r="Z197">
        <v>19</v>
      </c>
      <c r="AA197">
        <f t="shared" si="35"/>
        <v>3</v>
      </c>
    </row>
    <row r="198" spans="1:27" x14ac:dyDescent="0.25">
      <c r="A198">
        <v>304</v>
      </c>
      <c r="B198">
        <v>3.665</v>
      </c>
      <c r="C198">
        <f t="shared" si="27"/>
        <v>0</v>
      </c>
      <c r="D198">
        <f t="shared" si="28"/>
        <v>0</v>
      </c>
      <c r="E198">
        <v>2</v>
      </c>
      <c r="F198">
        <v>1</v>
      </c>
      <c r="G198">
        <v>1</v>
      </c>
      <c r="H198">
        <v>1</v>
      </c>
      <c r="I198">
        <v>20</v>
      </c>
      <c r="J198">
        <v>1</v>
      </c>
      <c r="K198">
        <f t="shared" si="29"/>
        <v>0</v>
      </c>
      <c r="L198">
        <f t="shared" si="30"/>
        <v>0</v>
      </c>
      <c r="M198">
        <v>6</v>
      </c>
      <c r="N198">
        <f t="shared" si="31"/>
        <v>0</v>
      </c>
      <c r="O198">
        <f t="shared" si="32"/>
        <v>1</v>
      </c>
      <c r="P198">
        <f t="shared" si="33"/>
        <v>14.666666666666666</v>
      </c>
      <c r="Q198">
        <v>40202</v>
      </c>
      <c r="R198">
        <v>41.2</v>
      </c>
      <c r="S198">
        <v>9</v>
      </c>
      <c r="T198">
        <f t="shared" si="34"/>
        <v>18.7</v>
      </c>
      <c r="U198">
        <v>9.6999999999999993</v>
      </c>
      <c r="V198">
        <v>0</v>
      </c>
      <c r="W198" t="s">
        <v>7</v>
      </c>
      <c r="X198">
        <v>23</v>
      </c>
      <c r="Y198">
        <v>9</v>
      </c>
      <c r="Z198">
        <v>12</v>
      </c>
      <c r="AA198">
        <f t="shared" si="35"/>
        <v>3</v>
      </c>
    </row>
    <row r="199" spans="1:27" x14ac:dyDescent="0.25">
      <c r="A199">
        <v>308</v>
      </c>
      <c r="B199">
        <v>3.1243799999999999</v>
      </c>
      <c r="C199">
        <f t="shared" si="27"/>
        <v>0</v>
      </c>
      <c r="D199">
        <f t="shared" si="28"/>
        <v>1</v>
      </c>
      <c r="E199">
        <v>2</v>
      </c>
      <c r="F199">
        <v>0</v>
      </c>
      <c r="G199">
        <v>0</v>
      </c>
      <c r="H199">
        <v>1</v>
      </c>
      <c r="I199">
        <v>51</v>
      </c>
      <c r="J199">
        <v>1</v>
      </c>
      <c r="K199">
        <f t="shared" si="29"/>
        <v>0</v>
      </c>
      <c r="L199">
        <f t="shared" si="30"/>
        <v>0</v>
      </c>
      <c r="M199">
        <v>16</v>
      </c>
      <c r="N199">
        <f t="shared" si="31"/>
        <v>1</v>
      </c>
      <c r="O199">
        <f t="shared" si="32"/>
        <v>1</v>
      </c>
      <c r="P199">
        <f t="shared" si="33"/>
        <v>15</v>
      </c>
      <c r="Q199">
        <v>36447</v>
      </c>
      <c r="R199">
        <v>40.700000000000003</v>
      </c>
      <c r="S199">
        <v>6.9</v>
      </c>
      <c r="T199">
        <f t="shared" si="34"/>
        <v>15.4</v>
      </c>
      <c r="U199">
        <v>8.5</v>
      </c>
      <c r="V199">
        <v>13</v>
      </c>
      <c r="W199" t="s">
        <v>5</v>
      </c>
      <c r="X199">
        <v>14</v>
      </c>
      <c r="Y199">
        <v>14</v>
      </c>
      <c r="Z199">
        <v>17</v>
      </c>
      <c r="AA199">
        <f t="shared" si="35"/>
        <v>3</v>
      </c>
    </row>
    <row r="200" spans="1:27" x14ac:dyDescent="0.25">
      <c r="A200">
        <v>309</v>
      </c>
      <c r="B200">
        <v>2.415</v>
      </c>
      <c r="C200">
        <f t="shared" si="27"/>
        <v>0</v>
      </c>
      <c r="D200">
        <f t="shared" si="28"/>
        <v>0</v>
      </c>
      <c r="E200">
        <v>2</v>
      </c>
      <c r="F200">
        <v>1</v>
      </c>
      <c r="G200">
        <v>1</v>
      </c>
      <c r="H200">
        <v>1</v>
      </c>
      <c r="I200">
        <v>19</v>
      </c>
      <c r="J200">
        <v>0</v>
      </c>
      <c r="K200">
        <f t="shared" si="29"/>
        <v>0</v>
      </c>
      <c r="L200">
        <f t="shared" si="30"/>
        <v>0</v>
      </c>
      <c r="M200">
        <v>12</v>
      </c>
      <c r="N200">
        <f t="shared" si="31"/>
        <v>1</v>
      </c>
      <c r="O200">
        <f t="shared" si="32"/>
        <v>1</v>
      </c>
      <c r="P200">
        <f t="shared" si="33"/>
        <v>20</v>
      </c>
      <c r="Q200">
        <v>51834</v>
      </c>
      <c r="R200">
        <v>35.5</v>
      </c>
      <c r="S200">
        <v>6</v>
      </c>
      <c r="T200">
        <f t="shared" si="34"/>
        <v>17.8</v>
      </c>
      <c r="U200">
        <v>11.8</v>
      </c>
      <c r="V200">
        <v>0</v>
      </c>
      <c r="W200" t="s">
        <v>5</v>
      </c>
      <c r="X200">
        <v>18</v>
      </c>
      <c r="Y200">
        <v>21</v>
      </c>
      <c r="Z200">
        <v>21</v>
      </c>
      <c r="AA200">
        <f t="shared" si="35"/>
        <v>3</v>
      </c>
    </row>
    <row r="201" spans="1:27" x14ac:dyDescent="0.25">
      <c r="A201">
        <v>311</v>
      </c>
      <c r="B201">
        <v>4</v>
      </c>
      <c r="C201">
        <f t="shared" si="27"/>
        <v>0</v>
      </c>
      <c r="D201">
        <f t="shared" si="28"/>
        <v>0</v>
      </c>
      <c r="E201">
        <v>2</v>
      </c>
      <c r="F201">
        <v>0</v>
      </c>
      <c r="G201">
        <v>0</v>
      </c>
      <c r="H201">
        <v>1</v>
      </c>
      <c r="I201">
        <v>16</v>
      </c>
      <c r="J201">
        <v>0</v>
      </c>
      <c r="K201">
        <f t="shared" si="29"/>
        <v>0</v>
      </c>
      <c r="L201">
        <f t="shared" si="30"/>
        <v>0</v>
      </c>
      <c r="M201">
        <v>8</v>
      </c>
      <c r="N201">
        <f t="shared" si="31"/>
        <v>0</v>
      </c>
      <c r="O201">
        <f t="shared" si="32"/>
        <v>1</v>
      </c>
      <c r="P201">
        <f t="shared" si="33"/>
        <v>24.333333333333332</v>
      </c>
      <c r="Q201">
        <v>39966</v>
      </c>
      <c r="R201">
        <v>37.5</v>
      </c>
      <c r="S201">
        <v>8.6999999999999993</v>
      </c>
      <c r="T201">
        <f t="shared" si="34"/>
        <v>23.2</v>
      </c>
      <c r="U201">
        <v>14.5</v>
      </c>
      <c r="V201">
        <v>0</v>
      </c>
      <c r="W201" t="s">
        <v>7</v>
      </c>
      <c r="X201">
        <v>24</v>
      </c>
      <c r="Y201">
        <v>27</v>
      </c>
      <c r="Z201">
        <v>22</v>
      </c>
      <c r="AA201">
        <f t="shared" si="35"/>
        <v>3</v>
      </c>
    </row>
    <row r="202" spans="1:27" x14ac:dyDescent="0.25">
      <c r="A202">
        <v>316</v>
      </c>
      <c r="B202">
        <v>0.14285999999999999</v>
      </c>
      <c r="C202">
        <f t="shared" si="27"/>
        <v>1</v>
      </c>
      <c r="D202">
        <f t="shared" si="28"/>
        <v>1</v>
      </c>
      <c r="E202">
        <v>2</v>
      </c>
      <c r="F202">
        <v>0</v>
      </c>
      <c r="G202">
        <v>1</v>
      </c>
      <c r="H202">
        <v>1</v>
      </c>
      <c r="I202">
        <v>29</v>
      </c>
      <c r="J202">
        <v>0</v>
      </c>
      <c r="K202">
        <f t="shared" si="29"/>
        <v>0</v>
      </c>
      <c r="L202">
        <f t="shared" si="30"/>
        <v>0</v>
      </c>
      <c r="M202">
        <v>1</v>
      </c>
      <c r="N202">
        <f t="shared" si="31"/>
        <v>1</v>
      </c>
      <c r="O202">
        <f t="shared" si="32"/>
        <v>0</v>
      </c>
      <c r="P202">
        <f t="shared" si="33"/>
        <v>0</v>
      </c>
      <c r="Q202">
        <v>51587</v>
      </c>
      <c r="R202">
        <v>33.9</v>
      </c>
      <c r="S202">
        <v>11.2</v>
      </c>
      <c r="T202">
        <f t="shared" si="34"/>
        <v>29.8</v>
      </c>
      <c r="U202">
        <v>18.600000000000001</v>
      </c>
      <c r="V202">
        <v>0</v>
      </c>
      <c r="W202" t="s">
        <v>5</v>
      </c>
      <c r="X202">
        <v>0</v>
      </c>
      <c r="Y202">
        <v>0</v>
      </c>
      <c r="Z202">
        <v>0</v>
      </c>
      <c r="AA202">
        <f t="shared" si="35"/>
        <v>0</v>
      </c>
    </row>
    <row r="203" spans="1:27" x14ac:dyDescent="0.25">
      <c r="A203">
        <v>319</v>
      </c>
      <c r="B203">
        <v>3.2679999999999998</v>
      </c>
      <c r="C203">
        <f t="shared" si="27"/>
        <v>0</v>
      </c>
      <c r="D203">
        <f t="shared" si="28"/>
        <v>1</v>
      </c>
      <c r="E203">
        <v>2</v>
      </c>
      <c r="F203">
        <v>1</v>
      </c>
      <c r="G203">
        <v>1</v>
      </c>
      <c r="H203">
        <v>0</v>
      </c>
      <c r="I203">
        <v>38</v>
      </c>
      <c r="J203">
        <v>1</v>
      </c>
      <c r="K203">
        <f t="shared" si="29"/>
        <v>0</v>
      </c>
      <c r="L203">
        <f t="shared" si="30"/>
        <v>0</v>
      </c>
      <c r="M203">
        <v>15</v>
      </c>
      <c r="N203">
        <f t="shared" si="31"/>
        <v>1</v>
      </c>
      <c r="O203">
        <f t="shared" si="32"/>
        <v>1</v>
      </c>
      <c r="P203">
        <f t="shared" si="33"/>
        <v>19.333333333333332</v>
      </c>
      <c r="Q203">
        <v>37511</v>
      </c>
      <c r="R203">
        <v>15.1</v>
      </c>
      <c r="S203">
        <v>6.1</v>
      </c>
      <c r="T203">
        <f t="shared" si="34"/>
        <v>34.799999999999997</v>
      </c>
      <c r="U203">
        <v>28.7</v>
      </c>
      <c r="V203">
        <v>0</v>
      </c>
      <c r="W203" t="s">
        <v>5</v>
      </c>
      <c r="X203">
        <v>22</v>
      </c>
      <c r="Y203">
        <v>16</v>
      </c>
      <c r="Z203">
        <v>20</v>
      </c>
      <c r="AA203">
        <f t="shared" si="35"/>
        <v>3</v>
      </c>
    </row>
    <row r="204" spans="1:27" x14ac:dyDescent="0.25">
      <c r="A204">
        <v>320</v>
      </c>
      <c r="B204">
        <v>3.55667</v>
      </c>
      <c r="C204">
        <f t="shared" si="27"/>
        <v>0</v>
      </c>
      <c r="D204">
        <f t="shared" si="28"/>
        <v>0</v>
      </c>
      <c r="E204">
        <v>2</v>
      </c>
      <c r="F204">
        <v>1</v>
      </c>
      <c r="G204">
        <v>1</v>
      </c>
      <c r="H204">
        <v>1</v>
      </c>
      <c r="I204">
        <v>18</v>
      </c>
      <c r="J204">
        <v>0</v>
      </c>
      <c r="K204">
        <f t="shared" si="29"/>
        <v>0</v>
      </c>
      <c r="L204">
        <f t="shared" si="30"/>
        <v>0</v>
      </c>
      <c r="M204">
        <v>21</v>
      </c>
      <c r="N204">
        <f t="shared" si="31"/>
        <v>0</v>
      </c>
      <c r="O204">
        <f t="shared" si="32"/>
        <v>1</v>
      </c>
      <c r="P204">
        <f t="shared" si="33"/>
        <v>18</v>
      </c>
      <c r="Q204">
        <v>46095</v>
      </c>
      <c r="R204">
        <v>26.7</v>
      </c>
      <c r="S204">
        <v>7.9</v>
      </c>
      <c r="T204">
        <f t="shared" si="34"/>
        <v>31.799999999999997</v>
      </c>
      <c r="U204">
        <v>23.9</v>
      </c>
      <c r="V204">
        <v>0</v>
      </c>
      <c r="W204" t="s">
        <v>7</v>
      </c>
      <c r="X204">
        <v>18</v>
      </c>
      <c r="Y204">
        <v>22</v>
      </c>
      <c r="Z204">
        <v>14</v>
      </c>
      <c r="AA204">
        <f t="shared" si="35"/>
        <v>3</v>
      </c>
    </row>
    <row r="205" spans="1:27" x14ac:dyDescent="0.25">
      <c r="A205">
        <v>322</v>
      </c>
      <c r="B205">
        <v>3.19143</v>
      </c>
      <c r="C205">
        <f t="shared" si="27"/>
        <v>0</v>
      </c>
      <c r="D205">
        <f t="shared" si="28"/>
        <v>0</v>
      </c>
      <c r="E205">
        <v>2</v>
      </c>
      <c r="F205">
        <v>1</v>
      </c>
      <c r="G205">
        <v>0</v>
      </c>
      <c r="H205">
        <v>1</v>
      </c>
      <c r="I205">
        <v>18</v>
      </c>
      <c r="J205">
        <v>0</v>
      </c>
      <c r="K205">
        <f t="shared" si="29"/>
        <v>0</v>
      </c>
      <c r="L205">
        <f t="shared" si="30"/>
        <v>0</v>
      </c>
      <c r="M205">
        <v>14</v>
      </c>
      <c r="N205">
        <f t="shared" si="31"/>
        <v>0</v>
      </c>
      <c r="O205">
        <f t="shared" si="32"/>
        <v>1</v>
      </c>
      <c r="P205">
        <f t="shared" si="33"/>
        <v>14</v>
      </c>
      <c r="Q205">
        <v>61278</v>
      </c>
      <c r="R205">
        <v>34.9</v>
      </c>
      <c r="S205">
        <v>7.8</v>
      </c>
      <c r="T205">
        <f t="shared" si="34"/>
        <v>25.5</v>
      </c>
      <c r="U205">
        <v>17.7</v>
      </c>
      <c r="V205">
        <v>0</v>
      </c>
      <c r="W205" t="s">
        <v>7</v>
      </c>
      <c r="X205">
        <v>17</v>
      </c>
      <c r="Y205">
        <v>11</v>
      </c>
      <c r="Z205">
        <v>14</v>
      </c>
      <c r="AA205">
        <f t="shared" si="35"/>
        <v>3</v>
      </c>
    </row>
    <row r="206" spans="1:27" x14ac:dyDescent="0.25">
      <c r="A206">
        <v>323</v>
      </c>
      <c r="B206">
        <v>1.4319999999999999</v>
      </c>
      <c r="C206">
        <f t="shared" si="27"/>
        <v>1</v>
      </c>
      <c r="D206">
        <f t="shared" si="28"/>
        <v>0</v>
      </c>
      <c r="E206">
        <v>2</v>
      </c>
      <c r="F206">
        <v>0</v>
      </c>
      <c r="G206">
        <v>0</v>
      </c>
      <c r="H206">
        <v>1</v>
      </c>
      <c r="I206">
        <v>18</v>
      </c>
      <c r="J206">
        <v>1</v>
      </c>
      <c r="K206">
        <f t="shared" si="29"/>
        <v>0</v>
      </c>
      <c r="L206">
        <f t="shared" si="30"/>
        <v>0</v>
      </c>
      <c r="M206">
        <v>10</v>
      </c>
      <c r="N206">
        <f t="shared" si="31"/>
        <v>1</v>
      </c>
      <c r="O206">
        <f t="shared" si="32"/>
        <v>1</v>
      </c>
      <c r="P206">
        <f t="shared" si="33"/>
        <v>18.333333333333332</v>
      </c>
      <c r="Q206">
        <v>40316</v>
      </c>
      <c r="R206">
        <v>44.3</v>
      </c>
      <c r="S206">
        <v>5.3</v>
      </c>
      <c r="T206">
        <f t="shared" si="34"/>
        <v>13</v>
      </c>
      <c r="U206">
        <v>7.7</v>
      </c>
      <c r="V206">
        <v>0</v>
      </c>
      <c r="W206" t="s">
        <v>5</v>
      </c>
      <c r="X206">
        <v>19</v>
      </c>
      <c r="Y206">
        <v>16</v>
      </c>
      <c r="Z206">
        <v>20</v>
      </c>
      <c r="AA206">
        <f t="shared" si="35"/>
        <v>3</v>
      </c>
    </row>
    <row r="207" spans="1:27" x14ac:dyDescent="0.25">
      <c r="A207">
        <v>324</v>
      </c>
      <c r="B207">
        <v>3.165</v>
      </c>
      <c r="C207">
        <f t="shared" si="27"/>
        <v>0</v>
      </c>
      <c r="D207">
        <f t="shared" si="28"/>
        <v>1</v>
      </c>
      <c r="E207">
        <v>2</v>
      </c>
      <c r="F207">
        <v>0</v>
      </c>
      <c r="G207">
        <v>1</v>
      </c>
      <c r="H207">
        <v>1</v>
      </c>
      <c r="I207">
        <v>23</v>
      </c>
      <c r="J207">
        <v>0</v>
      </c>
      <c r="K207">
        <f t="shared" si="29"/>
        <v>0</v>
      </c>
      <c r="L207">
        <f t="shared" si="30"/>
        <v>0</v>
      </c>
      <c r="M207">
        <v>6</v>
      </c>
      <c r="N207">
        <f t="shared" si="31"/>
        <v>1</v>
      </c>
      <c r="O207">
        <f t="shared" si="32"/>
        <v>1</v>
      </c>
      <c r="P207">
        <f t="shared" si="33"/>
        <v>15</v>
      </c>
      <c r="Q207">
        <v>51587</v>
      </c>
      <c r="R207">
        <v>33.9</v>
      </c>
      <c r="S207">
        <v>11.2</v>
      </c>
      <c r="T207">
        <f t="shared" si="34"/>
        <v>29.8</v>
      </c>
      <c r="U207">
        <v>18.600000000000001</v>
      </c>
      <c r="V207">
        <v>0</v>
      </c>
      <c r="W207" t="s">
        <v>5</v>
      </c>
      <c r="X207">
        <v>12</v>
      </c>
      <c r="Y207">
        <v>16</v>
      </c>
      <c r="Z207">
        <v>17</v>
      </c>
      <c r="AA207">
        <f t="shared" si="35"/>
        <v>3</v>
      </c>
    </row>
    <row r="208" spans="1:27" x14ac:dyDescent="0.25">
      <c r="A208">
        <v>325</v>
      </c>
      <c r="B208">
        <v>2</v>
      </c>
      <c r="C208">
        <f t="shared" si="27"/>
        <v>0</v>
      </c>
      <c r="D208">
        <f t="shared" si="28"/>
        <v>1</v>
      </c>
      <c r="E208">
        <v>3</v>
      </c>
      <c r="F208">
        <v>0</v>
      </c>
      <c r="G208">
        <v>1</v>
      </c>
      <c r="H208">
        <v>1</v>
      </c>
      <c r="I208">
        <v>27</v>
      </c>
      <c r="J208">
        <v>0</v>
      </c>
      <c r="K208">
        <f t="shared" si="29"/>
        <v>1</v>
      </c>
      <c r="L208">
        <f t="shared" si="30"/>
        <v>0</v>
      </c>
      <c r="M208">
        <v>6</v>
      </c>
      <c r="N208">
        <f t="shared" si="31"/>
        <v>1</v>
      </c>
      <c r="O208">
        <f t="shared" si="32"/>
        <v>0</v>
      </c>
      <c r="P208">
        <f t="shared" si="33"/>
        <v>0</v>
      </c>
      <c r="Q208">
        <v>39966</v>
      </c>
      <c r="R208">
        <v>37.5</v>
      </c>
      <c r="S208">
        <v>8.6999999999999993</v>
      </c>
      <c r="T208">
        <f t="shared" si="34"/>
        <v>23.2</v>
      </c>
      <c r="U208">
        <v>14.5</v>
      </c>
      <c r="V208">
        <v>0</v>
      </c>
      <c r="W208" t="s">
        <v>5</v>
      </c>
      <c r="X208">
        <v>0</v>
      </c>
      <c r="Y208">
        <v>0</v>
      </c>
      <c r="Z208">
        <v>0</v>
      </c>
      <c r="AA208">
        <f t="shared" si="35"/>
        <v>0</v>
      </c>
    </row>
    <row r="209" spans="1:27" x14ac:dyDescent="0.25">
      <c r="A209">
        <v>327</v>
      </c>
      <c r="B209">
        <v>2.165</v>
      </c>
      <c r="C209">
        <f t="shared" si="27"/>
        <v>0</v>
      </c>
      <c r="D209">
        <f t="shared" si="28"/>
        <v>1</v>
      </c>
      <c r="E209">
        <v>2</v>
      </c>
      <c r="F209">
        <v>0</v>
      </c>
      <c r="G209">
        <v>1</v>
      </c>
      <c r="H209">
        <v>1</v>
      </c>
      <c r="I209">
        <v>51</v>
      </c>
      <c r="J209">
        <v>1</v>
      </c>
      <c r="K209">
        <f t="shared" si="29"/>
        <v>0</v>
      </c>
      <c r="L209">
        <f t="shared" si="30"/>
        <v>0</v>
      </c>
      <c r="M209">
        <v>8</v>
      </c>
      <c r="N209">
        <f t="shared" si="31"/>
        <v>0</v>
      </c>
      <c r="O209">
        <f t="shared" si="32"/>
        <v>1</v>
      </c>
      <c r="P209">
        <f t="shared" si="33"/>
        <v>15</v>
      </c>
      <c r="Q209">
        <v>46095</v>
      </c>
      <c r="R209">
        <v>26.7</v>
      </c>
      <c r="S209">
        <v>7.9</v>
      </c>
      <c r="T209">
        <f t="shared" si="34"/>
        <v>31.799999999999997</v>
      </c>
      <c r="U209">
        <v>23.9</v>
      </c>
      <c r="V209">
        <v>0</v>
      </c>
      <c r="W209" t="s">
        <v>7</v>
      </c>
      <c r="X209">
        <v>15</v>
      </c>
      <c r="Y209">
        <v>11</v>
      </c>
      <c r="Z209">
        <v>19</v>
      </c>
      <c r="AA209">
        <f t="shared" si="35"/>
        <v>3</v>
      </c>
    </row>
    <row r="210" spans="1:27" x14ac:dyDescent="0.25">
      <c r="A210">
        <v>328</v>
      </c>
      <c r="B210">
        <v>1.6666700000000001</v>
      </c>
      <c r="C210">
        <f t="shared" si="27"/>
        <v>1</v>
      </c>
      <c r="D210">
        <f t="shared" si="28"/>
        <v>0</v>
      </c>
      <c r="E210">
        <v>2</v>
      </c>
      <c r="F210">
        <v>1</v>
      </c>
      <c r="G210">
        <v>0</v>
      </c>
      <c r="H210">
        <v>1</v>
      </c>
      <c r="I210">
        <v>21</v>
      </c>
      <c r="J210">
        <v>1</v>
      </c>
      <c r="K210">
        <f t="shared" si="29"/>
        <v>0</v>
      </c>
      <c r="L210">
        <f t="shared" si="30"/>
        <v>0</v>
      </c>
      <c r="M210">
        <v>6</v>
      </c>
      <c r="N210">
        <f t="shared" si="31"/>
        <v>0</v>
      </c>
      <c r="O210">
        <f t="shared" si="32"/>
        <v>0</v>
      </c>
      <c r="P210">
        <f t="shared" si="33"/>
        <v>0</v>
      </c>
      <c r="Q210">
        <v>54629</v>
      </c>
      <c r="R210">
        <v>20.5</v>
      </c>
      <c r="S210">
        <v>8</v>
      </c>
      <c r="T210">
        <f t="shared" si="34"/>
        <v>40</v>
      </c>
      <c r="U210">
        <v>32</v>
      </c>
      <c r="V210">
        <v>0</v>
      </c>
      <c r="W210" t="s">
        <v>7</v>
      </c>
      <c r="X210">
        <v>0</v>
      </c>
      <c r="Y210">
        <v>0</v>
      </c>
      <c r="Z210">
        <v>0</v>
      </c>
      <c r="AA210">
        <f t="shared" si="35"/>
        <v>0</v>
      </c>
    </row>
    <row r="211" spans="1:27" x14ac:dyDescent="0.25">
      <c r="A211">
        <v>331</v>
      </c>
      <c r="B211">
        <v>3</v>
      </c>
      <c r="C211">
        <f t="shared" si="27"/>
        <v>0</v>
      </c>
      <c r="D211">
        <f t="shared" si="28"/>
        <v>0</v>
      </c>
      <c r="E211">
        <v>2</v>
      </c>
      <c r="F211">
        <v>1</v>
      </c>
      <c r="G211">
        <v>1</v>
      </c>
      <c r="H211">
        <v>1</v>
      </c>
      <c r="I211">
        <v>21</v>
      </c>
      <c r="J211">
        <v>0</v>
      </c>
      <c r="K211">
        <f t="shared" si="29"/>
        <v>0</v>
      </c>
      <c r="L211">
        <f t="shared" si="30"/>
        <v>0</v>
      </c>
      <c r="M211">
        <v>9</v>
      </c>
      <c r="N211">
        <f t="shared" si="31"/>
        <v>0</v>
      </c>
      <c r="O211">
        <f t="shared" si="32"/>
        <v>0</v>
      </c>
      <c r="P211">
        <f t="shared" si="33"/>
        <v>0</v>
      </c>
      <c r="Q211">
        <v>54629</v>
      </c>
      <c r="R211">
        <v>20.5</v>
      </c>
      <c r="S211">
        <v>8</v>
      </c>
      <c r="T211">
        <f t="shared" si="34"/>
        <v>40</v>
      </c>
      <c r="U211">
        <v>32</v>
      </c>
      <c r="V211">
        <v>44</v>
      </c>
      <c r="W211" t="s">
        <v>7</v>
      </c>
      <c r="X211">
        <v>0</v>
      </c>
      <c r="Y211">
        <v>0</v>
      </c>
      <c r="Z211">
        <v>0</v>
      </c>
      <c r="AA211">
        <f t="shared" si="35"/>
        <v>0</v>
      </c>
    </row>
    <row r="212" spans="1:27" x14ac:dyDescent="0.25">
      <c r="A212">
        <v>333</v>
      </c>
      <c r="B212">
        <v>2.8476900000000001</v>
      </c>
      <c r="C212">
        <f t="shared" si="27"/>
        <v>0</v>
      </c>
      <c r="D212">
        <f t="shared" si="28"/>
        <v>1</v>
      </c>
      <c r="E212">
        <v>2</v>
      </c>
      <c r="F212">
        <v>0</v>
      </c>
      <c r="G212">
        <v>1</v>
      </c>
      <c r="H212">
        <v>0</v>
      </c>
      <c r="I212">
        <v>33</v>
      </c>
      <c r="J212">
        <v>0</v>
      </c>
      <c r="K212">
        <f t="shared" si="29"/>
        <v>0</v>
      </c>
      <c r="L212">
        <f t="shared" si="30"/>
        <v>0</v>
      </c>
      <c r="M212">
        <v>13</v>
      </c>
      <c r="N212">
        <f t="shared" si="31"/>
        <v>1</v>
      </c>
      <c r="O212">
        <f t="shared" si="32"/>
        <v>1</v>
      </c>
      <c r="P212">
        <f t="shared" si="33"/>
        <v>19</v>
      </c>
      <c r="Q212">
        <v>32129</v>
      </c>
      <c r="R212">
        <v>37.6</v>
      </c>
      <c r="S212">
        <v>5</v>
      </c>
      <c r="T212">
        <f t="shared" si="34"/>
        <v>13.2</v>
      </c>
      <c r="U212">
        <v>8.1999999999999993</v>
      </c>
      <c r="V212">
        <v>0</v>
      </c>
      <c r="W212" t="s">
        <v>5</v>
      </c>
      <c r="X212">
        <v>14</v>
      </c>
      <c r="Y212">
        <v>22</v>
      </c>
      <c r="Z212">
        <v>21</v>
      </c>
      <c r="AA212">
        <f t="shared" si="35"/>
        <v>3</v>
      </c>
    </row>
    <row r="213" spans="1:27" x14ac:dyDescent="0.25">
      <c r="A213">
        <v>334</v>
      </c>
      <c r="B213">
        <v>4</v>
      </c>
      <c r="C213">
        <f t="shared" si="27"/>
        <v>0</v>
      </c>
      <c r="D213">
        <f t="shared" si="28"/>
        <v>1</v>
      </c>
      <c r="E213">
        <v>2</v>
      </c>
      <c r="F213">
        <v>0</v>
      </c>
      <c r="G213">
        <v>0</v>
      </c>
      <c r="H213">
        <v>0</v>
      </c>
      <c r="I213">
        <v>48</v>
      </c>
      <c r="J213">
        <v>1</v>
      </c>
      <c r="K213">
        <f t="shared" si="29"/>
        <v>0</v>
      </c>
      <c r="L213">
        <f t="shared" si="30"/>
        <v>0</v>
      </c>
      <c r="M213">
        <v>26</v>
      </c>
      <c r="N213">
        <f t="shared" si="31"/>
        <v>0</v>
      </c>
      <c r="O213">
        <f t="shared" si="32"/>
        <v>0</v>
      </c>
      <c r="P213">
        <f t="shared" si="33"/>
        <v>0</v>
      </c>
      <c r="Q213">
        <v>40078</v>
      </c>
      <c r="R213">
        <v>36.799999999999997</v>
      </c>
      <c r="S213">
        <v>8.5</v>
      </c>
      <c r="T213">
        <f t="shared" si="34"/>
        <v>23.4</v>
      </c>
      <c r="U213">
        <v>14.9</v>
      </c>
      <c r="V213">
        <v>0</v>
      </c>
      <c r="W213" t="s">
        <v>7</v>
      </c>
      <c r="X213">
        <v>0</v>
      </c>
      <c r="Y213">
        <v>0</v>
      </c>
      <c r="Z213">
        <v>0</v>
      </c>
      <c r="AA213">
        <f t="shared" si="35"/>
        <v>0</v>
      </c>
    </row>
    <row r="214" spans="1:27" x14ac:dyDescent="0.25">
      <c r="A214">
        <v>335</v>
      </c>
      <c r="B214">
        <v>3.5714299999999999</v>
      </c>
      <c r="C214">
        <f t="shared" si="27"/>
        <v>0</v>
      </c>
      <c r="D214">
        <f t="shared" si="28"/>
        <v>0</v>
      </c>
      <c r="E214">
        <v>4</v>
      </c>
      <c r="F214">
        <v>1</v>
      </c>
      <c r="G214">
        <v>1</v>
      </c>
      <c r="H214">
        <v>1</v>
      </c>
      <c r="I214">
        <v>18</v>
      </c>
      <c r="J214">
        <v>0</v>
      </c>
      <c r="K214">
        <f t="shared" si="29"/>
        <v>0</v>
      </c>
      <c r="L214">
        <f t="shared" si="30"/>
        <v>1</v>
      </c>
      <c r="M214">
        <v>14</v>
      </c>
      <c r="N214">
        <f t="shared" si="31"/>
        <v>0</v>
      </c>
      <c r="O214">
        <f t="shared" si="32"/>
        <v>1</v>
      </c>
      <c r="P214">
        <f t="shared" si="33"/>
        <v>13.333333333333334</v>
      </c>
      <c r="Q214">
        <v>56977</v>
      </c>
      <c r="R214">
        <v>22.9</v>
      </c>
      <c r="S214">
        <v>10.199999999999999</v>
      </c>
      <c r="T214">
        <f t="shared" si="34"/>
        <v>38.099999999999994</v>
      </c>
      <c r="U214">
        <v>27.9</v>
      </c>
      <c r="V214">
        <v>0</v>
      </c>
      <c r="W214" t="s">
        <v>7</v>
      </c>
      <c r="X214">
        <v>13</v>
      </c>
      <c r="Y214">
        <v>14</v>
      </c>
      <c r="Z214">
        <v>13</v>
      </c>
      <c r="AA214">
        <f t="shared" si="35"/>
        <v>3</v>
      </c>
    </row>
    <row r="215" spans="1:27" x14ac:dyDescent="0.25">
      <c r="A215">
        <v>336</v>
      </c>
      <c r="B215">
        <v>3.67</v>
      </c>
      <c r="C215">
        <f t="shared" si="27"/>
        <v>0</v>
      </c>
      <c r="D215">
        <f t="shared" si="28"/>
        <v>0</v>
      </c>
      <c r="E215">
        <v>2</v>
      </c>
      <c r="F215">
        <v>1</v>
      </c>
      <c r="G215">
        <v>0</v>
      </c>
      <c r="H215">
        <v>1</v>
      </c>
      <c r="I215">
        <v>19</v>
      </c>
      <c r="J215">
        <v>0</v>
      </c>
      <c r="K215">
        <f t="shared" si="29"/>
        <v>0</v>
      </c>
      <c r="L215">
        <f t="shared" si="30"/>
        <v>0</v>
      </c>
      <c r="M215">
        <v>3</v>
      </c>
      <c r="N215">
        <f t="shared" si="31"/>
        <v>0</v>
      </c>
      <c r="O215">
        <f t="shared" si="32"/>
        <v>0</v>
      </c>
      <c r="P215">
        <f t="shared" si="33"/>
        <v>0</v>
      </c>
      <c r="Q215">
        <v>54629</v>
      </c>
      <c r="R215">
        <v>20.5</v>
      </c>
      <c r="S215">
        <v>8</v>
      </c>
      <c r="T215">
        <f t="shared" si="34"/>
        <v>40</v>
      </c>
      <c r="U215">
        <v>32</v>
      </c>
      <c r="V215">
        <v>0</v>
      </c>
      <c r="W215" t="s">
        <v>7</v>
      </c>
      <c r="X215">
        <v>0</v>
      </c>
      <c r="Y215">
        <v>0</v>
      </c>
      <c r="Z215">
        <v>0</v>
      </c>
      <c r="AA215">
        <f t="shared" si="35"/>
        <v>0</v>
      </c>
    </row>
    <row r="216" spans="1:27" x14ac:dyDescent="0.25">
      <c r="A216">
        <v>338</v>
      </c>
      <c r="B216">
        <v>1</v>
      </c>
      <c r="C216">
        <f t="shared" si="27"/>
        <v>1</v>
      </c>
      <c r="D216">
        <f t="shared" si="28"/>
        <v>0</v>
      </c>
      <c r="E216">
        <v>2</v>
      </c>
      <c r="F216">
        <v>1</v>
      </c>
      <c r="G216">
        <v>0</v>
      </c>
      <c r="H216">
        <v>1</v>
      </c>
      <c r="I216">
        <v>22</v>
      </c>
      <c r="J216">
        <v>1</v>
      </c>
      <c r="K216">
        <f t="shared" si="29"/>
        <v>0</v>
      </c>
      <c r="L216">
        <f t="shared" si="30"/>
        <v>0</v>
      </c>
      <c r="M216">
        <v>3</v>
      </c>
      <c r="N216">
        <f t="shared" si="31"/>
        <v>0</v>
      </c>
      <c r="O216">
        <f t="shared" si="32"/>
        <v>1</v>
      </c>
      <c r="P216">
        <f t="shared" si="33"/>
        <v>22</v>
      </c>
      <c r="Q216">
        <v>76309</v>
      </c>
      <c r="R216">
        <v>19.5</v>
      </c>
      <c r="S216">
        <v>7</v>
      </c>
      <c r="T216">
        <f t="shared" si="34"/>
        <v>41.4</v>
      </c>
      <c r="U216">
        <v>34.4</v>
      </c>
      <c r="V216">
        <v>0</v>
      </c>
      <c r="W216" t="s">
        <v>7</v>
      </c>
      <c r="X216">
        <v>19</v>
      </c>
      <c r="Y216">
        <v>16</v>
      </c>
      <c r="Z216">
        <v>31</v>
      </c>
      <c r="AA216">
        <f t="shared" si="35"/>
        <v>3</v>
      </c>
    </row>
    <row r="217" spans="1:27" x14ac:dyDescent="0.25">
      <c r="A217">
        <v>340</v>
      </c>
      <c r="B217">
        <v>2.71</v>
      </c>
      <c r="C217">
        <f t="shared" si="27"/>
        <v>0</v>
      </c>
      <c r="D217">
        <f t="shared" si="28"/>
        <v>0</v>
      </c>
      <c r="E217">
        <v>2</v>
      </c>
      <c r="F217">
        <v>1</v>
      </c>
      <c r="G217">
        <v>1</v>
      </c>
      <c r="H217">
        <v>1</v>
      </c>
      <c r="I217">
        <v>19</v>
      </c>
      <c r="J217">
        <v>1</v>
      </c>
      <c r="K217">
        <f t="shared" si="29"/>
        <v>0</v>
      </c>
      <c r="L217">
        <f t="shared" si="30"/>
        <v>0</v>
      </c>
      <c r="M217">
        <v>23</v>
      </c>
      <c r="N217">
        <f t="shared" si="31"/>
        <v>0</v>
      </c>
      <c r="O217">
        <f t="shared" si="32"/>
        <v>1</v>
      </c>
      <c r="P217">
        <f t="shared" si="33"/>
        <v>22.333333333333332</v>
      </c>
      <c r="Q217">
        <v>33854</v>
      </c>
      <c r="R217">
        <v>44.5</v>
      </c>
      <c r="S217">
        <v>6.8</v>
      </c>
      <c r="T217">
        <f t="shared" si="34"/>
        <v>17.899999999999999</v>
      </c>
      <c r="U217">
        <v>11.1</v>
      </c>
      <c r="V217">
        <v>0</v>
      </c>
      <c r="W217" t="s">
        <v>7</v>
      </c>
      <c r="X217">
        <v>20</v>
      </c>
      <c r="Y217">
        <v>22</v>
      </c>
      <c r="Z217">
        <v>25</v>
      </c>
      <c r="AA217">
        <f t="shared" si="35"/>
        <v>3</v>
      </c>
    </row>
    <row r="218" spans="1:27" x14ac:dyDescent="0.25">
      <c r="A218">
        <v>341</v>
      </c>
      <c r="B218">
        <v>1.665</v>
      </c>
      <c r="C218">
        <f t="shared" si="27"/>
        <v>1</v>
      </c>
      <c r="D218">
        <f t="shared" si="28"/>
        <v>0</v>
      </c>
      <c r="E218">
        <v>2</v>
      </c>
      <c r="F218">
        <v>1</v>
      </c>
      <c r="G218">
        <v>1</v>
      </c>
      <c r="H218">
        <v>1</v>
      </c>
      <c r="I218">
        <v>19</v>
      </c>
      <c r="J218">
        <v>1</v>
      </c>
      <c r="K218">
        <f t="shared" si="29"/>
        <v>0</v>
      </c>
      <c r="L218">
        <f t="shared" si="30"/>
        <v>0</v>
      </c>
      <c r="M218">
        <v>6</v>
      </c>
      <c r="N218">
        <f t="shared" si="31"/>
        <v>0</v>
      </c>
      <c r="O218">
        <f t="shared" si="32"/>
        <v>1</v>
      </c>
      <c r="P218">
        <f t="shared" si="33"/>
        <v>18.666666666666668</v>
      </c>
      <c r="Q218">
        <v>56977</v>
      </c>
      <c r="R218">
        <v>22.9</v>
      </c>
      <c r="S218">
        <v>10.199999999999999</v>
      </c>
      <c r="T218">
        <f t="shared" si="34"/>
        <v>38.099999999999994</v>
      </c>
      <c r="U218">
        <v>27.9</v>
      </c>
      <c r="V218">
        <v>8</v>
      </c>
      <c r="W218" t="s">
        <v>7</v>
      </c>
      <c r="X218">
        <v>20</v>
      </c>
      <c r="Y218">
        <v>19</v>
      </c>
      <c r="Z218">
        <v>17</v>
      </c>
      <c r="AA218">
        <f t="shared" si="35"/>
        <v>3</v>
      </c>
    </row>
    <row r="219" spans="1:27" x14ac:dyDescent="0.25">
      <c r="A219">
        <v>342</v>
      </c>
      <c r="B219">
        <v>2.5</v>
      </c>
      <c r="C219">
        <f t="shared" si="27"/>
        <v>0</v>
      </c>
      <c r="D219">
        <f t="shared" si="28"/>
        <v>0</v>
      </c>
      <c r="E219">
        <v>2</v>
      </c>
      <c r="F219">
        <v>1</v>
      </c>
      <c r="G219">
        <v>1</v>
      </c>
      <c r="H219">
        <v>1</v>
      </c>
      <c r="I219">
        <v>18</v>
      </c>
      <c r="J219">
        <v>1</v>
      </c>
      <c r="K219">
        <f t="shared" si="29"/>
        <v>0</v>
      </c>
      <c r="L219">
        <f t="shared" si="30"/>
        <v>0</v>
      </c>
      <c r="M219">
        <v>6</v>
      </c>
      <c r="N219">
        <f t="shared" si="31"/>
        <v>1</v>
      </c>
      <c r="O219">
        <f t="shared" si="32"/>
        <v>1</v>
      </c>
      <c r="P219">
        <f t="shared" si="33"/>
        <v>22</v>
      </c>
      <c r="Q219">
        <v>74742</v>
      </c>
      <c r="R219">
        <v>17.100000000000001</v>
      </c>
      <c r="S219">
        <v>5.9</v>
      </c>
      <c r="T219">
        <f t="shared" si="34"/>
        <v>44.8</v>
      </c>
      <c r="U219">
        <v>38.9</v>
      </c>
      <c r="V219">
        <v>7</v>
      </c>
      <c r="W219" t="s">
        <v>5</v>
      </c>
      <c r="X219">
        <v>21</v>
      </c>
      <c r="Y219">
        <v>23</v>
      </c>
      <c r="Z219">
        <v>22</v>
      </c>
      <c r="AA219">
        <f t="shared" si="35"/>
        <v>3</v>
      </c>
    </row>
    <row r="220" spans="1:27" x14ac:dyDescent="0.25">
      <c r="A220">
        <v>343</v>
      </c>
      <c r="B220">
        <v>3.3039100000000001</v>
      </c>
      <c r="C220">
        <f t="shared" si="27"/>
        <v>0</v>
      </c>
      <c r="D220">
        <f t="shared" si="28"/>
        <v>1</v>
      </c>
      <c r="E220">
        <v>2</v>
      </c>
      <c r="F220">
        <v>0</v>
      </c>
      <c r="G220">
        <v>1</v>
      </c>
      <c r="H220">
        <v>0</v>
      </c>
      <c r="I220">
        <v>34</v>
      </c>
      <c r="J220">
        <v>1</v>
      </c>
      <c r="K220">
        <f t="shared" si="29"/>
        <v>0</v>
      </c>
      <c r="L220">
        <f t="shared" si="30"/>
        <v>0</v>
      </c>
      <c r="M220">
        <v>23</v>
      </c>
      <c r="N220">
        <f t="shared" si="31"/>
        <v>1</v>
      </c>
      <c r="O220">
        <f t="shared" si="32"/>
        <v>0</v>
      </c>
      <c r="P220">
        <f t="shared" si="33"/>
        <v>0</v>
      </c>
      <c r="Q220">
        <v>30061</v>
      </c>
      <c r="R220">
        <v>41.6</v>
      </c>
      <c r="S220">
        <v>6</v>
      </c>
      <c r="T220">
        <f t="shared" si="34"/>
        <v>14.2</v>
      </c>
      <c r="U220">
        <v>8.1999999999999993</v>
      </c>
      <c r="V220">
        <v>0</v>
      </c>
      <c r="W220" t="s">
        <v>5</v>
      </c>
      <c r="X220">
        <v>0</v>
      </c>
      <c r="Y220">
        <v>0</v>
      </c>
      <c r="Z220">
        <v>0</v>
      </c>
      <c r="AA220">
        <f t="shared" si="35"/>
        <v>0</v>
      </c>
    </row>
    <row r="221" spans="1:27" x14ac:dyDescent="0.25">
      <c r="A221">
        <v>345</v>
      </c>
      <c r="B221">
        <v>3.3333300000000001</v>
      </c>
      <c r="C221">
        <f t="shared" si="27"/>
        <v>0</v>
      </c>
      <c r="D221">
        <f t="shared" si="28"/>
        <v>0</v>
      </c>
      <c r="E221">
        <v>2</v>
      </c>
      <c r="F221">
        <v>0</v>
      </c>
      <c r="G221">
        <v>0</v>
      </c>
      <c r="H221">
        <v>1</v>
      </c>
      <c r="I221">
        <v>20</v>
      </c>
      <c r="J221">
        <v>0</v>
      </c>
      <c r="K221">
        <f t="shared" si="29"/>
        <v>0</v>
      </c>
      <c r="L221">
        <f t="shared" si="30"/>
        <v>0</v>
      </c>
      <c r="M221">
        <v>9</v>
      </c>
      <c r="N221">
        <f t="shared" si="31"/>
        <v>1</v>
      </c>
      <c r="O221">
        <f t="shared" si="32"/>
        <v>1</v>
      </c>
      <c r="P221">
        <f t="shared" si="33"/>
        <v>24.666666666666668</v>
      </c>
      <c r="Q221">
        <v>37289</v>
      </c>
      <c r="R221">
        <v>10.6</v>
      </c>
      <c r="S221">
        <v>5.4</v>
      </c>
      <c r="T221">
        <f t="shared" si="34"/>
        <v>36.9</v>
      </c>
      <c r="U221">
        <v>31.5</v>
      </c>
      <c r="V221">
        <v>17</v>
      </c>
      <c r="W221" t="s">
        <v>5</v>
      </c>
      <c r="X221">
        <v>23</v>
      </c>
      <c r="Y221">
        <v>25</v>
      </c>
      <c r="Z221">
        <v>26</v>
      </c>
      <c r="AA221">
        <f t="shared" si="35"/>
        <v>3</v>
      </c>
    </row>
    <row r="222" spans="1:27" x14ac:dyDescent="0.25">
      <c r="A222">
        <v>346</v>
      </c>
      <c r="B222">
        <v>3.8421099999999999</v>
      </c>
      <c r="C222">
        <f t="shared" si="27"/>
        <v>0</v>
      </c>
      <c r="D222">
        <f t="shared" si="28"/>
        <v>0</v>
      </c>
      <c r="E222">
        <v>2</v>
      </c>
      <c r="F222">
        <v>1</v>
      </c>
      <c r="G222">
        <v>0</v>
      </c>
      <c r="H222">
        <v>1</v>
      </c>
      <c r="I222">
        <v>17</v>
      </c>
      <c r="J222">
        <v>0</v>
      </c>
      <c r="K222">
        <f t="shared" si="29"/>
        <v>0</v>
      </c>
      <c r="L222">
        <f t="shared" si="30"/>
        <v>0</v>
      </c>
      <c r="M222">
        <v>19</v>
      </c>
      <c r="N222">
        <f t="shared" si="31"/>
        <v>0</v>
      </c>
      <c r="O222">
        <f t="shared" si="32"/>
        <v>1</v>
      </c>
      <c r="P222">
        <f t="shared" si="33"/>
        <v>21</v>
      </c>
      <c r="Q222">
        <v>50580</v>
      </c>
      <c r="R222">
        <v>25</v>
      </c>
      <c r="S222">
        <v>10.199999999999999</v>
      </c>
      <c r="T222">
        <f t="shared" si="34"/>
        <v>36.099999999999994</v>
      </c>
      <c r="U222">
        <v>25.9</v>
      </c>
      <c r="V222">
        <v>0</v>
      </c>
      <c r="W222" t="s">
        <v>7</v>
      </c>
      <c r="X222">
        <v>17</v>
      </c>
      <c r="Y222">
        <v>22</v>
      </c>
      <c r="Z222">
        <v>24</v>
      </c>
      <c r="AA222">
        <f t="shared" si="35"/>
        <v>3</v>
      </c>
    </row>
    <row r="223" spans="1:27" x14ac:dyDescent="0.25">
      <c r="A223">
        <v>347</v>
      </c>
      <c r="B223">
        <v>2.4319999999999999</v>
      </c>
      <c r="C223">
        <f t="shared" si="27"/>
        <v>0</v>
      </c>
      <c r="D223">
        <f t="shared" si="28"/>
        <v>1</v>
      </c>
      <c r="E223">
        <v>3</v>
      </c>
      <c r="F223">
        <v>0</v>
      </c>
      <c r="G223">
        <v>0</v>
      </c>
      <c r="H223">
        <v>0</v>
      </c>
      <c r="I223">
        <v>31</v>
      </c>
      <c r="J223">
        <v>1</v>
      </c>
      <c r="K223">
        <f t="shared" si="29"/>
        <v>1</v>
      </c>
      <c r="L223">
        <f t="shared" si="30"/>
        <v>0</v>
      </c>
      <c r="M223">
        <v>10</v>
      </c>
      <c r="N223">
        <f t="shared" si="31"/>
        <v>0</v>
      </c>
      <c r="O223">
        <f t="shared" si="32"/>
        <v>1</v>
      </c>
      <c r="P223">
        <f t="shared" si="33"/>
        <v>15.666666666666666</v>
      </c>
      <c r="Q223">
        <v>37289</v>
      </c>
      <c r="R223">
        <v>10.6</v>
      </c>
      <c r="S223">
        <v>5.4</v>
      </c>
      <c r="T223">
        <f t="shared" si="34"/>
        <v>36.9</v>
      </c>
      <c r="U223">
        <v>31.5</v>
      </c>
      <c r="V223">
        <v>0</v>
      </c>
      <c r="W223" t="s">
        <v>7</v>
      </c>
      <c r="X223">
        <v>18</v>
      </c>
      <c r="Y223">
        <v>16</v>
      </c>
      <c r="Z223">
        <v>13</v>
      </c>
      <c r="AA223">
        <f t="shared" si="35"/>
        <v>3</v>
      </c>
    </row>
    <row r="224" spans="1:27" x14ac:dyDescent="0.25">
      <c r="A224">
        <v>348</v>
      </c>
      <c r="B224">
        <v>3.306</v>
      </c>
      <c r="C224">
        <f t="shared" si="27"/>
        <v>0</v>
      </c>
      <c r="D224">
        <f t="shared" si="28"/>
        <v>0</v>
      </c>
      <c r="E224">
        <v>3</v>
      </c>
      <c r="F224">
        <v>1</v>
      </c>
      <c r="G224">
        <v>1</v>
      </c>
      <c r="H224">
        <v>1</v>
      </c>
      <c r="I224">
        <v>22</v>
      </c>
      <c r="J224">
        <v>1</v>
      </c>
      <c r="K224">
        <f t="shared" si="29"/>
        <v>1</v>
      </c>
      <c r="L224">
        <f t="shared" si="30"/>
        <v>0</v>
      </c>
      <c r="M224">
        <v>25</v>
      </c>
      <c r="N224">
        <f t="shared" si="31"/>
        <v>1</v>
      </c>
      <c r="O224">
        <f t="shared" si="32"/>
        <v>1</v>
      </c>
      <c r="P224">
        <f t="shared" si="33"/>
        <v>15.666666666666666</v>
      </c>
      <c r="Q224">
        <v>54051</v>
      </c>
      <c r="R224">
        <v>24</v>
      </c>
      <c r="S224">
        <v>7.7</v>
      </c>
      <c r="T224">
        <f t="shared" si="34"/>
        <v>33.1</v>
      </c>
      <c r="U224">
        <v>25.4</v>
      </c>
      <c r="V224">
        <v>0</v>
      </c>
      <c r="W224" t="s">
        <v>5</v>
      </c>
      <c r="X224">
        <v>20</v>
      </c>
      <c r="Y224">
        <v>16</v>
      </c>
      <c r="Z224">
        <v>11</v>
      </c>
      <c r="AA224">
        <f t="shared" si="35"/>
        <v>3</v>
      </c>
    </row>
    <row r="225" spans="1:27" x14ac:dyDescent="0.25">
      <c r="A225">
        <v>349</v>
      </c>
      <c r="B225">
        <v>1.9736800000000001</v>
      </c>
      <c r="C225">
        <f t="shared" si="27"/>
        <v>1</v>
      </c>
      <c r="D225">
        <f t="shared" si="28"/>
        <v>1</v>
      </c>
      <c r="E225">
        <v>2</v>
      </c>
      <c r="F225">
        <v>0</v>
      </c>
      <c r="G225">
        <v>0</v>
      </c>
      <c r="H225">
        <v>1</v>
      </c>
      <c r="I225">
        <v>28</v>
      </c>
      <c r="J225">
        <v>1</v>
      </c>
      <c r="K225">
        <f t="shared" si="29"/>
        <v>0</v>
      </c>
      <c r="L225">
        <f t="shared" si="30"/>
        <v>0</v>
      </c>
      <c r="M225">
        <v>24</v>
      </c>
      <c r="N225">
        <f t="shared" si="31"/>
        <v>0</v>
      </c>
      <c r="O225">
        <f t="shared" si="32"/>
        <v>1</v>
      </c>
      <c r="P225">
        <f t="shared" si="33"/>
        <v>24</v>
      </c>
      <c r="Q225">
        <v>36447</v>
      </c>
      <c r="R225">
        <v>40.700000000000003</v>
      </c>
      <c r="S225">
        <v>6.9</v>
      </c>
      <c r="T225">
        <f t="shared" si="34"/>
        <v>15.4</v>
      </c>
      <c r="U225">
        <v>8.5</v>
      </c>
      <c r="V225">
        <v>9</v>
      </c>
      <c r="W225" t="s">
        <v>7</v>
      </c>
      <c r="X225">
        <v>26</v>
      </c>
      <c r="Y225">
        <v>21</v>
      </c>
      <c r="Z225">
        <v>25</v>
      </c>
      <c r="AA225">
        <f t="shared" si="35"/>
        <v>3</v>
      </c>
    </row>
    <row r="226" spans="1:27" x14ac:dyDescent="0.25">
      <c r="A226">
        <v>350</v>
      </c>
      <c r="B226">
        <v>2.0558299999999998</v>
      </c>
      <c r="C226">
        <f t="shared" si="27"/>
        <v>0</v>
      </c>
      <c r="D226">
        <f t="shared" si="28"/>
        <v>1</v>
      </c>
      <c r="E226">
        <v>2</v>
      </c>
      <c r="F226">
        <v>0</v>
      </c>
      <c r="G226">
        <v>1</v>
      </c>
      <c r="H226">
        <v>0</v>
      </c>
      <c r="I226">
        <v>30</v>
      </c>
      <c r="J226">
        <v>0</v>
      </c>
      <c r="K226">
        <f t="shared" si="29"/>
        <v>0</v>
      </c>
      <c r="L226">
        <f t="shared" si="30"/>
        <v>0</v>
      </c>
      <c r="M226">
        <v>30</v>
      </c>
      <c r="N226">
        <f t="shared" si="31"/>
        <v>1</v>
      </c>
      <c r="O226">
        <f t="shared" si="32"/>
        <v>0</v>
      </c>
      <c r="P226">
        <f t="shared" si="33"/>
        <v>0</v>
      </c>
      <c r="Q226">
        <v>39457</v>
      </c>
      <c r="R226">
        <v>41.4</v>
      </c>
      <c r="S226">
        <v>6</v>
      </c>
      <c r="T226">
        <f t="shared" si="34"/>
        <v>15.5</v>
      </c>
      <c r="U226">
        <v>9.5</v>
      </c>
      <c r="V226">
        <v>0</v>
      </c>
      <c r="W226" t="s">
        <v>5</v>
      </c>
      <c r="X226">
        <v>0</v>
      </c>
      <c r="Y226">
        <v>0</v>
      </c>
      <c r="Z226">
        <v>0</v>
      </c>
      <c r="AA226">
        <f t="shared" si="35"/>
        <v>0</v>
      </c>
    </row>
    <row r="227" spans="1:27" x14ac:dyDescent="0.25">
      <c r="A227">
        <v>351</v>
      </c>
      <c r="B227">
        <v>3.3754200000000001</v>
      </c>
      <c r="C227">
        <f t="shared" si="27"/>
        <v>0</v>
      </c>
      <c r="D227">
        <f t="shared" si="28"/>
        <v>1</v>
      </c>
      <c r="E227">
        <v>2</v>
      </c>
      <c r="F227">
        <v>1</v>
      </c>
      <c r="G227">
        <v>0</v>
      </c>
      <c r="H227">
        <v>1</v>
      </c>
      <c r="I227">
        <v>24</v>
      </c>
      <c r="J227">
        <v>0</v>
      </c>
      <c r="K227">
        <f t="shared" si="29"/>
        <v>0</v>
      </c>
      <c r="L227">
        <f t="shared" si="30"/>
        <v>0</v>
      </c>
      <c r="M227">
        <v>24</v>
      </c>
      <c r="N227">
        <f t="shared" si="31"/>
        <v>0</v>
      </c>
      <c r="O227">
        <f t="shared" si="32"/>
        <v>0</v>
      </c>
      <c r="P227">
        <f t="shared" si="33"/>
        <v>0</v>
      </c>
      <c r="Q227">
        <v>40316</v>
      </c>
      <c r="R227">
        <v>44.3</v>
      </c>
      <c r="S227">
        <v>5.3</v>
      </c>
      <c r="T227">
        <f t="shared" si="34"/>
        <v>13</v>
      </c>
      <c r="U227">
        <v>7.7</v>
      </c>
      <c r="V227">
        <v>0</v>
      </c>
      <c r="W227" t="s">
        <v>7</v>
      </c>
      <c r="X227">
        <v>0</v>
      </c>
      <c r="Y227">
        <v>0</v>
      </c>
      <c r="Z227">
        <v>0</v>
      </c>
      <c r="AA227">
        <f t="shared" si="35"/>
        <v>0</v>
      </c>
    </row>
    <row r="228" spans="1:27" x14ac:dyDescent="0.25">
      <c r="A228">
        <v>352</v>
      </c>
      <c r="B228">
        <v>3.17</v>
      </c>
      <c r="C228">
        <f t="shared" si="27"/>
        <v>0</v>
      </c>
      <c r="D228">
        <f t="shared" si="28"/>
        <v>1</v>
      </c>
      <c r="E228">
        <v>4</v>
      </c>
      <c r="F228">
        <v>0</v>
      </c>
      <c r="G228">
        <v>1</v>
      </c>
      <c r="H228">
        <v>1</v>
      </c>
      <c r="I228">
        <v>28</v>
      </c>
      <c r="J228">
        <v>1</v>
      </c>
      <c r="K228">
        <f t="shared" si="29"/>
        <v>0</v>
      </c>
      <c r="L228">
        <f t="shared" si="30"/>
        <v>1</v>
      </c>
      <c r="M228">
        <v>6</v>
      </c>
      <c r="N228">
        <f t="shared" si="31"/>
        <v>0</v>
      </c>
      <c r="O228">
        <f t="shared" si="32"/>
        <v>0</v>
      </c>
      <c r="P228">
        <f t="shared" si="33"/>
        <v>0</v>
      </c>
      <c r="Q228">
        <v>54410</v>
      </c>
      <c r="R228">
        <v>13.8</v>
      </c>
      <c r="S228">
        <v>6.9</v>
      </c>
      <c r="T228">
        <f t="shared" si="34"/>
        <v>45.3</v>
      </c>
      <c r="U228">
        <v>38.4</v>
      </c>
      <c r="V228">
        <v>0</v>
      </c>
      <c r="W228" t="s">
        <v>7</v>
      </c>
      <c r="X228">
        <v>0</v>
      </c>
      <c r="Y228">
        <v>0</v>
      </c>
      <c r="Z228">
        <v>0</v>
      </c>
      <c r="AA228">
        <f t="shared" si="35"/>
        <v>0</v>
      </c>
    </row>
    <row r="229" spans="1:27" x14ac:dyDescent="0.25">
      <c r="A229">
        <v>353</v>
      </c>
      <c r="B229">
        <v>1.25</v>
      </c>
      <c r="C229">
        <f t="shared" si="27"/>
        <v>1</v>
      </c>
      <c r="D229">
        <f t="shared" si="28"/>
        <v>0</v>
      </c>
      <c r="E229">
        <v>2</v>
      </c>
      <c r="F229">
        <v>1</v>
      </c>
      <c r="G229">
        <v>1</v>
      </c>
      <c r="H229">
        <v>1</v>
      </c>
      <c r="I229">
        <v>20</v>
      </c>
      <c r="J229">
        <v>0</v>
      </c>
      <c r="K229">
        <f t="shared" si="29"/>
        <v>0</v>
      </c>
      <c r="L229">
        <f t="shared" si="30"/>
        <v>0</v>
      </c>
      <c r="M229">
        <v>9</v>
      </c>
      <c r="N229">
        <f t="shared" si="31"/>
        <v>0</v>
      </c>
      <c r="O229">
        <f t="shared" si="32"/>
        <v>1</v>
      </c>
      <c r="P229">
        <f t="shared" si="33"/>
        <v>18</v>
      </c>
      <c r="Q229">
        <v>24208</v>
      </c>
      <c r="R229">
        <v>30.4</v>
      </c>
      <c r="S229">
        <v>3.8</v>
      </c>
      <c r="T229">
        <f t="shared" si="34"/>
        <v>13.2</v>
      </c>
      <c r="U229">
        <v>9.4</v>
      </c>
      <c r="V229">
        <v>0</v>
      </c>
      <c r="W229" t="s">
        <v>7</v>
      </c>
      <c r="X229">
        <v>17</v>
      </c>
      <c r="Y229">
        <v>18</v>
      </c>
      <c r="Z229">
        <v>19</v>
      </c>
      <c r="AA229">
        <f t="shared" si="35"/>
        <v>3</v>
      </c>
    </row>
    <row r="230" spans="1:27" x14ac:dyDescent="0.25">
      <c r="A230">
        <v>354</v>
      </c>
      <c r="B230">
        <v>3.2385700000000002</v>
      </c>
      <c r="C230">
        <f t="shared" si="27"/>
        <v>0</v>
      </c>
      <c r="D230">
        <f t="shared" si="28"/>
        <v>1</v>
      </c>
      <c r="E230">
        <v>2</v>
      </c>
      <c r="F230">
        <v>1</v>
      </c>
      <c r="G230">
        <v>1</v>
      </c>
      <c r="H230">
        <v>1</v>
      </c>
      <c r="I230">
        <v>40</v>
      </c>
      <c r="J230">
        <v>1</v>
      </c>
      <c r="K230">
        <f t="shared" si="29"/>
        <v>0</v>
      </c>
      <c r="L230">
        <f t="shared" si="30"/>
        <v>0</v>
      </c>
      <c r="M230">
        <v>28</v>
      </c>
      <c r="N230">
        <f t="shared" si="31"/>
        <v>1</v>
      </c>
      <c r="O230">
        <f t="shared" si="32"/>
        <v>1</v>
      </c>
      <c r="P230">
        <f t="shared" si="33"/>
        <v>16</v>
      </c>
      <c r="Q230">
        <v>37289</v>
      </c>
      <c r="R230">
        <v>10.6</v>
      </c>
      <c r="S230">
        <v>5.4</v>
      </c>
      <c r="T230">
        <f t="shared" si="34"/>
        <v>36.9</v>
      </c>
      <c r="U230">
        <v>31.5</v>
      </c>
      <c r="V230">
        <v>0</v>
      </c>
      <c r="W230" t="s">
        <v>5</v>
      </c>
      <c r="X230">
        <v>17</v>
      </c>
      <c r="Y230">
        <v>10</v>
      </c>
      <c r="Z230">
        <v>21</v>
      </c>
      <c r="AA230">
        <f t="shared" si="35"/>
        <v>3</v>
      </c>
    </row>
    <row r="231" spans="1:27" x14ac:dyDescent="0.25">
      <c r="A231">
        <v>355</v>
      </c>
      <c r="B231">
        <v>2.8532000000000002</v>
      </c>
      <c r="C231">
        <f t="shared" si="27"/>
        <v>0</v>
      </c>
      <c r="D231">
        <f t="shared" si="28"/>
        <v>1</v>
      </c>
      <c r="E231">
        <v>3</v>
      </c>
      <c r="F231">
        <v>0</v>
      </c>
      <c r="G231">
        <v>1</v>
      </c>
      <c r="H231">
        <v>1</v>
      </c>
      <c r="I231">
        <v>37</v>
      </c>
      <c r="J231">
        <v>0</v>
      </c>
      <c r="K231">
        <f t="shared" si="29"/>
        <v>1</v>
      </c>
      <c r="L231">
        <f t="shared" si="30"/>
        <v>0</v>
      </c>
      <c r="M231">
        <v>25</v>
      </c>
      <c r="N231">
        <f t="shared" si="31"/>
        <v>1</v>
      </c>
      <c r="O231">
        <f t="shared" si="32"/>
        <v>1</v>
      </c>
      <c r="P231">
        <f t="shared" si="33"/>
        <v>16.333333333333332</v>
      </c>
      <c r="Q231">
        <v>40316</v>
      </c>
      <c r="R231">
        <v>44.3</v>
      </c>
      <c r="S231">
        <v>5.3</v>
      </c>
      <c r="T231">
        <f t="shared" si="34"/>
        <v>13</v>
      </c>
      <c r="U231">
        <v>7.7</v>
      </c>
      <c r="V231">
        <v>0</v>
      </c>
      <c r="W231" t="s">
        <v>5</v>
      </c>
      <c r="X231">
        <v>14</v>
      </c>
      <c r="Y231">
        <v>16</v>
      </c>
      <c r="Z231">
        <v>19</v>
      </c>
      <c r="AA231">
        <f t="shared" si="35"/>
        <v>3</v>
      </c>
    </row>
    <row r="232" spans="1:27" x14ac:dyDescent="0.25">
      <c r="A232">
        <v>356</v>
      </c>
      <c r="B232">
        <v>1.94045</v>
      </c>
      <c r="C232">
        <f t="shared" si="27"/>
        <v>1</v>
      </c>
      <c r="D232">
        <f t="shared" si="28"/>
        <v>0</v>
      </c>
      <c r="E232">
        <v>2</v>
      </c>
      <c r="F232">
        <v>1</v>
      </c>
      <c r="G232">
        <v>1</v>
      </c>
      <c r="H232">
        <v>1</v>
      </c>
      <c r="I232">
        <v>22</v>
      </c>
      <c r="J232">
        <v>1</v>
      </c>
      <c r="K232">
        <f t="shared" si="29"/>
        <v>0</v>
      </c>
      <c r="L232">
        <f t="shared" si="30"/>
        <v>0</v>
      </c>
      <c r="M232">
        <v>16</v>
      </c>
      <c r="N232">
        <f t="shared" si="31"/>
        <v>1</v>
      </c>
      <c r="O232">
        <f t="shared" si="32"/>
        <v>1</v>
      </c>
      <c r="P232">
        <f t="shared" si="33"/>
        <v>17.666666666666668</v>
      </c>
      <c r="Q232">
        <v>57297</v>
      </c>
      <c r="R232">
        <v>23.2</v>
      </c>
      <c r="S232">
        <v>8</v>
      </c>
      <c r="T232">
        <f t="shared" si="34"/>
        <v>38.200000000000003</v>
      </c>
      <c r="U232">
        <v>30.2</v>
      </c>
      <c r="V232">
        <v>0</v>
      </c>
      <c r="W232" t="s">
        <v>5</v>
      </c>
      <c r="X232">
        <v>19</v>
      </c>
      <c r="Y232">
        <v>16</v>
      </c>
      <c r="Z232">
        <v>18</v>
      </c>
      <c r="AA232">
        <f t="shared" si="35"/>
        <v>3</v>
      </c>
    </row>
    <row r="233" spans="1:27" x14ac:dyDescent="0.25">
      <c r="A233">
        <v>361</v>
      </c>
      <c r="B233">
        <v>3.33</v>
      </c>
      <c r="C233">
        <f t="shared" si="27"/>
        <v>0</v>
      </c>
      <c r="D233">
        <f t="shared" si="28"/>
        <v>0</v>
      </c>
      <c r="E233">
        <v>2</v>
      </c>
      <c r="F233">
        <v>1</v>
      </c>
      <c r="G233">
        <v>0</v>
      </c>
      <c r="H233">
        <v>1</v>
      </c>
      <c r="I233">
        <v>19</v>
      </c>
      <c r="J233">
        <v>1</v>
      </c>
      <c r="K233">
        <f t="shared" si="29"/>
        <v>0</v>
      </c>
      <c r="L233">
        <f t="shared" si="30"/>
        <v>0</v>
      </c>
      <c r="M233">
        <v>6</v>
      </c>
      <c r="N233">
        <f t="shared" si="31"/>
        <v>0</v>
      </c>
      <c r="O233">
        <f t="shared" si="32"/>
        <v>0</v>
      </c>
      <c r="P233">
        <f t="shared" si="33"/>
        <v>0</v>
      </c>
      <c r="Q233">
        <v>42788</v>
      </c>
      <c r="R233">
        <v>43.9</v>
      </c>
      <c r="S233">
        <v>7.8</v>
      </c>
      <c r="T233">
        <f t="shared" si="34"/>
        <v>14.2</v>
      </c>
      <c r="U233">
        <v>6.4</v>
      </c>
      <c r="V233">
        <v>0</v>
      </c>
      <c r="W233" t="s">
        <v>7</v>
      </c>
      <c r="X233">
        <v>0</v>
      </c>
      <c r="Y233">
        <v>0</v>
      </c>
      <c r="Z233">
        <v>0</v>
      </c>
      <c r="AA233">
        <f t="shared" si="35"/>
        <v>0</v>
      </c>
    </row>
    <row r="234" spans="1:27" x14ac:dyDescent="0.25">
      <c r="A234">
        <v>363</v>
      </c>
      <c r="B234">
        <v>2.33</v>
      </c>
      <c r="C234">
        <f t="shared" si="27"/>
        <v>0</v>
      </c>
      <c r="D234">
        <f t="shared" si="28"/>
        <v>0</v>
      </c>
      <c r="E234">
        <v>2</v>
      </c>
      <c r="F234">
        <v>1</v>
      </c>
      <c r="G234">
        <v>1</v>
      </c>
      <c r="H234">
        <v>1</v>
      </c>
      <c r="I234">
        <v>19</v>
      </c>
      <c r="J234">
        <v>0</v>
      </c>
      <c r="K234">
        <f t="shared" si="29"/>
        <v>0</v>
      </c>
      <c r="L234">
        <f t="shared" si="30"/>
        <v>0</v>
      </c>
      <c r="M234">
        <v>3</v>
      </c>
      <c r="N234">
        <f t="shared" si="31"/>
        <v>1</v>
      </c>
      <c r="O234">
        <f t="shared" si="32"/>
        <v>1</v>
      </c>
      <c r="P234">
        <f t="shared" si="33"/>
        <v>15</v>
      </c>
      <c r="Q234">
        <v>57297</v>
      </c>
      <c r="R234">
        <v>23.2</v>
      </c>
      <c r="S234">
        <v>8</v>
      </c>
      <c r="T234">
        <f t="shared" si="34"/>
        <v>38.200000000000003</v>
      </c>
      <c r="U234">
        <v>30.2</v>
      </c>
      <c r="V234">
        <v>0</v>
      </c>
      <c r="W234" t="s">
        <v>5</v>
      </c>
      <c r="X234">
        <v>14</v>
      </c>
      <c r="Y234">
        <v>13</v>
      </c>
      <c r="Z234">
        <v>18</v>
      </c>
      <c r="AA234">
        <f t="shared" si="35"/>
        <v>3</v>
      </c>
    </row>
    <row r="235" spans="1:27" x14ac:dyDescent="0.25">
      <c r="A235">
        <v>364</v>
      </c>
      <c r="B235">
        <v>2.3342900000000002</v>
      </c>
      <c r="C235">
        <f t="shared" si="27"/>
        <v>0</v>
      </c>
      <c r="D235">
        <f t="shared" si="28"/>
        <v>1</v>
      </c>
      <c r="E235">
        <v>2</v>
      </c>
      <c r="F235">
        <v>0</v>
      </c>
      <c r="G235">
        <v>1</v>
      </c>
      <c r="H235">
        <v>1</v>
      </c>
      <c r="I235">
        <v>30</v>
      </c>
      <c r="J235">
        <v>1</v>
      </c>
      <c r="K235">
        <f t="shared" si="29"/>
        <v>0</v>
      </c>
      <c r="L235">
        <f t="shared" si="30"/>
        <v>0</v>
      </c>
      <c r="M235">
        <v>21</v>
      </c>
      <c r="N235">
        <f t="shared" si="31"/>
        <v>1</v>
      </c>
      <c r="O235">
        <f t="shared" si="32"/>
        <v>1</v>
      </c>
      <c r="P235">
        <f t="shared" si="33"/>
        <v>24.333333333333332</v>
      </c>
      <c r="Q235">
        <v>47706</v>
      </c>
      <c r="R235">
        <v>24.9</v>
      </c>
      <c r="S235">
        <v>9.1999999999999993</v>
      </c>
      <c r="T235">
        <f t="shared" si="34"/>
        <v>35.799999999999997</v>
      </c>
      <c r="U235">
        <v>26.6</v>
      </c>
      <c r="V235">
        <v>41.37</v>
      </c>
      <c r="W235" t="s">
        <v>5</v>
      </c>
      <c r="X235">
        <v>24</v>
      </c>
      <c r="Y235">
        <v>18</v>
      </c>
      <c r="Z235">
        <v>31</v>
      </c>
      <c r="AA235">
        <f t="shared" si="35"/>
        <v>3</v>
      </c>
    </row>
    <row r="236" spans="1:27" x14ac:dyDescent="0.25">
      <c r="A236">
        <v>366</v>
      </c>
      <c r="B236">
        <v>3.67</v>
      </c>
      <c r="C236">
        <f t="shared" si="27"/>
        <v>0</v>
      </c>
      <c r="D236">
        <f t="shared" si="28"/>
        <v>1</v>
      </c>
      <c r="E236">
        <v>2</v>
      </c>
      <c r="F236">
        <v>0</v>
      </c>
      <c r="G236">
        <v>1</v>
      </c>
      <c r="H236">
        <v>1</v>
      </c>
      <c r="I236">
        <v>33</v>
      </c>
      <c r="J236">
        <v>1</v>
      </c>
      <c r="K236">
        <f t="shared" si="29"/>
        <v>0</v>
      </c>
      <c r="L236">
        <f t="shared" si="30"/>
        <v>0</v>
      </c>
      <c r="M236">
        <v>3</v>
      </c>
      <c r="N236">
        <f t="shared" si="31"/>
        <v>0</v>
      </c>
      <c r="O236">
        <f t="shared" si="32"/>
        <v>0</v>
      </c>
      <c r="P236">
        <f t="shared" si="33"/>
        <v>0</v>
      </c>
      <c r="Q236">
        <v>36447</v>
      </c>
      <c r="R236">
        <v>40.700000000000003</v>
      </c>
      <c r="S236">
        <v>6.9</v>
      </c>
      <c r="T236">
        <f t="shared" si="34"/>
        <v>15.4</v>
      </c>
      <c r="U236">
        <v>8.5</v>
      </c>
      <c r="V236">
        <v>0</v>
      </c>
      <c r="W236" t="s">
        <v>7</v>
      </c>
      <c r="X236">
        <v>0</v>
      </c>
      <c r="Y236">
        <v>0</v>
      </c>
      <c r="Z236">
        <v>0</v>
      </c>
      <c r="AA236">
        <f t="shared" si="35"/>
        <v>0</v>
      </c>
    </row>
    <row r="237" spans="1:27" x14ac:dyDescent="0.25">
      <c r="A237">
        <v>368</v>
      </c>
      <c r="B237">
        <v>3.89655</v>
      </c>
      <c r="C237">
        <f t="shared" si="27"/>
        <v>0</v>
      </c>
      <c r="D237">
        <f t="shared" si="28"/>
        <v>1</v>
      </c>
      <c r="E237">
        <v>2</v>
      </c>
      <c r="F237">
        <v>1</v>
      </c>
      <c r="G237">
        <v>0</v>
      </c>
      <c r="H237">
        <v>1</v>
      </c>
      <c r="I237">
        <v>47</v>
      </c>
      <c r="J237">
        <v>1</v>
      </c>
      <c r="K237">
        <f t="shared" si="29"/>
        <v>0</v>
      </c>
      <c r="L237">
        <f t="shared" si="30"/>
        <v>0</v>
      </c>
      <c r="M237">
        <v>29</v>
      </c>
      <c r="N237">
        <f t="shared" si="31"/>
        <v>0</v>
      </c>
      <c r="O237">
        <f t="shared" si="32"/>
        <v>0</v>
      </c>
      <c r="P237">
        <f t="shared" si="33"/>
        <v>0</v>
      </c>
      <c r="Q237">
        <v>76309</v>
      </c>
      <c r="R237">
        <v>19.5</v>
      </c>
      <c r="S237">
        <v>7</v>
      </c>
      <c r="T237">
        <f t="shared" si="34"/>
        <v>41.4</v>
      </c>
      <c r="U237">
        <v>34.4</v>
      </c>
      <c r="V237">
        <v>0</v>
      </c>
      <c r="W237" t="s">
        <v>7</v>
      </c>
      <c r="X237">
        <v>0</v>
      </c>
      <c r="Y237">
        <v>0</v>
      </c>
      <c r="Z237">
        <v>0</v>
      </c>
      <c r="AA237">
        <f t="shared" si="35"/>
        <v>0</v>
      </c>
    </row>
    <row r="238" spans="1:27" x14ac:dyDescent="0.25">
      <c r="A238">
        <v>369</v>
      </c>
      <c r="B238">
        <v>3.5533299999999999</v>
      </c>
      <c r="C238">
        <f t="shared" si="27"/>
        <v>0</v>
      </c>
      <c r="D238">
        <f t="shared" si="28"/>
        <v>1</v>
      </c>
      <c r="E238">
        <v>2</v>
      </c>
      <c r="F238">
        <v>0</v>
      </c>
      <c r="G238">
        <v>1</v>
      </c>
      <c r="H238">
        <v>1</v>
      </c>
      <c r="I238">
        <v>30</v>
      </c>
      <c r="J238">
        <v>0</v>
      </c>
      <c r="K238">
        <f t="shared" si="29"/>
        <v>0</v>
      </c>
      <c r="L238">
        <f t="shared" si="30"/>
        <v>0</v>
      </c>
      <c r="M238">
        <v>9</v>
      </c>
      <c r="N238">
        <f t="shared" si="31"/>
        <v>0</v>
      </c>
      <c r="O238">
        <f t="shared" si="32"/>
        <v>1</v>
      </c>
      <c r="P238">
        <f t="shared" si="33"/>
        <v>20</v>
      </c>
      <c r="Q238">
        <v>31863</v>
      </c>
      <c r="R238">
        <v>38.4</v>
      </c>
      <c r="S238">
        <v>7.2</v>
      </c>
      <c r="T238">
        <f t="shared" si="34"/>
        <v>17.2</v>
      </c>
      <c r="U238">
        <v>10</v>
      </c>
      <c r="V238">
        <v>13</v>
      </c>
      <c r="W238" t="s">
        <v>7</v>
      </c>
      <c r="X238">
        <v>20</v>
      </c>
      <c r="Y238">
        <v>19</v>
      </c>
      <c r="Z238">
        <v>21</v>
      </c>
      <c r="AA238">
        <f t="shared" si="35"/>
        <v>3</v>
      </c>
    </row>
    <row r="239" spans="1:27" x14ac:dyDescent="0.25">
      <c r="A239">
        <v>370</v>
      </c>
      <c r="B239">
        <v>3.91</v>
      </c>
      <c r="C239">
        <f t="shared" si="27"/>
        <v>0</v>
      </c>
      <c r="D239">
        <f t="shared" si="28"/>
        <v>1</v>
      </c>
      <c r="E239">
        <v>2</v>
      </c>
      <c r="F239">
        <v>0</v>
      </c>
      <c r="G239">
        <v>1</v>
      </c>
      <c r="H239">
        <v>1</v>
      </c>
      <c r="I239">
        <v>43</v>
      </c>
      <c r="J239">
        <v>0</v>
      </c>
      <c r="K239">
        <f t="shared" si="29"/>
        <v>0</v>
      </c>
      <c r="L239">
        <f t="shared" si="30"/>
        <v>0</v>
      </c>
      <c r="M239">
        <v>22</v>
      </c>
      <c r="N239">
        <f t="shared" si="31"/>
        <v>0</v>
      </c>
      <c r="O239">
        <f t="shared" si="32"/>
        <v>1</v>
      </c>
      <c r="P239">
        <f t="shared" si="33"/>
        <v>22.666666666666668</v>
      </c>
      <c r="Q239">
        <v>41425</v>
      </c>
      <c r="R239">
        <v>46.4</v>
      </c>
      <c r="S239">
        <v>6.6</v>
      </c>
      <c r="T239">
        <f t="shared" si="34"/>
        <v>17.2</v>
      </c>
      <c r="U239">
        <v>10.6</v>
      </c>
      <c r="V239">
        <v>0</v>
      </c>
      <c r="W239" t="s">
        <v>7</v>
      </c>
      <c r="X239">
        <v>16</v>
      </c>
      <c r="Y239">
        <v>21</v>
      </c>
      <c r="Z239">
        <v>31</v>
      </c>
      <c r="AA239">
        <f t="shared" si="35"/>
        <v>3</v>
      </c>
    </row>
    <row r="240" spans="1:27" x14ac:dyDescent="0.25">
      <c r="A240">
        <v>371</v>
      </c>
      <c r="B240">
        <v>2.5</v>
      </c>
      <c r="C240">
        <f t="shared" si="27"/>
        <v>0</v>
      </c>
      <c r="D240">
        <f t="shared" si="28"/>
        <v>0</v>
      </c>
      <c r="E240">
        <v>3</v>
      </c>
      <c r="F240">
        <v>0</v>
      </c>
      <c r="G240">
        <v>1</v>
      </c>
      <c r="H240">
        <v>1</v>
      </c>
      <c r="I240">
        <v>17</v>
      </c>
      <c r="J240">
        <v>1</v>
      </c>
      <c r="K240">
        <f t="shared" si="29"/>
        <v>1</v>
      </c>
      <c r="L240">
        <f t="shared" si="30"/>
        <v>0</v>
      </c>
      <c r="M240">
        <v>6</v>
      </c>
      <c r="N240">
        <f t="shared" si="31"/>
        <v>0</v>
      </c>
      <c r="O240">
        <f t="shared" si="32"/>
        <v>1</v>
      </c>
      <c r="P240">
        <f t="shared" si="33"/>
        <v>16</v>
      </c>
      <c r="Q240">
        <v>37289</v>
      </c>
      <c r="R240">
        <v>10.6</v>
      </c>
      <c r="S240">
        <v>5.4</v>
      </c>
      <c r="T240">
        <f t="shared" si="34"/>
        <v>36.9</v>
      </c>
      <c r="U240">
        <v>31.5</v>
      </c>
      <c r="V240">
        <v>0</v>
      </c>
      <c r="W240" t="s">
        <v>7</v>
      </c>
      <c r="X240">
        <v>17</v>
      </c>
      <c r="Y240">
        <v>17</v>
      </c>
      <c r="Z240">
        <v>14</v>
      </c>
      <c r="AA240">
        <f t="shared" si="35"/>
        <v>3</v>
      </c>
    </row>
    <row r="241" spans="1:27" x14ac:dyDescent="0.25">
      <c r="A241">
        <v>372</v>
      </c>
      <c r="B241">
        <v>1.25647</v>
      </c>
      <c r="C241">
        <f t="shared" si="27"/>
        <v>1</v>
      </c>
      <c r="D241">
        <f t="shared" si="28"/>
        <v>0</v>
      </c>
      <c r="E241">
        <v>2</v>
      </c>
      <c r="F241">
        <v>1</v>
      </c>
      <c r="G241">
        <v>1</v>
      </c>
      <c r="H241">
        <v>1</v>
      </c>
      <c r="I241">
        <v>20</v>
      </c>
      <c r="J241">
        <v>0</v>
      </c>
      <c r="K241">
        <f t="shared" si="29"/>
        <v>0</v>
      </c>
      <c r="L241">
        <f t="shared" si="30"/>
        <v>0</v>
      </c>
      <c r="M241">
        <v>8</v>
      </c>
      <c r="N241">
        <f t="shared" si="31"/>
        <v>1</v>
      </c>
      <c r="O241">
        <f t="shared" si="32"/>
        <v>1</v>
      </c>
      <c r="P241">
        <f t="shared" si="33"/>
        <v>17.333333333333332</v>
      </c>
      <c r="Q241">
        <v>37511</v>
      </c>
      <c r="R241">
        <v>15.1</v>
      </c>
      <c r="S241">
        <v>6.1</v>
      </c>
      <c r="T241">
        <f t="shared" si="34"/>
        <v>34.799999999999997</v>
      </c>
      <c r="U241">
        <v>28.7</v>
      </c>
      <c r="V241">
        <v>0</v>
      </c>
      <c r="W241" t="s">
        <v>5</v>
      </c>
      <c r="X241">
        <v>15</v>
      </c>
      <c r="Y241">
        <v>14</v>
      </c>
      <c r="Z241">
        <v>23</v>
      </c>
      <c r="AA241">
        <f t="shared" si="35"/>
        <v>3</v>
      </c>
    </row>
    <row r="242" spans="1:27" x14ac:dyDescent="0.25">
      <c r="A242">
        <v>374</v>
      </c>
      <c r="B242">
        <v>3.3092299999999999</v>
      </c>
      <c r="C242">
        <f t="shared" si="27"/>
        <v>0</v>
      </c>
      <c r="D242">
        <f t="shared" si="28"/>
        <v>0</v>
      </c>
      <c r="E242">
        <v>2</v>
      </c>
      <c r="F242">
        <v>1</v>
      </c>
      <c r="G242">
        <v>0</v>
      </c>
      <c r="H242">
        <v>1</v>
      </c>
      <c r="I242">
        <v>21</v>
      </c>
      <c r="J242">
        <v>0</v>
      </c>
      <c r="K242">
        <f t="shared" si="29"/>
        <v>0</v>
      </c>
      <c r="L242">
        <f t="shared" si="30"/>
        <v>0</v>
      </c>
      <c r="M242">
        <v>13</v>
      </c>
      <c r="N242">
        <f t="shared" si="31"/>
        <v>0</v>
      </c>
      <c r="O242">
        <f t="shared" si="32"/>
        <v>1</v>
      </c>
      <c r="P242">
        <f t="shared" si="33"/>
        <v>19.666666666666668</v>
      </c>
      <c r="Q242">
        <v>40078</v>
      </c>
      <c r="R242">
        <v>36.799999999999997</v>
      </c>
      <c r="S242">
        <v>8.5</v>
      </c>
      <c r="T242">
        <f t="shared" si="34"/>
        <v>23.4</v>
      </c>
      <c r="U242">
        <v>14.9</v>
      </c>
      <c r="V242">
        <v>0</v>
      </c>
      <c r="W242" t="s">
        <v>7</v>
      </c>
      <c r="X242">
        <v>18</v>
      </c>
      <c r="Y242">
        <v>21</v>
      </c>
      <c r="Z242">
        <v>20</v>
      </c>
      <c r="AA242">
        <f t="shared" si="35"/>
        <v>3</v>
      </c>
    </row>
    <row r="243" spans="1:27" x14ac:dyDescent="0.25">
      <c r="A243">
        <v>376</v>
      </c>
      <c r="B243">
        <v>1.6754100000000001</v>
      </c>
      <c r="C243">
        <f t="shared" si="27"/>
        <v>1</v>
      </c>
      <c r="D243">
        <f t="shared" si="28"/>
        <v>0</v>
      </c>
      <c r="E243">
        <v>2</v>
      </c>
      <c r="F243">
        <v>1</v>
      </c>
      <c r="G243">
        <v>1</v>
      </c>
      <c r="H243">
        <v>1</v>
      </c>
      <c r="I243">
        <v>18</v>
      </c>
      <c r="J243">
        <v>0</v>
      </c>
      <c r="K243">
        <f t="shared" si="29"/>
        <v>0</v>
      </c>
      <c r="L243">
        <f t="shared" si="30"/>
        <v>0</v>
      </c>
      <c r="M243">
        <v>25</v>
      </c>
      <c r="N243">
        <f t="shared" si="31"/>
        <v>0</v>
      </c>
      <c r="O243">
        <f t="shared" si="32"/>
        <v>1</v>
      </c>
      <c r="P243">
        <f t="shared" si="33"/>
        <v>18.333333333333332</v>
      </c>
      <c r="Q243">
        <v>38125</v>
      </c>
      <c r="R243">
        <v>40.4</v>
      </c>
      <c r="S243">
        <v>8.4</v>
      </c>
      <c r="T243">
        <f t="shared" si="34"/>
        <v>22.5</v>
      </c>
      <c r="U243">
        <v>14.1</v>
      </c>
      <c r="V243">
        <v>0</v>
      </c>
      <c r="W243" t="s">
        <v>7</v>
      </c>
      <c r="X243">
        <v>15</v>
      </c>
      <c r="Y243">
        <v>20</v>
      </c>
      <c r="Z243">
        <v>20</v>
      </c>
      <c r="AA243">
        <f t="shared" si="35"/>
        <v>3</v>
      </c>
    </row>
    <row r="244" spans="1:27" x14ac:dyDescent="0.25">
      <c r="A244">
        <v>377</v>
      </c>
      <c r="B244">
        <v>3.6659999999999999</v>
      </c>
      <c r="C244">
        <f t="shared" si="27"/>
        <v>0</v>
      </c>
      <c r="D244">
        <f t="shared" si="28"/>
        <v>1</v>
      </c>
      <c r="E244">
        <v>2</v>
      </c>
      <c r="F244">
        <v>1</v>
      </c>
      <c r="G244">
        <v>1</v>
      </c>
      <c r="H244">
        <v>1</v>
      </c>
      <c r="I244">
        <v>26</v>
      </c>
      <c r="J244">
        <v>0</v>
      </c>
      <c r="K244">
        <f t="shared" si="29"/>
        <v>0</v>
      </c>
      <c r="L244">
        <f t="shared" si="30"/>
        <v>0</v>
      </c>
      <c r="M244">
        <v>15</v>
      </c>
      <c r="N244">
        <f t="shared" si="31"/>
        <v>1</v>
      </c>
      <c r="O244">
        <f t="shared" si="32"/>
        <v>1</v>
      </c>
      <c r="P244">
        <f t="shared" si="33"/>
        <v>20.333333333333332</v>
      </c>
      <c r="Q244">
        <v>55275</v>
      </c>
      <c r="R244">
        <v>22.7</v>
      </c>
      <c r="S244">
        <v>7.2</v>
      </c>
      <c r="T244">
        <f t="shared" si="34"/>
        <v>32.6</v>
      </c>
      <c r="U244">
        <v>25.4</v>
      </c>
      <c r="V244">
        <v>11</v>
      </c>
      <c r="W244" t="s">
        <v>5</v>
      </c>
      <c r="X244">
        <v>21</v>
      </c>
      <c r="Y244">
        <v>20</v>
      </c>
      <c r="Z244">
        <v>20</v>
      </c>
      <c r="AA244">
        <f t="shared" si="35"/>
        <v>3</v>
      </c>
    </row>
    <row r="245" spans="1:27" x14ac:dyDescent="0.25">
      <c r="A245">
        <v>378</v>
      </c>
      <c r="B245">
        <v>3.33</v>
      </c>
      <c r="C245">
        <f t="shared" si="27"/>
        <v>0</v>
      </c>
      <c r="D245">
        <f t="shared" si="28"/>
        <v>0</v>
      </c>
      <c r="E245">
        <v>2</v>
      </c>
      <c r="F245">
        <v>1</v>
      </c>
      <c r="G245">
        <v>0</v>
      </c>
      <c r="H245">
        <v>1</v>
      </c>
      <c r="I245">
        <v>19</v>
      </c>
      <c r="J245">
        <v>0</v>
      </c>
      <c r="K245">
        <f t="shared" si="29"/>
        <v>0</v>
      </c>
      <c r="L245">
        <f t="shared" si="30"/>
        <v>0</v>
      </c>
      <c r="M245">
        <v>3</v>
      </c>
      <c r="N245">
        <f t="shared" si="31"/>
        <v>0</v>
      </c>
      <c r="O245">
        <f t="shared" si="32"/>
        <v>1</v>
      </c>
      <c r="P245">
        <f t="shared" si="33"/>
        <v>22.666666666666668</v>
      </c>
      <c r="Q245">
        <v>54629</v>
      </c>
      <c r="R245">
        <v>20.5</v>
      </c>
      <c r="S245">
        <v>8</v>
      </c>
      <c r="T245">
        <f t="shared" si="34"/>
        <v>40</v>
      </c>
      <c r="U245">
        <v>32</v>
      </c>
      <c r="V245">
        <v>6</v>
      </c>
      <c r="W245" t="s">
        <v>7</v>
      </c>
      <c r="X245">
        <v>25</v>
      </c>
      <c r="Y245">
        <v>22</v>
      </c>
      <c r="Z245">
        <v>21</v>
      </c>
      <c r="AA245">
        <f t="shared" si="35"/>
        <v>3</v>
      </c>
    </row>
    <row r="246" spans="1:27" x14ac:dyDescent="0.25">
      <c r="A246">
        <v>379</v>
      </c>
      <c r="B246">
        <v>2.9007399999999999</v>
      </c>
      <c r="C246">
        <f t="shared" si="27"/>
        <v>0</v>
      </c>
      <c r="D246">
        <f t="shared" si="28"/>
        <v>0</v>
      </c>
      <c r="E246">
        <v>3</v>
      </c>
      <c r="F246">
        <v>1</v>
      </c>
      <c r="G246">
        <v>1</v>
      </c>
      <c r="H246">
        <v>1</v>
      </c>
      <c r="I246">
        <v>20</v>
      </c>
      <c r="J246">
        <v>0</v>
      </c>
      <c r="K246">
        <f t="shared" si="29"/>
        <v>1</v>
      </c>
      <c r="L246">
        <f t="shared" si="30"/>
        <v>0</v>
      </c>
      <c r="M246">
        <v>27</v>
      </c>
      <c r="N246">
        <f t="shared" si="31"/>
        <v>0</v>
      </c>
      <c r="O246">
        <f t="shared" si="32"/>
        <v>1</v>
      </c>
      <c r="P246">
        <f t="shared" si="33"/>
        <v>20.666666666666668</v>
      </c>
      <c r="Q246">
        <v>39457</v>
      </c>
      <c r="R246">
        <v>41.4</v>
      </c>
      <c r="S246">
        <v>6</v>
      </c>
      <c r="T246">
        <f t="shared" si="34"/>
        <v>15.5</v>
      </c>
      <c r="U246">
        <v>9.5</v>
      </c>
      <c r="V246">
        <v>0</v>
      </c>
      <c r="W246" t="s">
        <v>7</v>
      </c>
      <c r="X246">
        <v>23</v>
      </c>
      <c r="Y246">
        <v>24</v>
      </c>
      <c r="Z246">
        <v>15</v>
      </c>
      <c r="AA246">
        <f t="shared" si="35"/>
        <v>3</v>
      </c>
    </row>
    <row r="247" spans="1:27" x14ac:dyDescent="0.25">
      <c r="A247">
        <v>380</v>
      </c>
      <c r="B247">
        <v>3.835</v>
      </c>
      <c r="C247">
        <f t="shared" si="27"/>
        <v>0</v>
      </c>
      <c r="D247">
        <f t="shared" si="28"/>
        <v>0</v>
      </c>
      <c r="E247">
        <v>2</v>
      </c>
      <c r="F247">
        <v>1</v>
      </c>
      <c r="G247">
        <v>0</v>
      </c>
      <c r="H247">
        <v>1</v>
      </c>
      <c r="I247">
        <v>16</v>
      </c>
      <c r="J247">
        <v>0</v>
      </c>
      <c r="K247">
        <f t="shared" si="29"/>
        <v>0</v>
      </c>
      <c r="L247">
        <f t="shared" si="30"/>
        <v>0</v>
      </c>
      <c r="M247">
        <v>6</v>
      </c>
      <c r="N247">
        <f t="shared" si="31"/>
        <v>0</v>
      </c>
      <c r="O247">
        <f t="shared" si="32"/>
        <v>0</v>
      </c>
      <c r="P247">
        <f t="shared" si="33"/>
        <v>0</v>
      </c>
      <c r="Q247">
        <v>41425</v>
      </c>
      <c r="R247">
        <v>46.4</v>
      </c>
      <c r="S247">
        <v>6.6</v>
      </c>
      <c r="T247">
        <f t="shared" si="34"/>
        <v>17.2</v>
      </c>
      <c r="U247">
        <v>10.6</v>
      </c>
      <c r="V247">
        <v>0</v>
      </c>
      <c r="W247" t="s">
        <v>7</v>
      </c>
      <c r="X247">
        <v>0</v>
      </c>
      <c r="Y247">
        <v>0</v>
      </c>
      <c r="Z247">
        <v>0</v>
      </c>
      <c r="AA247">
        <f t="shared" si="35"/>
        <v>0</v>
      </c>
    </row>
    <row r="248" spans="1:27" x14ac:dyDescent="0.25">
      <c r="A248">
        <v>381</v>
      </c>
      <c r="B248">
        <v>2.8461500000000002</v>
      </c>
      <c r="C248">
        <f t="shared" si="27"/>
        <v>0</v>
      </c>
      <c r="D248">
        <f t="shared" si="28"/>
        <v>0</v>
      </c>
      <c r="E248">
        <v>2</v>
      </c>
      <c r="F248">
        <v>1</v>
      </c>
      <c r="G248">
        <v>0</v>
      </c>
      <c r="H248">
        <v>1</v>
      </c>
      <c r="I248">
        <v>18</v>
      </c>
      <c r="J248">
        <v>0</v>
      </c>
      <c r="K248">
        <f t="shared" si="29"/>
        <v>0</v>
      </c>
      <c r="L248">
        <f t="shared" si="30"/>
        <v>0</v>
      </c>
      <c r="M248">
        <v>13</v>
      </c>
      <c r="N248">
        <f t="shared" si="31"/>
        <v>0</v>
      </c>
      <c r="O248">
        <f t="shared" si="32"/>
        <v>1</v>
      </c>
      <c r="P248">
        <f t="shared" si="33"/>
        <v>25</v>
      </c>
      <c r="Q248">
        <v>57886</v>
      </c>
      <c r="R248">
        <v>28.2</v>
      </c>
      <c r="S248">
        <v>12.7</v>
      </c>
      <c r="T248">
        <f t="shared" si="34"/>
        <v>38</v>
      </c>
      <c r="U248">
        <v>25.3</v>
      </c>
      <c r="V248">
        <v>0</v>
      </c>
      <c r="W248" t="s">
        <v>7</v>
      </c>
      <c r="X248">
        <v>21</v>
      </c>
      <c r="Y248">
        <v>24</v>
      </c>
      <c r="Z248">
        <v>30</v>
      </c>
      <c r="AA248">
        <f t="shared" si="35"/>
        <v>3</v>
      </c>
    </row>
    <row r="249" spans="1:27" x14ac:dyDescent="0.25">
      <c r="A249">
        <v>384</v>
      </c>
      <c r="B249">
        <v>1.9975000000000001</v>
      </c>
      <c r="C249">
        <f t="shared" si="27"/>
        <v>1</v>
      </c>
      <c r="D249">
        <f t="shared" si="28"/>
        <v>1</v>
      </c>
      <c r="E249">
        <v>3</v>
      </c>
      <c r="F249">
        <v>0</v>
      </c>
      <c r="G249">
        <v>0</v>
      </c>
      <c r="H249">
        <v>1</v>
      </c>
      <c r="I249">
        <v>23</v>
      </c>
      <c r="J249">
        <v>1</v>
      </c>
      <c r="K249">
        <f t="shared" si="29"/>
        <v>1</v>
      </c>
      <c r="L249">
        <f t="shared" si="30"/>
        <v>0</v>
      </c>
      <c r="M249">
        <v>12</v>
      </c>
      <c r="N249">
        <f t="shared" si="31"/>
        <v>1</v>
      </c>
      <c r="O249">
        <f t="shared" si="32"/>
        <v>1</v>
      </c>
      <c r="P249">
        <f t="shared" si="33"/>
        <v>12.666666666666666</v>
      </c>
      <c r="Q249">
        <v>17188</v>
      </c>
      <c r="R249">
        <v>33</v>
      </c>
      <c r="S249">
        <v>3.1</v>
      </c>
      <c r="T249">
        <f t="shared" si="34"/>
        <v>13.4</v>
      </c>
      <c r="U249">
        <v>10.3</v>
      </c>
      <c r="V249">
        <v>0</v>
      </c>
      <c r="W249" t="s">
        <v>5</v>
      </c>
      <c r="X249">
        <v>15</v>
      </c>
      <c r="Y249">
        <v>11</v>
      </c>
      <c r="Z249">
        <v>12</v>
      </c>
      <c r="AA249">
        <f t="shared" si="35"/>
        <v>3</v>
      </c>
    </row>
    <row r="250" spans="1:27" x14ac:dyDescent="0.25">
      <c r="A250">
        <v>386</v>
      </c>
      <c r="B250">
        <v>3.3333300000000001</v>
      </c>
      <c r="C250">
        <f t="shared" si="27"/>
        <v>0</v>
      </c>
      <c r="D250">
        <f t="shared" si="28"/>
        <v>0</v>
      </c>
      <c r="E250">
        <v>2</v>
      </c>
      <c r="F250">
        <v>1</v>
      </c>
      <c r="G250">
        <v>1</v>
      </c>
      <c r="H250">
        <v>1</v>
      </c>
      <c r="I250">
        <v>18</v>
      </c>
      <c r="J250">
        <v>1</v>
      </c>
      <c r="K250">
        <f t="shared" si="29"/>
        <v>0</v>
      </c>
      <c r="L250">
        <f t="shared" si="30"/>
        <v>0</v>
      </c>
      <c r="M250">
        <v>15</v>
      </c>
      <c r="N250">
        <f t="shared" si="31"/>
        <v>1</v>
      </c>
      <c r="O250">
        <f t="shared" si="32"/>
        <v>1</v>
      </c>
      <c r="P250">
        <f t="shared" si="33"/>
        <v>18.333333333333332</v>
      </c>
      <c r="Q250">
        <v>44940</v>
      </c>
      <c r="R250">
        <v>38</v>
      </c>
      <c r="S250">
        <v>7.4</v>
      </c>
      <c r="T250">
        <f t="shared" si="34"/>
        <v>22.9</v>
      </c>
      <c r="U250">
        <v>15.5</v>
      </c>
      <c r="V250">
        <v>0</v>
      </c>
      <c r="W250" t="s">
        <v>5</v>
      </c>
      <c r="X250">
        <v>23</v>
      </c>
      <c r="Y250">
        <v>14</v>
      </c>
      <c r="Z250">
        <v>18</v>
      </c>
      <c r="AA250">
        <f t="shared" si="35"/>
        <v>3</v>
      </c>
    </row>
    <row r="251" spans="1:27" x14ac:dyDescent="0.25">
      <c r="A251">
        <v>387</v>
      </c>
      <c r="B251">
        <v>3.12</v>
      </c>
      <c r="C251">
        <f t="shared" si="27"/>
        <v>0</v>
      </c>
      <c r="D251">
        <f t="shared" si="28"/>
        <v>0</v>
      </c>
      <c r="E251">
        <v>2</v>
      </c>
      <c r="F251">
        <v>0</v>
      </c>
      <c r="G251">
        <v>0</v>
      </c>
      <c r="H251">
        <v>1</v>
      </c>
      <c r="I251">
        <v>22</v>
      </c>
      <c r="J251">
        <v>0</v>
      </c>
      <c r="K251">
        <f t="shared" si="29"/>
        <v>0</v>
      </c>
      <c r="L251">
        <f t="shared" si="30"/>
        <v>0</v>
      </c>
      <c r="M251">
        <v>11</v>
      </c>
      <c r="N251">
        <f t="shared" si="31"/>
        <v>0</v>
      </c>
      <c r="O251">
        <f t="shared" si="32"/>
        <v>1</v>
      </c>
      <c r="P251">
        <f t="shared" si="33"/>
        <v>21</v>
      </c>
      <c r="Q251">
        <v>39966</v>
      </c>
      <c r="R251">
        <v>37.5</v>
      </c>
      <c r="S251">
        <v>8.6999999999999993</v>
      </c>
      <c r="T251">
        <f t="shared" si="34"/>
        <v>23.2</v>
      </c>
      <c r="U251">
        <v>14.5</v>
      </c>
      <c r="V251">
        <v>36</v>
      </c>
      <c r="W251" t="s">
        <v>7</v>
      </c>
      <c r="X251">
        <v>17</v>
      </c>
      <c r="Y251">
        <v>20</v>
      </c>
      <c r="Z251">
        <v>26</v>
      </c>
      <c r="AA251">
        <f t="shared" si="35"/>
        <v>3</v>
      </c>
    </row>
    <row r="252" spans="1:27" x14ac:dyDescent="0.25">
      <c r="A252">
        <v>388</v>
      </c>
      <c r="B252">
        <v>3.4705900000000001</v>
      </c>
      <c r="C252">
        <f t="shared" si="27"/>
        <v>0</v>
      </c>
      <c r="D252">
        <f t="shared" si="28"/>
        <v>0</v>
      </c>
      <c r="E252">
        <v>2</v>
      </c>
      <c r="F252">
        <v>1</v>
      </c>
      <c r="G252">
        <v>1</v>
      </c>
      <c r="H252">
        <v>1</v>
      </c>
      <c r="I252">
        <v>18</v>
      </c>
      <c r="J252">
        <v>0</v>
      </c>
      <c r="K252">
        <f t="shared" si="29"/>
        <v>0</v>
      </c>
      <c r="L252">
        <f t="shared" si="30"/>
        <v>0</v>
      </c>
      <c r="M252">
        <v>17</v>
      </c>
      <c r="N252">
        <f t="shared" si="31"/>
        <v>0</v>
      </c>
      <c r="O252">
        <f t="shared" si="32"/>
        <v>1</v>
      </c>
      <c r="P252">
        <f t="shared" si="33"/>
        <v>15.666666666666666</v>
      </c>
      <c r="Q252">
        <v>55505</v>
      </c>
      <c r="R252">
        <v>36.9</v>
      </c>
      <c r="S252">
        <v>9</v>
      </c>
      <c r="T252">
        <f t="shared" si="34"/>
        <v>29.3</v>
      </c>
      <c r="U252">
        <v>20.3</v>
      </c>
      <c r="V252">
        <v>0</v>
      </c>
      <c r="W252" t="s">
        <v>7</v>
      </c>
      <c r="X252">
        <v>17</v>
      </c>
      <c r="Y252">
        <v>16</v>
      </c>
      <c r="Z252">
        <v>14</v>
      </c>
      <c r="AA252">
        <f t="shared" si="35"/>
        <v>3</v>
      </c>
    </row>
    <row r="253" spans="1:27" x14ac:dyDescent="0.25">
      <c r="A253">
        <v>389</v>
      </c>
      <c r="B253">
        <v>2.67</v>
      </c>
      <c r="C253">
        <f t="shared" si="27"/>
        <v>0</v>
      </c>
      <c r="D253">
        <f t="shared" si="28"/>
        <v>0</v>
      </c>
      <c r="E253">
        <v>3</v>
      </c>
      <c r="F253">
        <v>0</v>
      </c>
      <c r="G253">
        <v>0</v>
      </c>
      <c r="H253">
        <v>1</v>
      </c>
      <c r="I253">
        <v>20</v>
      </c>
      <c r="J253">
        <v>1</v>
      </c>
      <c r="K253">
        <f t="shared" si="29"/>
        <v>1</v>
      </c>
      <c r="L253">
        <f t="shared" si="30"/>
        <v>0</v>
      </c>
      <c r="M253">
        <v>7</v>
      </c>
      <c r="N253">
        <f t="shared" si="31"/>
        <v>1</v>
      </c>
      <c r="O253">
        <f t="shared" si="32"/>
        <v>1</v>
      </c>
      <c r="P253">
        <f t="shared" si="33"/>
        <v>14.666666666666666</v>
      </c>
      <c r="Q253">
        <v>40316</v>
      </c>
      <c r="R253">
        <v>44.3</v>
      </c>
      <c r="S253">
        <v>5.3</v>
      </c>
      <c r="T253">
        <f t="shared" si="34"/>
        <v>13</v>
      </c>
      <c r="U253">
        <v>7.7</v>
      </c>
      <c r="V253">
        <v>0</v>
      </c>
      <c r="W253" t="s">
        <v>5</v>
      </c>
      <c r="X253">
        <v>18</v>
      </c>
      <c r="Y253">
        <v>10</v>
      </c>
      <c r="Z253">
        <v>16</v>
      </c>
      <c r="AA253">
        <f t="shared" si="35"/>
        <v>3</v>
      </c>
    </row>
    <row r="254" spans="1:27" x14ac:dyDescent="0.25">
      <c r="A254">
        <v>391</v>
      </c>
      <c r="B254">
        <v>2.8469199999999999</v>
      </c>
      <c r="C254">
        <f t="shared" si="27"/>
        <v>0</v>
      </c>
      <c r="D254">
        <f t="shared" si="28"/>
        <v>0</v>
      </c>
      <c r="E254">
        <v>2</v>
      </c>
      <c r="F254">
        <v>1</v>
      </c>
      <c r="G254">
        <v>1</v>
      </c>
      <c r="H254">
        <v>1</v>
      </c>
      <c r="I254">
        <v>19</v>
      </c>
      <c r="J254">
        <v>0</v>
      </c>
      <c r="K254">
        <f t="shared" si="29"/>
        <v>0</v>
      </c>
      <c r="L254">
        <f t="shared" si="30"/>
        <v>0</v>
      </c>
      <c r="M254">
        <v>13</v>
      </c>
      <c r="N254">
        <f t="shared" si="31"/>
        <v>0</v>
      </c>
      <c r="O254">
        <f t="shared" si="32"/>
        <v>1</v>
      </c>
      <c r="P254">
        <f t="shared" si="33"/>
        <v>15.666666666666666</v>
      </c>
      <c r="Q254">
        <v>42788</v>
      </c>
      <c r="R254">
        <v>43.9</v>
      </c>
      <c r="S254">
        <v>7.8</v>
      </c>
      <c r="T254">
        <f t="shared" si="34"/>
        <v>14.2</v>
      </c>
      <c r="U254">
        <v>6.4</v>
      </c>
      <c r="V254">
        <v>3</v>
      </c>
      <c r="W254" t="s">
        <v>7</v>
      </c>
      <c r="X254">
        <v>16</v>
      </c>
      <c r="Y254">
        <v>15</v>
      </c>
      <c r="Z254">
        <v>16</v>
      </c>
      <c r="AA254">
        <f t="shared" si="35"/>
        <v>3</v>
      </c>
    </row>
    <row r="255" spans="1:27" x14ac:dyDescent="0.25">
      <c r="A255">
        <v>392</v>
      </c>
      <c r="B255">
        <v>2.1067900000000002</v>
      </c>
      <c r="C255">
        <f t="shared" si="27"/>
        <v>0</v>
      </c>
      <c r="D255">
        <f t="shared" si="28"/>
        <v>0</v>
      </c>
      <c r="E255">
        <v>2</v>
      </c>
      <c r="F255">
        <v>1</v>
      </c>
      <c r="G255">
        <v>0</v>
      </c>
      <c r="H255">
        <v>1</v>
      </c>
      <c r="I255">
        <v>20</v>
      </c>
      <c r="J255">
        <v>1</v>
      </c>
      <c r="K255">
        <f t="shared" si="29"/>
        <v>0</v>
      </c>
      <c r="L255">
        <f t="shared" si="30"/>
        <v>0</v>
      </c>
      <c r="M255">
        <v>25</v>
      </c>
      <c r="N255">
        <f t="shared" si="31"/>
        <v>1</v>
      </c>
      <c r="O255">
        <f t="shared" si="32"/>
        <v>1</v>
      </c>
      <c r="P255">
        <f t="shared" si="33"/>
        <v>16.666666666666668</v>
      </c>
      <c r="Q255">
        <v>48523</v>
      </c>
      <c r="R255">
        <v>49.6</v>
      </c>
      <c r="S255">
        <v>5.6</v>
      </c>
      <c r="T255">
        <f t="shared" si="34"/>
        <v>13.9</v>
      </c>
      <c r="U255">
        <v>8.3000000000000007</v>
      </c>
      <c r="V255">
        <v>0</v>
      </c>
      <c r="W255" t="s">
        <v>5</v>
      </c>
      <c r="X255">
        <v>16</v>
      </c>
      <c r="Y255">
        <v>20</v>
      </c>
      <c r="Z255">
        <v>14</v>
      </c>
      <c r="AA255">
        <f t="shared" si="35"/>
        <v>3</v>
      </c>
    </row>
    <row r="256" spans="1:27" x14ac:dyDescent="0.25">
      <c r="A256">
        <v>393</v>
      </c>
      <c r="B256">
        <v>1.43083</v>
      </c>
      <c r="C256">
        <f t="shared" si="27"/>
        <v>1</v>
      </c>
      <c r="D256">
        <f t="shared" si="28"/>
        <v>1</v>
      </c>
      <c r="E256">
        <v>2</v>
      </c>
      <c r="F256">
        <v>1</v>
      </c>
      <c r="G256">
        <v>0</v>
      </c>
      <c r="H256">
        <v>1</v>
      </c>
      <c r="I256">
        <v>29</v>
      </c>
      <c r="J256">
        <v>0</v>
      </c>
      <c r="K256">
        <f t="shared" si="29"/>
        <v>0</v>
      </c>
      <c r="L256">
        <f t="shared" si="30"/>
        <v>0</v>
      </c>
      <c r="M256">
        <v>16</v>
      </c>
      <c r="N256">
        <f t="shared" si="31"/>
        <v>1</v>
      </c>
      <c r="O256">
        <f t="shared" si="32"/>
        <v>1</v>
      </c>
      <c r="P256">
        <f t="shared" si="33"/>
        <v>20.666666666666668</v>
      </c>
      <c r="Q256">
        <v>57297</v>
      </c>
      <c r="R256">
        <v>23.2</v>
      </c>
      <c r="S256">
        <v>8</v>
      </c>
      <c r="T256">
        <f t="shared" si="34"/>
        <v>38.200000000000003</v>
      </c>
      <c r="U256">
        <v>30.2</v>
      </c>
      <c r="V256">
        <v>0</v>
      </c>
      <c r="W256" t="s">
        <v>5</v>
      </c>
      <c r="X256">
        <v>16</v>
      </c>
      <c r="Y256">
        <v>24</v>
      </c>
      <c r="Z256">
        <v>22</v>
      </c>
      <c r="AA256">
        <f t="shared" si="35"/>
        <v>3</v>
      </c>
    </row>
    <row r="257" spans="1:27" x14ac:dyDescent="0.25">
      <c r="A257">
        <v>394</v>
      </c>
      <c r="B257">
        <v>2.33</v>
      </c>
      <c r="C257">
        <f t="shared" si="27"/>
        <v>0</v>
      </c>
      <c r="D257">
        <f t="shared" si="28"/>
        <v>1</v>
      </c>
      <c r="E257">
        <v>2</v>
      </c>
      <c r="F257">
        <v>1</v>
      </c>
      <c r="G257">
        <v>1</v>
      </c>
      <c r="H257">
        <v>1</v>
      </c>
      <c r="I257">
        <v>25</v>
      </c>
      <c r="J257">
        <v>0</v>
      </c>
      <c r="K257">
        <f t="shared" si="29"/>
        <v>0</v>
      </c>
      <c r="L257">
        <f t="shared" si="30"/>
        <v>0</v>
      </c>
      <c r="M257">
        <v>3</v>
      </c>
      <c r="N257">
        <f t="shared" si="31"/>
        <v>0</v>
      </c>
      <c r="O257">
        <f t="shared" si="32"/>
        <v>0</v>
      </c>
      <c r="P257">
        <f t="shared" si="33"/>
        <v>0</v>
      </c>
      <c r="Q257">
        <v>40078</v>
      </c>
      <c r="R257">
        <v>36.799999999999997</v>
      </c>
      <c r="S257">
        <v>8.5</v>
      </c>
      <c r="T257">
        <f t="shared" si="34"/>
        <v>23.4</v>
      </c>
      <c r="U257">
        <v>14.9</v>
      </c>
      <c r="V257">
        <v>28</v>
      </c>
      <c r="W257" t="s">
        <v>7</v>
      </c>
      <c r="X257">
        <v>0</v>
      </c>
      <c r="Y257">
        <v>0</v>
      </c>
      <c r="Z257">
        <v>0</v>
      </c>
      <c r="AA257">
        <f t="shared" si="35"/>
        <v>0</v>
      </c>
    </row>
    <row r="258" spans="1:27" x14ac:dyDescent="0.25">
      <c r="A258">
        <v>395</v>
      </c>
      <c r="B258">
        <v>1.3340000000000001</v>
      </c>
      <c r="C258">
        <f t="shared" ref="C258:C321" si="36">IF(B258&lt;2,1,0)</f>
        <v>1</v>
      </c>
      <c r="D258">
        <f t="shared" ref="D258:D321" si="37">IF(I258&gt;22,1,0)</f>
        <v>0</v>
      </c>
      <c r="E258">
        <v>4</v>
      </c>
      <c r="F258">
        <v>1</v>
      </c>
      <c r="G258">
        <v>0</v>
      </c>
      <c r="H258">
        <v>1</v>
      </c>
      <c r="I258">
        <v>19</v>
      </c>
      <c r="J258">
        <v>1</v>
      </c>
      <c r="K258">
        <f t="shared" ref="K258:K321" si="38">IF(E258=3,1,0)</f>
        <v>0</v>
      </c>
      <c r="L258">
        <f t="shared" ref="L258:L321" si="39">IF(E258=4,1,0)</f>
        <v>1</v>
      </c>
      <c r="M258">
        <v>9</v>
      </c>
      <c r="N258">
        <f t="shared" ref="N258:N321" si="40">IF(W258="CTE",1,0)</f>
        <v>1</v>
      </c>
      <c r="O258">
        <f t="shared" ref="O258:O321" si="41">IF(AA258&gt;0,1,0)</f>
        <v>1</v>
      </c>
      <c r="P258">
        <f t="shared" ref="P258:P321" si="42">IF(O258&gt;0,SUM(X258:Z258)/AA258,0)</f>
        <v>16.333333333333332</v>
      </c>
      <c r="Q258">
        <v>30500</v>
      </c>
      <c r="R258">
        <v>41.7</v>
      </c>
      <c r="S258">
        <v>7.4</v>
      </c>
      <c r="T258">
        <f t="shared" ref="T258:T321" si="43">S258+U258</f>
        <v>19</v>
      </c>
      <c r="U258">
        <v>11.6</v>
      </c>
      <c r="V258">
        <v>0</v>
      </c>
      <c r="W258" t="s">
        <v>5</v>
      </c>
      <c r="X258">
        <v>19</v>
      </c>
      <c r="Y258">
        <v>15</v>
      </c>
      <c r="Z258">
        <v>15</v>
      </c>
      <c r="AA258">
        <f t="shared" ref="AA258:AA321" si="44">COUNTIF(X258:Z258,"&gt;0")</f>
        <v>3</v>
      </c>
    </row>
    <row r="259" spans="1:27" x14ac:dyDescent="0.25">
      <c r="A259">
        <v>397</v>
      </c>
      <c r="B259">
        <v>3.2912499999999998</v>
      </c>
      <c r="C259">
        <f t="shared" si="36"/>
        <v>0</v>
      </c>
      <c r="D259">
        <f t="shared" si="37"/>
        <v>0</v>
      </c>
      <c r="E259">
        <v>2</v>
      </c>
      <c r="F259">
        <v>1</v>
      </c>
      <c r="G259">
        <v>0</v>
      </c>
      <c r="H259">
        <v>1</v>
      </c>
      <c r="I259">
        <v>18</v>
      </c>
      <c r="J259">
        <v>0</v>
      </c>
      <c r="K259">
        <f t="shared" si="38"/>
        <v>0</v>
      </c>
      <c r="L259">
        <f t="shared" si="39"/>
        <v>0</v>
      </c>
      <c r="M259">
        <v>8</v>
      </c>
      <c r="N259">
        <f t="shared" si="40"/>
        <v>0</v>
      </c>
      <c r="O259">
        <f t="shared" si="41"/>
        <v>1</v>
      </c>
      <c r="P259">
        <f t="shared" si="42"/>
        <v>18</v>
      </c>
      <c r="Q259">
        <v>60065</v>
      </c>
      <c r="R259">
        <v>29.6</v>
      </c>
      <c r="S259">
        <v>12</v>
      </c>
      <c r="T259">
        <f t="shared" si="43"/>
        <v>29</v>
      </c>
      <c r="U259">
        <v>17</v>
      </c>
      <c r="V259">
        <v>0</v>
      </c>
      <c r="W259" t="s">
        <v>7</v>
      </c>
      <c r="X259">
        <v>18</v>
      </c>
      <c r="Y259">
        <v>19</v>
      </c>
      <c r="Z259">
        <v>17</v>
      </c>
      <c r="AA259">
        <f t="shared" si="44"/>
        <v>3</v>
      </c>
    </row>
    <row r="260" spans="1:27" x14ac:dyDescent="0.25">
      <c r="A260">
        <v>398</v>
      </c>
      <c r="B260">
        <v>3.4369200000000002</v>
      </c>
      <c r="C260">
        <f t="shared" si="36"/>
        <v>0</v>
      </c>
      <c r="D260">
        <f t="shared" si="37"/>
        <v>1</v>
      </c>
      <c r="E260">
        <v>2</v>
      </c>
      <c r="F260">
        <v>0</v>
      </c>
      <c r="G260">
        <v>1</v>
      </c>
      <c r="H260">
        <v>1</v>
      </c>
      <c r="I260">
        <v>34</v>
      </c>
      <c r="J260">
        <v>1</v>
      </c>
      <c r="K260">
        <f t="shared" si="38"/>
        <v>0</v>
      </c>
      <c r="L260">
        <f t="shared" si="39"/>
        <v>0</v>
      </c>
      <c r="M260">
        <v>13</v>
      </c>
      <c r="N260">
        <f t="shared" si="40"/>
        <v>1</v>
      </c>
      <c r="O260">
        <f t="shared" si="41"/>
        <v>1</v>
      </c>
      <c r="P260">
        <f t="shared" si="42"/>
        <v>14.666666666666666</v>
      </c>
      <c r="Q260">
        <v>39966</v>
      </c>
      <c r="R260">
        <v>37.5</v>
      </c>
      <c r="S260">
        <v>8.6999999999999993</v>
      </c>
      <c r="T260">
        <f t="shared" si="43"/>
        <v>23.2</v>
      </c>
      <c r="U260">
        <v>14.5</v>
      </c>
      <c r="V260">
        <v>0</v>
      </c>
      <c r="W260" t="s">
        <v>5</v>
      </c>
      <c r="X260">
        <v>14</v>
      </c>
      <c r="Y260">
        <v>14</v>
      </c>
      <c r="Z260">
        <v>16</v>
      </c>
      <c r="AA260">
        <f t="shared" si="44"/>
        <v>3</v>
      </c>
    </row>
    <row r="261" spans="1:27" x14ac:dyDescent="0.25">
      <c r="A261">
        <v>399</v>
      </c>
      <c r="B261">
        <v>2</v>
      </c>
      <c r="C261">
        <f t="shared" si="36"/>
        <v>0</v>
      </c>
      <c r="D261">
        <f t="shared" si="37"/>
        <v>0</v>
      </c>
      <c r="E261">
        <v>3</v>
      </c>
      <c r="F261">
        <v>1</v>
      </c>
      <c r="G261">
        <v>1</v>
      </c>
      <c r="H261">
        <v>1</v>
      </c>
      <c r="I261">
        <v>19</v>
      </c>
      <c r="J261">
        <v>0</v>
      </c>
      <c r="K261">
        <f t="shared" si="38"/>
        <v>1</v>
      </c>
      <c r="L261">
        <f t="shared" si="39"/>
        <v>0</v>
      </c>
      <c r="M261">
        <v>3</v>
      </c>
      <c r="N261">
        <f t="shared" si="40"/>
        <v>1</v>
      </c>
      <c r="O261">
        <f t="shared" si="41"/>
        <v>1</v>
      </c>
      <c r="P261">
        <f t="shared" si="42"/>
        <v>14.666666666666666</v>
      </c>
      <c r="Q261">
        <v>55275</v>
      </c>
      <c r="R261">
        <v>22.7</v>
      </c>
      <c r="S261">
        <v>7.2</v>
      </c>
      <c r="T261">
        <f t="shared" si="43"/>
        <v>32.6</v>
      </c>
      <c r="U261">
        <v>25.4</v>
      </c>
      <c r="V261">
        <v>0</v>
      </c>
      <c r="W261" t="s">
        <v>5</v>
      </c>
      <c r="X261">
        <v>17</v>
      </c>
      <c r="Y261">
        <v>10</v>
      </c>
      <c r="Z261">
        <v>17</v>
      </c>
      <c r="AA261">
        <f t="shared" si="44"/>
        <v>3</v>
      </c>
    </row>
    <row r="262" spans="1:27" x14ac:dyDescent="0.25">
      <c r="A262">
        <v>401</v>
      </c>
      <c r="B262">
        <v>3.2912499999999998</v>
      </c>
      <c r="C262">
        <f t="shared" si="36"/>
        <v>0</v>
      </c>
      <c r="D262">
        <f t="shared" si="37"/>
        <v>0</v>
      </c>
      <c r="E262">
        <v>2</v>
      </c>
      <c r="F262">
        <v>1</v>
      </c>
      <c r="G262">
        <v>0</v>
      </c>
      <c r="H262">
        <v>1</v>
      </c>
      <c r="I262">
        <v>19</v>
      </c>
      <c r="J262">
        <v>1</v>
      </c>
      <c r="K262">
        <f t="shared" si="38"/>
        <v>0</v>
      </c>
      <c r="L262">
        <f t="shared" si="39"/>
        <v>0</v>
      </c>
      <c r="M262">
        <v>24</v>
      </c>
      <c r="N262">
        <f t="shared" si="40"/>
        <v>0</v>
      </c>
      <c r="O262">
        <f t="shared" si="41"/>
        <v>1</v>
      </c>
      <c r="P262">
        <f t="shared" si="42"/>
        <v>28.666666666666668</v>
      </c>
      <c r="Q262">
        <v>60050</v>
      </c>
      <c r="R262">
        <v>28.6</v>
      </c>
      <c r="S262">
        <v>9.8000000000000007</v>
      </c>
      <c r="T262">
        <f t="shared" si="43"/>
        <v>35.200000000000003</v>
      </c>
      <c r="U262">
        <v>25.4</v>
      </c>
      <c r="V262">
        <v>3</v>
      </c>
      <c r="W262" t="s">
        <v>7</v>
      </c>
      <c r="X262">
        <v>28</v>
      </c>
      <c r="Y262">
        <v>27</v>
      </c>
      <c r="Z262">
        <v>31</v>
      </c>
      <c r="AA262">
        <f t="shared" si="44"/>
        <v>3</v>
      </c>
    </row>
    <row r="263" spans="1:27" x14ac:dyDescent="0.25">
      <c r="A263">
        <v>402</v>
      </c>
      <c r="B263">
        <v>3.9175</v>
      </c>
      <c r="C263">
        <f t="shared" si="36"/>
        <v>0</v>
      </c>
      <c r="D263">
        <f t="shared" si="37"/>
        <v>0</v>
      </c>
      <c r="E263">
        <v>2</v>
      </c>
      <c r="F263">
        <v>1</v>
      </c>
      <c r="G263">
        <v>1</v>
      </c>
      <c r="H263">
        <v>1</v>
      </c>
      <c r="I263">
        <v>20</v>
      </c>
      <c r="J263">
        <v>0</v>
      </c>
      <c r="K263">
        <f t="shared" si="38"/>
        <v>0</v>
      </c>
      <c r="L263">
        <f t="shared" si="39"/>
        <v>0</v>
      </c>
      <c r="M263">
        <v>12</v>
      </c>
      <c r="N263">
        <f t="shared" si="40"/>
        <v>1</v>
      </c>
      <c r="O263">
        <f t="shared" si="41"/>
        <v>1</v>
      </c>
      <c r="P263">
        <f t="shared" si="42"/>
        <v>19.333333333333332</v>
      </c>
      <c r="Q263">
        <v>47594</v>
      </c>
      <c r="R263">
        <v>36.799999999999997</v>
      </c>
      <c r="S263">
        <v>7.6</v>
      </c>
      <c r="T263">
        <f t="shared" si="43"/>
        <v>25.6</v>
      </c>
      <c r="U263">
        <v>18</v>
      </c>
      <c r="V263">
        <v>0</v>
      </c>
      <c r="W263" t="s">
        <v>5</v>
      </c>
      <c r="X263">
        <v>21</v>
      </c>
      <c r="Y263">
        <v>21</v>
      </c>
      <c r="Z263">
        <v>16</v>
      </c>
      <c r="AA263">
        <f t="shared" si="44"/>
        <v>3</v>
      </c>
    </row>
    <row r="264" spans="1:27" x14ac:dyDescent="0.25">
      <c r="A264">
        <v>403</v>
      </c>
      <c r="B264">
        <v>1.3853800000000001</v>
      </c>
      <c r="C264">
        <f t="shared" si="36"/>
        <v>1</v>
      </c>
      <c r="D264">
        <f t="shared" si="37"/>
        <v>0</v>
      </c>
      <c r="E264">
        <v>3</v>
      </c>
      <c r="F264">
        <v>0</v>
      </c>
      <c r="G264">
        <v>0</v>
      </c>
      <c r="H264">
        <v>1</v>
      </c>
      <c r="I264">
        <v>18</v>
      </c>
      <c r="J264">
        <v>0</v>
      </c>
      <c r="K264">
        <f t="shared" si="38"/>
        <v>1</v>
      </c>
      <c r="L264">
        <f t="shared" si="39"/>
        <v>0</v>
      </c>
      <c r="M264">
        <v>10</v>
      </c>
      <c r="N264">
        <f t="shared" si="40"/>
        <v>0</v>
      </c>
      <c r="O264">
        <f t="shared" si="41"/>
        <v>1</v>
      </c>
      <c r="P264">
        <f t="shared" si="42"/>
        <v>15</v>
      </c>
      <c r="Q264">
        <v>47594</v>
      </c>
      <c r="R264">
        <v>36.799999999999997</v>
      </c>
      <c r="S264">
        <v>7.6</v>
      </c>
      <c r="T264">
        <f t="shared" si="43"/>
        <v>25.6</v>
      </c>
      <c r="U264">
        <v>18</v>
      </c>
      <c r="V264">
        <v>0</v>
      </c>
      <c r="W264" t="s">
        <v>7</v>
      </c>
      <c r="X264">
        <v>17</v>
      </c>
      <c r="Y264">
        <v>16</v>
      </c>
      <c r="Z264">
        <v>12</v>
      </c>
      <c r="AA264">
        <f t="shared" si="44"/>
        <v>3</v>
      </c>
    </row>
    <row r="265" spans="1:27" x14ac:dyDescent="0.25">
      <c r="A265">
        <v>408</v>
      </c>
      <c r="B265">
        <v>2.3203999999999998</v>
      </c>
      <c r="C265">
        <f t="shared" si="36"/>
        <v>0</v>
      </c>
      <c r="D265">
        <f t="shared" si="37"/>
        <v>0</v>
      </c>
      <c r="E265">
        <v>2</v>
      </c>
      <c r="F265">
        <v>1</v>
      </c>
      <c r="G265">
        <v>1</v>
      </c>
      <c r="H265">
        <v>1</v>
      </c>
      <c r="I265">
        <v>20</v>
      </c>
      <c r="J265">
        <v>0</v>
      </c>
      <c r="K265">
        <f t="shared" si="38"/>
        <v>0</v>
      </c>
      <c r="L265">
        <f t="shared" si="39"/>
        <v>0</v>
      </c>
      <c r="M265">
        <v>25</v>
      </c>
      <c r="N265">
        <f t="shared" si="40"/>
        <v>1</v>
      </c>
      <c r="O265">
        <f t="shared" si="41"/>
        <v>1</v>
      </c>
      <c r="P265">
        <f t="shared" si="42"/>
        <v>10.333333333333334</v>
      </c>
      <c r="Q265">
        <v>40546</v>
      </c>
      <c r="R265">
        <v>35.4</v>
      </c>
      <c r="S265">
        <v>7.5</v>
      </c>
      <c r="T265">
        <f t="shared" si="43"/>
        <v>22.4</v>
      </c>
      <c r="U265">
        <v>14.9</v>
      </c>
      <c r="V265">
        <v>0</v>
      </c>
      <c r="W265" t="s">
        <v>5</v>
      </c>
      <c r="X265">
        <v>13</v>
      </c>
      <c r="Y265">
        <v>6</v>
      </c>
      <c r="Z265">
        <v>12</v>
      </c>
      <c r="AA265">
        <f t="shared" si="44"/>
        <v>3</v>
      </c>
    </row>
    <row r="266" spans="1:27" x14ac:dyDescent="0.25">
      <c r="A266">
        <v>409</v>
      </c>
      <c r="B266">
        <v>3.5384600000000002</v>
      </c>
      <c r="C266">
        <f t="shared" si="36"/>
        <v>0</v>
      </c>
      <c r="D266">
        <f t="shared" si="37"/>
        <v>0</v>
      </c>
      <c r="E266">
        <v>2</v>
      </c>
      <c r="F266">
        <v>1</v>
      </c>
      <c r="G266">
        <v>1</v>
      </c>
      <c r="H266">
        <v>1</v>
      </c>
      <c r="I266">
        <v>18</v>
      </c>
      <c r="J266">
        <v>1</v>
      </c>
      <c r="K266">
        <f t="shared" si="38"/>
        <v>0</v>
      </c>
      <c r="L266">
        <f t="shared" si="39"/>
        <v>0</v>
      </c>
      <c r="M266">
        <v>13</v>
      </c>
      <c r="N266">
        <f t="shared" si="40"/>
        <v>0</v>
      </c>
      <c r="O266">
        <f t="shared" si="41"/>
        <v>1</v>
      </c>
      <c r="P266">
        <f t="shared" si="42"/>
        <v>13.666666666666666</v>
      </c>
      <c r="Q266">
        <v>57297</v>
      </c>
      <c r="R266">
        <v>23.2</v>
      </c>
      <c r="S266">
        <v>8</v>
      </c>
      <c r="T266">
        <f t="shared" si="43"/>
        <v>38.200000000000003</v>
      </c>
      <c r="U266">
        <v>30.2</v>
      </c>
      <c r="V266">
        <v>0</v>
      </c>
      <c r="W266" t="s">
        <v>7</v>
      </c>
      <c r="X266">
        <v>16</v>
      </c>
      <c r="Y266">
        <v>14</v>
      </c>
      <c r="Z266">
        <v>11</v>
      </c>
      <c r="AA266">
        <f t="shared" si="44"/>
        <v>3</v>
      </c>
    </row>
    <row r="267" spans="1:27" x14ac:dyDescent="0.25">
      <c r="A267">
        <v>410</v>
      </c>
      <c r="B267">
        <v>3.0462099999999999</v>
      </c>
      <c r="C267">
        <f t="shared" si="36"/>
        <v>0</v>
      </c>
      <c r="D267">
        <f t="shared" si="37"/>
        <v>0</v>
      </c>
      <c r="E267">
        <v>3</v>
      </c>
      <c r="F267">
        <v>0</v>
      </c>
      <c r="G267">
        <v>1</v>
      </c>
      <c r="H267">
        <v>1</v>
      </c>
      <c r="I267">
        <v>20</v>
      </c>
      <c r="J267">
        <v>0</v>
      </c>
      <c r="K267">
        <f t="shared" si="38"/>
        <v>1</v>
      </c>
      <c r="L267">
        <f t="shared" si="39"/>
        <v>0</v>
      </c>
      <c r="M267">
        <v>29</v>
      </c>
      <c r="N267">
        <f t="shared" si="40"/>
        <v>0</v>
      </c>
      <c r="O267">
        <f t="shared" si="41"/>
        <v>0</v>
      </c>
      <c r="P267">
        <f t="shared" si="42"/>
        <v>0</v>
      </c>
      <c r="Q267">
        <v>54629</v>
      </c>
      <c r="R267">
        <v>20.5</v>
      </c>
      <c r="S267">
        <v>8</v>
      </c>
      <c r="T267">
        <f t="shared" si="43"/>
        <v>40</v>
      </c>
      <c r="U267">
        <v>32</v>
      </c>
      <c r="V267">
        <v>20</v>
      </c>
      <c r="W267" t="s">
        <v>7</v>
      </c>
      <c r="X267">
        <v>0</v>
      </c>
      <c r="Y267">
        <v>0</v>
      </c>
      <c r="Z267">
        <v>0</v>
      </c>
      <c r="AA267">
        <f t="shared" si="44"/>
        <v>0</v>
      </c>
    </row>
    <row r="268" spans="1:27" x14ac:dyDescent="0.25">
      <c r="A268">
        <v>413</v>
      </c>
      <c r="B268">
        <v>2.5350000000000001</v>
      </c>
      <c r="C268">
        <f t="shared" si="36"/>
        <v>0</v>
      </c>
      <c r="D268">
        <f t="shared" si="37"/>
        <v>0</v>
      </c>
      <c r="E268">
        <v>2</v>
      </c>
      <c r="F268">
        <v>1</v>
      </c>
      <c r="G268">
        <v>0</v>
      </c>
      <c r="H268">
        <v>1</v>
      </c>
      <c r="I268">
        <v>21</v>
      </c>
      <c r="J268">
        <v>1</v>
      </c>
      <c r="K268">
        <f t="shared" si="38"/>
        <v>0</v>
      </c>
      <c r="L268">
        <f t="shared" si="39"/>
        <v>0</v>
      </c>
      <c r="M268">
        <v>10</v>
      </c>
      <c r="N268">
        <f t="shared" si="40"/>
        <v>1</v>
      </c>
      <c r="O268">
        <f t="shared" si="41"/>
        <v>1</v>
      </c>
      <c r="P268">
        <f t="shared" si="42"/>
        <v>16.333333333333332</v>
      </c>
      <c r="Q268">
        <v>43148</v>
      </c>
      <c r="R268">
        <v>30.6</v>
      </c>
      <c r="S268">
        <v>8.1</v>
      </c>
      <c r="T268">
        <f t="shared" si="43"/>
        <v>29.9</v>
      </c>
      <c r="U268">
        <v>21.8</v>
      </c>
      <c r="V268">
        <v>0</v>
      </c>
      <c r="W268" t="s">
        <v>5</v>
      </c>
      <c r="X268">
        <v>20</v>
      </c>
      <c r="Y268">
        <v>15</v>
      </c>
      <c r="Z268">
        <v>14</v>
      </c>
      <c r="AA268">
        <f t="shared" si="44"/>
        <v>3</v>
      </c>
    </row>
    <row r="269" spans="1:27" x14ac:dyDescent="0.25">
      <c r="A269">
        <v>415</v>
      </c>
      <c r="B269">
        <v>2</v>
      </c>
      <c r="C269">
        <f t="shared" si="36"/>
        <v>0</v>
      </c>
      <c r="D269">
        <f t="shared" si="37"/>
        <v>1</v>
      </c>
      <c r="E269">
        <v>2</v>
      </c>
      <c r="F269">
        <v>0</v>
      </c>
      <c r="G269">
        <v>1</v>
      </c>
      <c r="H269">
        <v>1</v>
      </c>
      <c r="I269">
        <v>25</v>
      </c>
      <c r="J269">
        <v>0</v>
      </c>
      <c r="K269">
        <f t="shared" si="38"/>
        <v>0</v>
      </c>
      <c r="L269">
        <f t="shared" si="39"/>
        <v>0</v>
      </c>
      <c r="M269">
        <v>6</v>
      </c>
      <c r="N269">
        <f t="shared" si="40"/>
        <v>0</v>
      </c>
      <c r="O269">
        <f t="shared" si="41"/>
        <v>1</v>
      </c>
      <c r="P269">
        <f t="shared" si="42"/>
        <v>23.666666666666668</v>
      </c>
      <c r="Q269">
        <v>39457</v>
      </c>
      <c r="R269">
        <v>41.4</v>
      </c>
      <c r="S269">
        <v>6</v>
      </c>
      <c r="T269">
        <f t="shared" si="43"/>
        <v>15.5</v>
      </c>
      <c r="U269">
        <v>9.5</v>
      </c>
      <c r="V269">
        <v>20</v>
      </c>
      <c r="W269" t="s">
        <v>7</v>
      </c>
      <c r="X269">
        <v>27</v>
      </c>
      <c r="Y269">
        <v>18</v>
      </c>
      <c r="Z269">
        <v>26</v>
      </c>
      <c r="AA269">
        <f t="shared" si="44"/>
        <v>3</v>
      </c>
    </row>
    <row r="270" spans="1:27" x14ac:dyDescent="0.25">
      <c r="A270">
        <v>416</v>
      </c>
      <c r="B270">
        <v>3.9340000000000002</v>
      </c>
      <c r="C270">
        <f t="shared" si="36"/>
        <v>0</v>
      </c>
      <c r="D270">
        <f t="shared" si="37"/>
        <v>1</v>
      </c>
      <c r="E270">
        <v>2</v>
      </c>
      <c r="F270">
        <v>1</v>
      </c>
      <c r="G270">
        <v>1</v>
      </c>
      <c r="H270">
        <v>1</v>
      </c>
      <c r="I270">
        <v>25</v>
      </c>
      <c r="J270">
        <v>1</v>
      </c>
      <c r="K270">
        <f t="shared" si="38"/>
        <v>0</v>
      </c>
      <c r="L270">
        <f t="shared" si="39"/>
        <v>0</v>
      </c>
      <c r="M270">
        <v>15</v>
      </c>
      <c r="N270">
        <f t="shared" si="40"/>
        <v>1</v>
      </c>
      <c r="O270">
        <f t="shared" si="41"/>
        <v>1</v>
      </c>
      <c r="P270">
        <f t="shared" si="42"/>
        <v>22.666666666666668</v>
      </c>
      <c r="Q270">
        <v>37289</v>
      </c>
      <c r="R270">
        <v>10.6</v>
      </c>
      <c r="S270">
        <v>5.4</v>
      </c>
      <c r="T270">
        <f t="shared" si="43"/>
        <v>36.9</v>
      </c>
      <c r="U270">
        <v>31.5</v>
      </c>
      <c r="V270">
        <v>0</v>
      </c>
      <c r="W270" t="s">
        <v>5</v>
      </c>
      <c r="X270">
        <v>23</v>
      </c>
      <c r="Y270">
        <v>20</v>
      </c>
      <c r="Z270">
        <v>25</v>
      </c>
      <c r="AA270">
        <f t="shared" si="44"/>
        <v>3</v>
      </c>
    </row>
    <row r="271" spans="1:27" x14ac:dyDescent="0.25">
      <c r="A271">
        <v>417</v>
      </c>
      <c r="B271">
        <v>3</v>
      </c>
      <c r="C271">
        <f t="shared" si="36"/>
        <v>0</v>
      </c>
      <c r="D271">
        <f t="shared" si="37"/>
        <v>1</v>
      </c>
      <c r="E271">
        <v>2</v>
      </c>
      <c r="F271">
        <v>0</v>
      </c>
      <c r="G271">
        <v>1</v>
      </c>
      <c r="H271">
        <v>1</v>
      </c>
      <c r="I271">
        <v>31</v>
      </c>
      <c r="J271">
        <v>0</v>
      </c>
      <c r="K271">
        <f t="shared" si="38"/>
        <v>0</v>
      </c>
      <c r="L271">
        <f t="shared" si="39"/>
        <v>0</v>
      </c>
      <c r="M271">
        <v>8</v>
      </c>
      <c r="N271">
        <f t="shared" si="40"/>
        <v>0</v>
      </c>
      <c r="O271">
        <f t="shared" si="41"/>
        <v>1</v>
      </c>
      <c r="P271">
        <f t="shared" si="42"/>
        <v>18.666666666666668</v>
      </c>
      <c r="Q271">
        <v>40316</v>
      </c>
      <c r="R271">
        <v>44.3</v>
      </c>
      <c r="S271">
        <v>5.3</v>
      </c>
      <c r="T271">
        <f t="shared" si="43"/>
        <v>13</v>
      </c>
      <c r="U271">
        <v>7.7</v>
      </c>
      <c r="V271">
        <v>0</v>
      </c>
      <c r="W271" t="s">
        <v>7</v>
      </c>
      <c r="X271">
        <v>15</v>
      </c>
      <c r="Y271">
        <v>17</v>
      </c>
      <c r="Z271">
        <v>24</v>
      </c>
      <c r="AA271">
        <f t="shared" si="44"/>
        <v>3</v>
      </c>
    </row>
    <row r="272" spans="1:27" x14ac:dyDescent="0.25">
      <c r="A272">
        <v>418</v>
      </c>
      <c r="B272">
        <v>1.93926</v>
      </c>
      <c r="C272">
        <f t="shared" si="36"/>
        <v>1</v>
      </c>
      <c r="D272">
        <f t="shared" si="37"/>
        <v>1</v>
      </c>
      <c r="E272">
        <v>3</v>
      </c>
      <c r="F272">
        <v>0</v>
      </c>
      <c r="G272">
        <v>1</v>
      </c>
      <c r="H272">
        <v>0</v>
      </c>
      <c r="I272">
        <v>30</v>
      </c>
      <c r="J272">
        <v>0</v>
      </c>
      <c r="K272">
        <f t="shared" si="38"/>
        <v>1</v>
      </c>
      <c r="L272">
        <f t="shared" si="39"/>
        <v>0</v>
      </c>
      <c r="M272">
        <v>27</v>
      </c>
      <c r="N272">
        <f t="shared" si="40"/>
        <v>0</v>
      </c>
      <c r="O272">
        <f t="shared" si="41"/>
        <v>1</v>
      </c>
      <c r="P272">
        <f t="shared" si="42"/>
        <v>17</v>
      </c>
      <c r="Q272">
        <v>46944</v>
      </c>
      <c r="R272">
        <v>41.6</v>
      </c>
      <c r="S272">
        <v>8.1</v>
      </c>
      <c r="T272">
        <f t="shared" si="43"/>
        <v>23.6</v>
      </c>
      <c r="U272">
        <v>15.5</v>
      </c>
      <c r="V272">
        <v>38</v>
      </c>
      <c r="W272" t="s">
        <v>7</v>
      </c>
      <c r="X272">
        <v>16</v>
      </c>
      <c r="Y272">
        <v>15</v>
      </c>
      <c r="Z272">
        <v>20</v>
      </c>
      <c r="AA272">
        <f t="shared" si="44"/>
        <v>3</v>
      </c>
    </row>
    <row r="273" spans="1:27" x14ac:dyDescent="0.25">
      <c r="A273">
        <v>424</v>
      </c>
      <c r="B273">
        <v>1.91919</v>
      </c>
      <c r="C273">
        <f t="shared" si="36"/>
        <v>1</v>
      </c>
      <c r="D273">
        <f t="shared" si="37"/>
        <v>0</v>
      </c>
      <c r="E273">
        <v>3</v>
      </c>
      <c r="F273">
        <v>1</v>
      </c>
      <c r="G273">
        <v>1</v>
      </c>
      <c r="H273">
        <v>1</v>
      </c>
      <c r="I273">
        <v>19</v>
      </c>
      <c r="J273">
        <v>1</v>
      </c>
      <c r="K273">
        <f t="shared" si="38"/>
        <v>1</v>
      </c>
      <c r="L273">
        <f t="shared" si="39"/>
        <v>0</v>
      </c>
      <c r="M273">
        <v>25</v>
      </c>
      <c r="N273">
        <f t="shared" si="40"/>
        <v>0</v>
      </c>
      <c r="O273">
        <f t="shared" si="41"/>
        <v>1</v>
      </c>
      <c r="P273">
        <f t="shared" si="42"/>
        <v>20.333333333333332</v>
      </c>
      <c r="Q273">
        <v>24208</v>
      </c>
      <c r="R273">
        <v>30.4</v>
      </c>
      <c r="S273">
        <v>3.8</v>
      </c>
      <c r="T273">
        <f t="shared" si="43"/>
        <v>13.2</v>
      </c>
      <c r="U273">
        <v>9.4</v>
      </c>
      <c r="V273">
        <v>0</v>
      </c>
      <c r="W273" t="s">
        <v>7</v>
      </c>
      <c r="X273">
        <v>22</v>
      </c>
      <c r="Y273">
        <v>20</v>
      </c>
      <c r="Z273">
        <v>19</v>
      </c>
      <c r="AA273">
        <f t="shared" si="44"/>
        <v>3</v>
      </c>
    </row>
    <row r="274" spans="1:27" x14ac:dyDescent="0.25">
      <c r="A274">
        <v>425</v>
      </c>
      <c r="B274">
        <v>1.8835</v>
      </c>
      <c r="C274">
        <f t="shared" si="36"/>
        <v>1</v>
      </c>
      <c r="D274">
        <f t="shared" si="37"/>
        <v>0</v>
      </c>
      <c r="E274">
        <v>2</v>
      </c>
      <c r="F274">
        <v>1</v>
      </c>
      <c r="G274">
        <v>0</v>
      </c>
      <c r="H274">
        <v>1</v>
      </c>
      <c r="I274">
        <v>20</v>
      </c>
      <c r="J274">
        <v>1</v>
      </c>
      <c r="K274">
        <f t="shared" si="38"/>
        <v>0</v>
      </c>
      <c r="L274">
        <f t="shared" si="39"/>
        <v>0</v>
      </c>
      <c r="M274">
        <v>23</v>
      </c>
      <c r="N274">
        <f t="shared" si="40"/>
        <v>0</v>
      </c>
      <c r="O274">
        <f t="shared" si="41"/>
        <v>1</v>
      </c>
      <c r="P274">
        <f t="shared" si="42"/>
        <v>19.666666666666668</v>
      </c>
      <c r="Q274">
        <v>46912</v>
      </c>
      <c r="R274">
        <v>35.200000000000003</v>
      </c>
      <c r="S274">
        <v>13.3</v>
      </c>
      <c r="T274">
        <f t="shared" si="43"/>
        <v>30.5</v>
      </c>
      <c r="U274">
        <v>17.2</v>
      </c>
      <c r="V274">
        <v>0</v>
      </c>
      <c r="W274" t="s">
        <v>7</v>
      </c>
      <c r="X274">
        <v>24</v>
      </c>
      <c r="Y274">
        <v>18</v>
      </c>
      <c r="Z274">
        <v>17</v>
      </c>
      <c r="AA274">
        <f t="shared" si="44"/>
        <v>3</v>
      </c>
    </row>
    <row r="275" spans="1:27" x14ac:dyDescent="0.25">
      <c r="A275">
        <v>426</v>
      </c>
      <c r="B275">
        <v>3</v>
      </c>
      <c r="C275">
        <f t="shared" si="36"/>
        <v>0</v>
      </c>
      <c r="D275">
        <f t="shared" si="37"/>
        <v>0</v>
      </c>
      <c r="E275">
        <v>2</v>
      </c>
      <c r="F275">
        <v>1</v>
      </c>
      <c r="G275">
        <v>1</v>
      </c>
      <c r="H275">
        <v>1</v>
      </c>
      <c r="I275">
        <v>18</v>
      </c>
      <c r="J275">
        <v>0</v>
      </c>
      <c r="K275">
        <f t="shared" si="38"/>
        <v>0</v>
      </c>
      <c r="L275">
        <f t="shared" si="39"/>
        <v>0</v>
      </c>
      <c r="M275">
        <v>9</v>
      </c>
      <c r="N275">
        <f t="shared" si="40"/>
        <v>0</v>
      </c>
      <c r="O275">
        <f t="shared" si="41"/>
        <v>1</v>
      </c>
      <c r="P275">
        <f t="shared" si="42"/>
        <v>17.666666666666668</v>
      </c>
      <c r="Q275">
        <v>76309</v>
      </c>
      <c r="R275">
        <v>19.5</v>
      </c>
      <c r="S275">
        <v>7</v>
      </c>
      <c r="T275">
        <f t="shared" si="43"/>
        <v>41.4</v>
      </c>
      <c r="U275">
        <v>34.4</v>
      </c>
      <c r="V275">
        <v>0</v>
      </c>
      <c r="W275" t="s">
        <v>7</v>
      </c>
      <c r="X275">
        <v>16</v>
      </c>
      <c r="Y275">
        <v>18</v>
      </c>
      <c r="Z275">
        <v>19</v>
      </c>
      <c r="AA275">
        <f t="shared" si="44"/>
        <v>3</v>
      </c>
    </row>
    <row r="276" spans="1:27" x14ac:dyDescent="0.25">
      <c r="A276">
        <v>427</v>
      </c>
      <c r="B276">
        <v>3.2966700000000002</v>
      </c>
      <c r="C276">
        <f t="shared" si="36"/>
        <v>0</v>
      </c>
      <c r="D276">
        <f t="shared" si="37"/>
        <v>1</v>
      </c>
      <c r="E276">
        <v>2</v>
      </c>
      <c r="F276">
        <v>0</v>
      </c>
      <c r="G276">
        <v>1</v>
      </c>
      <c r="H276">
        <v>1</v>
      </c>
      <c r="I276">
        <v>25</v>
      </c>
      <c r="J276">
        <v>1</v>
      </c>
      <c r="K276">
        <f t="shared" si="38"/>
        <v>0</v>
      </c>
      <c r="L276">
        <f t="shared" si="39"/>
        <v>0</v>
      </c>
      <c r="M276">
        <v>27</v>
      </c>
      <c r="N276">
        <f t="shared" si="40"/>
        <v>0</v>
      </c>
      <c r="O276">
        <f t="shared" si="41"/>
        <v>0</v>
      </c>
      <c r="P276">
        <f t="shared" si="42"/>
        <v>0</v>
      </c>
      <c r="Q276">
        <v>45504</v>
      </c>
      <c r="R276">
        <v>18.2</v>
      </c>
      <c r="S276">
        <v>4.8</v>
      </c>
      <c r="T276">
        <f t="shared" si="43"/>
        <v>31.3</v>
      </c>
      <c r="U276">
        <v>26.5</v>
      </c>
      <c r="V276">
        <v>0</v>
      </c>
      <c r="W276" t="s">
        <v>7</v>
      </c>
      <c r="X276">
        <v>0</v>
      </c>
      <c r="Y276">
        <v>0</v>
      </c>
      <c r="Z276">
        <v>0</v>
      </c>
      <c r="AA276">
        <f t="shared" si="44"/>
        <v>0</v>
      </c>
    </row>
    <row r="277" spans="1:27" x14ac:dyDescent="0.25">
      <c r="A277">
        <v>428</v>
      </c>
      <c r="B277">
        <v>3</v>
      </c>
      <c r="C277">
        <f t="shared" si="36"/>
        <v>0</v>
      </c>
      <c r="D277">
        <f t="shared" si="37"/>
        <v>0</v>
      </c>
      <c r="E277">
        <v>3</v>
      </c>
      <c r="F277">
        <v>0</v>
      </c>
      <c r="G277">
        <v>1</v>
      </c>
      <c r="H277">
        <v>1</v>
      </c>
      <c r="I277">
        <v>19</v>
      </c>
      <c r="J277">
        <v>1</v>
      </c>
      <c r="K277">
        <f t="shared" si="38"/>
        <v>1</v>
      </c>
      <c r="L277">
        <f t="shared" si="39"/>
        <v>0</v>
      </c>
      <c r="M277">
        <v>3</v>
      </c>
      <c r="N277">
        <f t="shared" si="40"/>
        <v>0</v>
      </c>
      <c r="O277">
        <f t="shared" si="41"/>
        <v>1</v>
      </c>
      <c r="P277">
        <f t="shared" si="42"/>
        <v>21.666666666666668</v>
      </c>
      <c r="Q277">
        <v>36447</v>
      </c>
      <c r="R277">
        <v>40.700000000000003</v>
      </c>
      <c r="S277">
        <v>6.9</v>
      </c>
      <c r="T277">
        <f t="shared" si="43"/>
        <v>15.4</v>
      </c>
      <c r="U277">
        <v>8.5</v>
      </c>
      <c r="V277">
        <v>0</v>
      </c>
      <c r="W277" t="s">
        <v>7</v>
      </c>
      <c r="X277">
        <v>19</v>
      </c>
      <c r="Y277">
        <v>21</v>
      </c>
      <c r="Z277">
        <v>25</v>
      </c>
      <c r="AA277">
        <f t="shared" si="44"/>
        <v>3</v>
      </c>
    </row>
    <row r="278" spans="1:27" x14ac:dyDescent="0.25">
      <c r="A278">
        <v>429</v>
      </c>
      <c r="B278">
        <v>2.14357</v>
      </c>
      <c r="C278">
        <f t="shared" si="36"/>
        <v>0</v>
      </c>
      <c r="D278">
        <f t="shared" si="37"/>
        <v>0</v>
      </c>
      <c r="E278">
        <v>2</v>
      </c>
      <c r="F278">
        <v>1</v>
      </c>
      <c r="G278">
        <v>1</v>
      </c>
      <c r="H278">
        <v>1</v>
      </c>
      <c r="I278">
        <v>18</v>
      </c>
      <c r="J278">
        <v>1</v>
      </c>
      <c r="K278">
        <f t="shared" si="38"/>
        <v>0</v>
      </c>
      <c r="L278">
        <f t="shared" si="39"/>
        <v>0</v>
      </c>
      <c r="M278">
        <v>14</v>
      </c>
      <c r="N278">
        <f t="shared" si="40"/>
        <v>0</v>
      </c>
      <c r="O278">
        <f t="shared" si="41"/>
        <v>1</v>
      </c>
      <c r="P278">
        <f t="shared" si="42"/>
        <v>22.666666666666668</v>
      </c>
      <c r="Q278">
        <v>56977</v>
      </c>
      <c r="R278">
        <v>22.9</v>
      </c>
      <c r="S278">
        <v>10.199999999999999</v>
      </c>
      <c r="T278">
        <f t="shared" si="43"/>
        <v>38.099999999999994</v>
      </c>
      <c r="U278">
        <v>27.9</v>
      </c>
      <c r="V278">
        <v>0</v>
      </c>
      <c r="W278" t="s">
        <v>7</v>
      </c>
      <c r="X278">
        <v>27</v>
      </c>
      <c r="Y278">
        <v>20</v>
      </c>
      <c r="Z278">
        <v>21</v>
      </c>
      <c r="AA278">
        <f t="shared" si="44"/>
        <v>3</v>
      </c>
    </row>
    <row r="279" spans="1:27" x14ac:dyDescent="0.25">
      <c r="A279">
        <v>431</v>
      </c>
      <c r="B279">
        <v>2.81087</v>
      </c>
      <c r="C279">
        <f t="shared" si="36"/>
        <v>0</v>
      </c>
      <c r="D279">
        <f t="shared" si="37"/>
        <v>1</v>
      </c>
      <c r="E279">
        <v>4</v>
      </c>
      <c r="F279">
        <v>1</v>
      </c>
      <c r="G279">
        <v>1</v>
      </c>
      <c r="H279">
        <v>1</v>
      </c>
      <c r="I279">
        <v>29</v>
      </c>
      <c r="J279">
        <v>1</v>
      </c>
      <c r="K279">
        <f t="shared" si="38"/>
        <v>0</v>
      </c>
      <c r="L279">
        <f t="shared" si="39"/>
        <v>1</v>
      </c>
      <c r="M279">
        <v>23</v>
      </c>
      <c r="N279">
        <f t="shared" si="40"/>
        <v>1</v>
      </c>
      <c r="O279">
        <f t="shared" si="41"/>
        <v>1</v>
      </c>
      <c r="P279">
        <f t="shared" si="42"/>
        <v>21.333333333333332</v>
      </c>
      <c r="Q279">
        <v>35513</v>
      </c>
      <c r="R279">
        <v>33.4</v>
      </c>
      <c r="S279">
        <v>15.5</v>
      </c>
      <c r="T279">
        <f t="shared" si="43"/>
        <v>30.2</v>
      </c>
      <c r="U279">
        <v>14.7</v>
      </c>
      <c r="V279">
        <v>0</v>
      </c>
      <c r="W279" t="s">
        <v>5</v>
      </c>
      <c r="X279">
        <v>20</v>
      </c>
      <c r="Y279">
        <v>20</v>
      </c>
      <c r="Z279">
        <v>24</v>
      </c>
      <c r="AA279">
        <f t="shared" si="44"/>
        <v>3</v>
      </c>
    </row>
    <row r="280" spans="1:27" x14ac:dyDescent="0.25">
      <c r="A280">
        <v>432</v>
      </c>
      <c r="B280">
        <v>2.8335699999999999</v>
      </c>
      <c r="C280">
        <f t="shared" si="36"/>
        <v>0</v>
      </c>
      <c r="D280">
        <f t="shared" si="37"/>
        <v>0</v>
      </c>
      <c r="E280">
        <v>2</v>
      </c>
      <c r="F280">
        <v>1</v>
      </c>
      <c r="G280">
        <v>0</v>
      </c>
      <c r="H280">
        <v>1</v>
      </c>
      <c r="I280">
        <v>19</v>
      </c>
      <c r="J280">
        <v>1</v>
      </c>
      <c r="K280">
        <f t="shared" si="38"/>
        <v>0</v>
      </c>
      <c r="L280">
        <f t="shared" si="39"/>
        <v>0</v>
      </c>
      <c r="M280">
        <v>28</v>
      </c>
      <c r="N280">
        <f t="shared" si="40"/>
        <v>0</v>
      </c>
      <c r="O280">
        <f t="shared" si="41"/>
        <v>1</v>
      </c>
      <c r="P280">
        <f t="shared" si="42"/>
        <v>30</v>
      </c>
      <c r="Q280">
        <v>60065</v>
      </c>
      <c r="R280">
        <v>29.6</v>
      </c>
      <c r="S280">
        <v>12</v>
      </c>
      <c r="T280">
        <f t="shared" si="43"/>
        <v>29</v>
      </c>
      <c r="U280">
        <v>17</v>
      </c>
      <c r="V280">
        <v>8</v>
      </c>
      <c r="W280" t="s">
        <v>7</v>
      </c>
      <c r="X280">
        <v>34</v>
      </c>
      <c r="Y280">
        <v>27</v>
      </c>
      <c r="Z280">
        <v>29</v>
      </c>
      <c r="AA280">
        <f t="shared" si="44"/>
        <v>3</v>
      </c>
    </row>
    <row r="281" spans="1:27" x14ac:dyDescent="0.25">
      <c r="A281">
        <v>433</v>
      </c>
      <c r="B281">
        <v>0.83250000000000002</v>
      </c>
      <c r="C281">
        <f t="shared" si="36"/>
        <v>1</v>
      </c>
      <c r="D281">
        <f t="shared" si="37"/>
        <v>0</v>
      </c>
      <c r="E281">
        <v>2</v>
      </c>
      <c r="F281">
        <v>0</v>
      </c>
      <c r="G281">
        <v>1</v>
      </c>
      <c r="H281">
        <v>1</v>
      </c>
      <c r="I281">
        <v>20</v>
      </c>
      <c r="J281">
        <v>1</v>
      </c>
      <c r="K281">
        <f t="shared" si="38"/>
        <v>0</v>
      </c>
      <c r="L281">
        <f t="shared" si="39"/>
        <v>0</v>
      </c>
      <c r="M281">
        <v>3</v>
      </c>
      <c r="N281">
        <f t="shared" si="40"/>
        <v>1</v>
      </c>
      <c r="O281">
        <f t="shared" si="41"/>
        <v>1</v>
      </c>
      <c r="P281">
        <f t="shared" si="42"/>
        <v>18.333333333333332</v>
      </c>
      <c r="Q281">
        <v>40316</v>
      </c>
      <c r="R281">
        <v>44.3</v>
      </c>
      <c r="S281">
        <v>5.3</v>
      </c>
      <c r="T281">
        <f t="shared" si="43"/>
        <v>13</v>
      </c>
      <c r="U281">
        <v>7.7</v>
      </c>
      <c r="V281">
        <v>0</v>
      </c>
      <c r="W281" t="s">
        <v>5</v>
      </c>
      <c r="X281">
        <v>17</v>
      </c>
      <c r="Y281">
        <v>17</v>
      </c>
      <c r="Z281">
        <v>21</v>
      </c>
      <c r="AA281">
        <f t="shared" si="44"/>
        <v>3</v>
      </c>
    </row>
    <row r="282" spans="1:27" x14ac:dyDescent="0.25">
      <c r="A282">
        <v>435</v>
      </c>
      <c r="B282">
        <v>3.214</v>
      </c>
      <c r="C282">
        <f t="shared" si="36"/>
        <v>0</v>
      </c>
      <c r="D282">
        <f t="shared" si="37"/>
        <v>1</v>
      </c>
      <c r="E282">
        <v>2</v>
      </c>
      <c r="F282">
        <v>0</v>
      </c>
      <c r="G282">
        <v>1</v>
      </c>
      <c r="H282">
        <v>1</v>
      </c>
      <c r="I282">
        <v>24</v>
      </c>
      <c r="J282">
        <v>1</v>
      </c>
      <c r="K282">
        <f t="shared" si="38"/>
        <v>0</v>
      </c>
      <c r="L282">
        <f t="shared" si="39"/>
        <v>0</v>
      </c>
      <c r="M282">
        <v>25</v>
      </c>
      <c r="N282">
        <f t="shared" si="40"/>
        <v>0</v>
      </c>
      <c r="O282">
        <f t="shared" si="41"/>
        <v>1</v>
      </c>
      <c r="P282">
        <f t="shared" si="42"/>
        <v>20</v>
      </c>
      <c r="Q282">
        <v>57297</v>
      </c>
      <c r="R282">
        <v>23.2</v>
      </c>
      <c r="S282">
        <v>8</v>
      </c>
      <c r="T282">
        <f t="shared" si="43"/>
        <v>38.200000000000003</v>
      </c>
      <c r="U282">
        <v>30.2</v>
      </c>
      <c r="V282">
        <v>0</v>
      </c>
      <c r="W282" t="s">
        <v>7</v>
      </c>
      <c r="X282">
        <v>15</v>
      </c>
      <c r="Y282">
        <v>19</v>
      </c>
      <c r="Z282">
        <v>26</v>
      </c>
      <c r="AA282">
        <f t="shared" si="44"/>
        <v>3</v>
      </c>
    </row>
    <row r="283" spans="1:27" x14ac:dyDescent="0.25">
      <c r="A283">
        <v>436</v>
      </c>
      <c r="B283">
        <v>4</v>
      </c>
      <c r="C283">
        <f t="shared" si="36"/>
        <v>0</v>
      </c>
      <c r="D283">
        <f t="shared" si="37"/>
        <v>1</v>
      </c>
      <c r="E283">
        <v>2</v>
      </c>
      <c r="F283">
        <v>1</v>
      </c>
      <c r="G283">
        <v>1</v>
      </c>
      <c r="H283">
        <v>1</v>
      </c>
      <c r="I283">
        <v>56</v>
      </c>
      <c r="J283">
        <v>0</v>
      </c>
      <c r="K283">
        <f t="shared" si="38"/>
        <v>0</v>
      </c>
      <c r="L283">
        <f t="shared" si="39"/>
        <v>0</v>
      </c>
      <c r="M283">
        <v>27</v>
      </c>
      <c r="N283">
        <f t="shared" si="40"/>
        <v>1</v>
      </c>
      <c r="O283">
        <f t="shared" si="41"/>
        <v>0</v>
      </c>
      <c r="P283">
        <f t="shared" si="42"/>
        <v>0</v>
      </c>
      <c r="Q283">
        <v>39457</v>
      </c>
      <c r="R283">
        <v>41.4</v>
      </c>
      <c r="S283">
        <v>6</v>
      </c>
      <c r="T283">
        <f t="shared" si="43"/>
        <v>15.5</v>
      </c>
      <c r="U283">
        <v>9.5</v>
      </c>
      <c r="V283">
        <v>0</v>
      </c>
      <c r="W283" t="s">
        <v>5</v>
      </c>
      <c r="X283">
        <v>0</v>
      </c>
      <c r="Y283">
        <v>0</v>
      </c>
      <c r="Z283">
        <v>0</v>
      </c>
      <c r="AA283">
        <f t="shared" si="44"/>
        <v>0</v>
      </c>
    </row>
    <row r="284" spans="1:27" x14ac:dyDescent="0.25">
      <c r="A284">
        <v>438</v>
      </c>
      <c r="B284">
        <v>2.5437500000000002</v>
      </c>
      <c r="C284">
        <f t="shared" si="36"/>
        <v>0</v>
      </c>
      <c r="D284">
        <f t="shared" si="37"/>
        <v>0</v>
      </c>
      <c r="E284">
        <v>2</v>
      </c>
      <c r="F284">
        <v>0</v>
      </c>
      <c r="G284">
        <v>1</v>
      </c>
      <c r="H284">
        <v>1</v>
      </c>
      <c r="I284">
        <v>20</v>
      </c>
      <c r="J284">
        <v>0</v>
      </c>
      <c r="K284">
        <f t="shared" si="38"/>
        <v>0</v>
      </c>
      <c r="L284">
        <f t="shared" si="39"/>
        <v>0</v>
      </c>
      <c r="M284">
        <v>16</v>
      </c>
      <c r="N284">
        <f t="shared" si="40"/>
        <v>0</v>
      </c>
      <c r="O284">
        <f t="shared" si="41"/>
        <v>1</v>
      </c>
      <c r="P284">
        <f t="shared" si="42"/>
        <v>18.666666666666668</v>
      </c>
      <c r="Q284">
        <v>36447</v>
      </c>
      <c r="R284">
        <v>40.700000000000003</v>
      </c>
      <c r="S284">
        <v>6.9</v>
      </c>
      <c r="T284">
        <f t="shared" si="43"/>
        <v>15.4</v>
      </c>
      <c r="U284">
        <v>8.5</v>
      </c>
      <c r="V284">
        <v>0</v>
      </c>
      <c r="W284" t="s">
        <v>7</v>
      </c>
      <c r="X284">
        <v>16</v>
      </c>
      <c r="Y284">
        <v>24</v>
      </c>
      <c r="Z284">
        <v>16</v>
      </c>
      <c r="AA284">
        <f t="shared" si="44"/>
        <v>3</v>
      </c>
    </row>
    <row r="285" spans="1:27" x14ac:dyDescent="0.25">
      <c r="A285">
        <v>440</v>
      </c>
      <c r="B285">
        <v>2.67</v>
      </c>
      <c r="C285">
        <f t="shared" si="36"/>
        <v>0</v>
      </c>
      <c r="D285">
        <f t="shared" si="37"/>
        <v>0</v>
      </c>
      <c r="E285">
        <v>2</v>
      </c>
      <c r="F285">
        <v>1</v>
      </c>
      <c r="G285">
        <v>0</v>
      </c>
      <c r="H285">
        <v>1</v>
      </c>
      <c r="I285">
        <v>17</v>
      </c>
      <c r="J285">
        <v>1</v>
      </c>
      <c r="K285">
        <f t="shared" si="38"/>
        <v>0</v>
      </c>
      <c r="L285">
        <f t="shared" si="39"/>
        <v>0</v>
      </c>
      <c r="M285">
        <v>3</v>
      </c>
      <c r="N285">
        <f t="shared" si="40"/>
        <v>0</v>
      </c>
      <c r="O285">
        <f t="shared" si="41"/>
        <v>0</v>
      </c>
      <c r="P285">
        <f t="shared" si="42"/>
        <v>0</v>
      </c>
      <c r="Q285">
        <v>39966</v>
      </c>
      <c r="R285">
        <v>37.5</v>
      </c>
      <c r="S285">
        <v>8.6999999999999993</v>
      </c>
      <c r="T285">
        <f t="shared" si="43"/>
        <v>23.2</v>
      </c>
      <c r="U285">
        <v>14.5</v>
      </c>
      <c r="V285">
        <v>0</v>
      </c>
      <c r="W285" t="s">
        <v>7</v>
      </c>
      <c r="X285">
        <v>0</v>
      </c>
      <c r="Y285">
        <v>0</v>
      </c>
      <c r="Z285">
        <v>0</v>
      </c>
      <c r="AA285">
        <f t="shared" si="44"/>
        <v>0</v>
      </c>
    </row>
    <row r="286" spans="1:27" x14ac:dyDescent="0.25">
      <c r="A286">
        <v>441</v>
      </c>
      <c r="B286">
        <v>2.3533300000000001</v>
      </c>
      <c r="C286">
        <f t="shared" si="36"/>
        <v>0</v>
      </c>
      <c r="D286">
        <f t="shared" si="37"/>
        <v>0</v>
      </c>
      <c r="E286">
        <v>2</v>
      </c>
      <c r="F286">
        <v>1</v>
      </c>
      <c r="G286">
        <v>1</v>
      </c>
      <c r="H286">
        <v>1</v>
      </c>
      <c r="I286">
        <v>21</v>
      </c>
      <c r="J286">
        <v>1</v>
      </c>
      <c r="K286">
        <f t="shared" si="38"/>
        <v>0</v>
      </c>
      <c r="L286">
        <f t="shared" si="39"/>
        <v>0</v>
      </c>
      <c r="M286">
        <v>18</v>
      </c>
      <c r="N286">
        <f t="shared" si="40"/>
        <v>1</v>
      </c>
      <c r="O286">
        <f t="shared" si="41"/>
        <v>1</v>
      </c>
      <c r="P286">
        <f t="shared" si="42"/>
        <v>17.666666666666668</v>
      </c>
      <c r="Q286">
        <v>57297</v>
      </c>
      <c r="R286">
        <v>23.2</v>
      </c>
      <c r="S286">
        <v>8</v>
      </c>
      <c r="T286">
        <f t="shared" si="43"/>
        <v>38.200000000000003</v>
      </c>
      <c r="U286">
        <v>30.2</v>
      </c>
      <c r="V286">
        <v>0</v>
      </c>
      <c r="W286" t="s">
        <v>5</v>
      </c>
      <c r="X286">
        <v>16</v>
      </c>
      <c r="Y286">
        <v>17</v>
      </c>
      <c r="Z286">
        <v>20</v>
      </c>
      <c r="AA286">
        <f t="shared" si="44"/>
        <v>3</v>
      </c>
    </row>
    <row r="287" spans="1:27" x14ac:dyDescent="0.25">
      <c r="A287">
        <v>442</v>
      </c>
      <c r="B287">
        <v>0.23077</v>
      </c>
      <c r="C287">
        <f t="shared" si="36"/>
        <v>1</v>
      </c>
      <c r="D287">
        <f t="shared" si="37"/>
        <v>1</v>
      </c>
      <c r="E287">
        <v>2</v>
      </c>
      <c r="F287">
        <v>0</v>
      </c>
      <c r="G287">
        <v>0</v>
      </c>
      <c r="H287">
        <v>1</v>
      </c>
      <c r="I287">
        <v>23</v>
      </c>
      <c r="J287">
        <v>0</v>
      </c>
      <c r="K287">
        <f t="shared" si="38"/>
        <v>0</v>
      </c>
      <c r="L287">
        <f t="shared" si="39"/>
        <v>0</v>
      </c>
      <c r="M287">
        <v>3</v>
      </c>
      <c r="N287">
        <f t="shared" si="40"/>
        <v>0</v>
      </c>
      <c r="O287">
        <f t="shared" si="41"/>
        <v>1</v>
      </c>
      <c r="P287">
        <f t="shared" si="42"/>
        <v>18</v>
      </c>
      <c r="Q287">
        <v>39457</v>
      </c>
      <c r="R287">
        <v>41.4</v>
      </c>
      <c r="S287">
        <v>6</v>
      </c>
      <c r="T287">
        <f t="shared" si="43"/>
        <v>15.5</v>
      </c>
      <c r="U287">
        <v>9.5</v>
      </c>
      <c r="V287">
        <v>21</v>
      </c>
      <c r="W287" t="s">
        <v>7</v>
      </c>
      <c r="X287">
        <v>16</v>
      </c>
      <c r="Y287">
        <v>18</v>
      </c>
      <c r="Z287">
        <v>20</v>
      </c>
      <c r="AA287">
        <f t="shared" si="44"/>
        <v>3</v>
      </c>
    </row>
    <row r="288" spans="1:27" x14ac:dyDescent="0.25">
      <c r="A288">
        <v>443</v>
      </c>
      <c r="B288">
        <v>2.17706</v>
      </c>
      <c r="C288">
        <f t="shared" si="36"/>
        <v>0</v>
      </c>
      <c r="D288">
        <f t="shared" si="37"/>
        <v>0</v>
      </c>
      <c r="E288">
        <v>2</v>
      </c>
      <c r="F288">
        <v>1</v>
      </c>
      <c r="G288">
        <v>0</v>
      </c>
      <c r="H288">
        <v>1</v>
      </c>
      <c r="I288">
        <v>19</v>
      </c>
      <c r="J288">
        <v>1</v>
      </c>
      <c r="K288">
        <f t="shared" si="38"/>
        <v>0</v>
      </c>
      <c r="L288">
        <f t="shared" si="39"/>
        <v>0</v>
      </c>
      <c r="M288">
        <v>17</v>
      </c>
      <c r="N288">
        <f t="shared" si="40"/>
        <v>0</v>
      </c>
      <c r="O288">
        <f t="shared" si="41"/>
        <v>1</v>
      </c>
      <c r="P288">
        <f t="shared" si="42"/>
        <v>19.333333333333332</v>
      </c>
      <c r="Q288">
        <v>56977</v>
      </c>
      <c r="R288">
        <v>22.9</v>
      </c>
      <c r="S288">
        <v>10.199999999999999</v>
      </c>
      <c r="T288">
        <f t="shared" si="43"/>
        <v>38.099999999999994</v>
      </c>
      <c r="U288">
        <v>27.9</v>
      </c>
      <c r="V288">
        <v>0</v>
      </c>
      <c r="W288" t="s">
        <v>7</v>
      </c>
      <c r="X288">
        <v>19</v>
      </c>
      <c r="Y288">
        <v>19</v>
      </c>
      <c r="Z288">
        <v>20</v>
      </c>
      <c r="AA288">
        <f t="shared" si="44"/>
        <v>3</v>
      </c>
    </row>
    <row r="289" spans="1:27" x14ac:dyDescent="0.25">
      <c r="A289">
        <v>444</v>
      </c>
      <c r="B289">
        <v>3.94923</v>
      </c>
      <c r="C289">
        <f t="shared" si="36"/>
        <v>0</v>
      </c>
      <c r="D289">
        <f t="shared" si="37"/>
        <v>1</v>
      </c>
      <c r="E289">
        <v>2</v>
      </c>
      <c r="F289">
        <v>1</v>
      </c>
      <c r="G289">
        <v>1</v>
      </c>
      <c r="H289">
        <v>1</v>
      </c>
      <c r="I289">
        <v>61</v>
      </c>
      <c r="J289">
        <v>0</v>
      </c>
      <c r="K289">
        <f t="shared" si="38"/>
        <v>0</v>
      </c>
      <c r="L289">
        <f t="shared" si="39"/>
        <v>0</v>
      </c>
      <c r="M289">
        <v>29</v>
      </c>
      <c r="N289">
        <f t="shared" si="40"/>
        <v>1</v>
      </c>
      <c r="O289">
        <f t="shared" si="41"/>
        <v>1</v>
      </c>
      <c r="P289">
        <f t="shared" si="42"/>
        <v>22.333333333333332</v>
      </c>
      <c r="Q289">
        <v>40316</v>
      </c>
      <c r="R289">
        <v>44.3</v>
      </c>
      <c r="S289">
        <v>5.3</v>
      </c>
      <c r="T289">
        <f t="shared" si="43"/>
        <v>13</v>
      </c>
      <c r="U289">
        <v>7.7</v>
      </c>
      <c r="V289">
        <v>0</v>
      </c>
      <c r="W289" t="s">
        <v>5</v>
      </c>
      <c r="X289">
        <v>24</v>
      </c>
      <c r="Y289">
        <v>15</v>
      </c>
      <c r="Z289">
        <v>28</v>
      </c>
      <c r="AA289">
        <f t="shared" si="44"/>
        <v>3</v>
      </c>
    </row>
    <row r="290" spans="1:27" x14ac:dyDescent="0.25">
      <c r="A290">
        <v>445</v>
      </c>
      <c r="B290">
        <v>1.9175</v>
      </c>
      <c r="C290">
        <f t="shared" si="36"/>
        <v>1</v>
      </c>
      <c r="D290">
        <f t="shared" si="37"/>
        <v>0</v>
      </c>
      <c r="E290">
        <v>2</v>
      </c>
      <c r="F290">
        <v>1</v>
      </c>
      <c r="G290">
        <v>0</v>
      </c>
      <c r="H290">
        <v>1</v>
      </c>
      <c r="I290">
        <v>21</v>
      </c>
      <c r="J290">
        <v>1</v>
      </c>
      <c r="K290">
        <f t="shared" si="38"/>
        <v>0</v>
      </c>
      <c r="L290">
        <f t="shared" si="39"/>
        <v>0</v>
      </c>
      <c r="M290">
        <v>8</v>
      </c>
      <c r="N290">
        <f t="shared" si="40"/>
        <v>0</v>
      </c>
      <c r="O290">
        <f t="shared" si="41"/>
        <v>1</v>
      </c>
      <c r="P290">
        <f t="shared" si="42"/>
        <v>28</v>
      </c>
      <c r="Q290">
        <v>37511</v>
      </c>
      <c r="R290">
        <v>15.1</v>
      </c>
      <c r="S290">
        <v>6.1</v>
      </c>
      <c r="T290">
        <f t="shared" si="43"/>
        <v>34.799999999999997</v>
      </c>
      <c r="U290">
        <v>28.7</v>
      </c>
      <c r="V290">
        <v>0</v>
      </c>
      <c r="W290" t="s">
        <v>7</v>
      </c>
      <c r="X290">
        <v>27</v>
      </c>
      <c r="Y290">
        <v>24</v>
      </c>
      <c r="Z290">
        <v>33</v>
      </c>
      <c r="AA290">
        <f t="shared" si="44"/>
        <v>3</v>
      </c>
    </row>
    <row r="291" spans="1:27" x14ac:dyDescent="0.25">
      <c r="A291">
        <v>447</v>
      </c>
      <c r="B291">
        <v>1.736</v>
      </c>
      <c r="C291">
        <f t="shared" si="36"/>
        <v>1</v>
      </c>
      <c r="D291">
        <f t="shared" si="37"/>
        <v>1</v>
      </c>
      <c r="E291">
        <v>3</v>
      </c>
      <c r="F291">
        <v>0</v>
      </c>
      <c r="G291">
        <v>1</v>
      </c>
      <c r="H291">
        <v>1</v>
      </c>
      <c r="I291">
        <v>54</v>
      </c>
      <c r="J291">
        <v>0</v>
      </c>
      <c r="K291">
        <f t="shared" si="38"/>
        <v>1</v>
      </c>
      <c r="L291">
        <f t="shared" si="39"/>
        <v>0</v>
      </c>
      <c r="M291">
        <v>15</v>
      </c>
      <c r="N291">
        <f t="shared" si="40"/>
        <v>1</v>
      </c>
      <c r="O291">
        <f t="shared" si="41"/>
        <v>1</v>
      </c>
      <c r="P291">
        <f t="shared" si="42"/>
        <v>12.333333333333334</v>
      </c>
      <c r="Q291">
        <v>24208</v>
      </c>
      <c r="R291">
        <v>30.4</v>
      </c>
      <c r="S291">
        <v>3.8</v>
      </c>
      <c r="T291">
        <f t="shared" si="43"/>
        <v>13.2</v>
      </c>
      <c r="U291">
        <v>9.4</v>
      </c>
      <c r="V291">
        <v>0</v>
      </c>
      <c r="W291" t="s">
        <v>5</v>
      </c>
      <c r="X291">
        <v>14</v>
      </c>
      <c r="Y291">
        <v>10</v>
      </c>
      <c r="Z291">
        <v>13</v>
      </c>
      <c r="AA291">
        <f t="shared" si="44"/>
        <v>3</v>
      </c>
    </row>
    <row r="292" spans="1:27" x14ac:dyDescent="0.25">
      <c r="A292">
        <v>448</v>
      </c>
      <c r="B292">
        <v>2.7614299999999998</v>
      </c>
      <c r="C292">
        <f t="shared" si="36"/>
        <v>0</v>
      </c>
      <c r="D292">
        <f t="shared" si="37"/>
        <v>0</v>
      </c>
      <c r="E292">
        <v>2</v>
      </c>
      <c r="F292">
        <v>1</v>
      </c>
      <c r="G292">
        <v>0</v>
      </c>
      <c r="H292">
        <v>1</v>
      </c>
      <c r="I292">
        <v>18</v>
      </c>
      <c r="J292">
        <v>0</v>
      </c>
      <c r="K292">
        <f t="shared" si="38"/>
        <v>0</v>
      </c>
      <c r="L292">
        <f t="shared" si="39"/>
        <v>0</v>
      </c>
      <c r="M292">
        <v>21</v>
      </c>
      <c r="N292">
        <f t="shared" si="40"/>
        <v>0</v>
      </c>
      <c r="O292">
        <f t="shared" si="41"/>
        <v>1</v>
      </c>
      <c r="P292">
        <f t="shared" si="42"/>
        <v>17.666666666666668</v>
      </c>
      <c r="Q292">
        <v>56977</v>
      </c>
      <c r="R292">
        <v>22.9</v>
      </c>
      <c r="S292">
        <v>10.199999999999999</v>
      </c>
      <c r="T292">
        <f t="shared" si="43"/>
        <v>38.099999999999994</v>
      </c>
      <c r="U292">
        <v>27.9</v>
      </c>
      <c r="V292">
        <v>0</v>
      </c>
      <c r="W292" t="s">
        <v>7</v>
      </c>
      <c r="X292">
        <v>16</v>
      </c>
      <c r="Y292">
        <v>15</v>
      </c>
      <c r="Z292">
        <v>22</v>
      </c>
      <c r="AA292">
        <f t="shared" si="44"/>
        <v>3</v>
      </c>
    </row>
    <row r="293" spans="1:27" x14ac:dyDescent="0.25">
      <c r="A293">
        <v>449</v>
      </c>
      <c r="B293">
        <v>3</v>
      </c>
      <c r="C293">
        <f t="shared" si="36"/>
        <v>0</v>
      </c>
      <c r="D293">
        <f t="shared" si="37"/>
        <v>1</v>
      </c>
      <c r="E293">
        <v>2</v>
      </c>
      <c r="F293">
        <v>1</v>
      </c>
      <c r="G293">
        <v>0</v>
      </c>
      <c r="H293">
        <v>1</v>
      </c>
      <c r="I293">
        <v>46</v>
      </c>
      <c r="J293">
        <v>1</v>
      </c>
      <c r="K293">
        <f t="shared" si="38"/>
        <v>0</v>
      </c>
      <c r="L293">
        <f t="shared" si="39"/>
        <v>0</v>
      </c>
      <c r="M293">
        <v>9</v>
      </c>
      <c r="N293">
        <f t="shared" si="40"/>
        <v>0</v>
      </c>
      <c r="O293">
        <f t="shared" si="41"/>
        <v>0</v>
      </c>
      <c r="P293">
        <f t="shared" si="42"/>
        <v>0</v>
      </c>
      <c r="Q293">
        <v>41425</v>
      </c>
      <c r="R293">
        <v>46.4</v>
      </c>
      <c r="S293">
        <v>6.6</v>
      </c>
      <c r="T293">
        <f t="shared" si="43"/>
        <v>17.2</v>
      </c>
      <c r="U293">
        <v>10.6</v>
      </c>
      <c r="V293">
        <v>0</v>
      </c>
      <c r="W293" t="s">
        <v>7</v>
      </c>
      <c r="X293">
        <v>0</v>
      </c>
      <c r="Y293">
        <v>0</v>
      </c>
      <c r="Z293">
        <v>0</v>
      </c>
      <c r="AA293">
        <f t="shared" si="44"/>
        <v>0</v>
      </c>
    </row>
    <row r="294" spans="1:27" x14ac:dyDescent="0.25">
      <c r="A294">
        <v>450</v>
      </c>
      <c r="B294">
        <v>2.1885699999999999</v>
      </c>
      <c r="C294">
        <f t="shared" si="36"/>
        <v>0</v>
      </c>
      <c r="D294">
        <f t="shared" si="37"/>
        <v>0</v>
      </c>
      <c r="E294">
        <v>2</v>
      </c>
      <c r="F294">
        <v>1</v>
      </c>
      <c r="G294">
        <v>0</v>
      </c>
      <c r="H294">
        <v>1</v>
      </c>
      <c r="I294">
        <v>19</v>
      </c>
      <c r="J294">
        <v>0</v>
      </c>
      <c r="K294">
        <f t="shared" si="38"/>
        <v>0</v>
      </c>
      <c r="L294">
        <f t="shared" si="39"/>
        <v>0</v>
      </c>
      <c r="M294">
        <v>7</v>
      </c>
      <c r="N294">
        <f t="shared" si="40"/>
        <v>0</v>
      </c>
      <c r="O294">
        <f t="shared" si="41"/>
        <v>1</v>
      </c>
      <c r="P294">
        <f t="shared" si="42"/>
        <v>18</v>
      </c>
      <c r="Q294">
        <v>37511</v>
      </c>
      <c r="R294">
        <v>15.1</v>
      </c>
      <c r="S294">
        <v>6.1</v>
      </c>
      <c r="T294">
        <f t="shared" si="43"/>
        <v>34.799999999999997</v>
      </c>
      <c r="U294">
        <v>28.7</v>
      </c>
      <c r="V294">
        <v>0</v>
      </c>
      <c r="W294" t="s">
        <v>7</v>
      </c>
      <c r="X294">
        <v>18</v>
      </c>
      <c r="Y294">
        <v>19</v>
      </c>
      <c r="Z294">
        <v>17</v>
      </c>
      <c r="AA294">
        <f t="shared" si="44"/>
        <v>3</v>
      </c>
    </row>
    <row r="295" spans="1:27" x14ac:dyDescent="0.25">
      <c r="A295">
        <v>453</v>
      </c>
      <c r="B295">
        <v>1.4239999999999999</v>
      </c>
      <c r="C295">
        <f t="shared" si="36"/>
        <v>1</v>
      </c>
      <c r="D295">
        <f t="shared" si="37"/>
        <v>0</v>
      </c>
      <c r="E295">
        <v>2</v>
      </c>
      <c r="F295">
        <v>1</v>
      </c>
      <c r="G295">
        <v>0</v>
      </c>
      <c r="H295">
        <v>0</v>
      </c>
      <c r="I295">
        <v>20</v>
      </c>
      <c r="J295">
        <v>1</v>
      </c>
      <c r="K295">
        <f t="shared" si="38"/>
        <v>0</v>
      </c>
      <c r="L295">
        <f t="shared" si="39"/>
        <v>0</v>
      </c>
      <c r="M295">
        <v>12</v>
      </c>
      <c r="N295">
        <f t="shared" si="40"/>
        <v>0</v>
      </c>
      <c r="O295">
        <f t="shared" si="41"/>
        <v>1</v>
      </c>
      <c r="P295">
        <f t="shared" si="42"/>
        <v>18</v>
      </c>
      <c r="Q295">
        <v>57297</v>
      </c>
      <c r="R295">
        <v>23.2</v>
      </c>
      <c r="S295">
        <v>8</v>
      </c>
      <c r="T295">
        <f t="shared" si="43"/>
        <v>38.200000000000003</v>
      </c>
      <c r="U295">
        <v>30.2</v>
      </c>
      <c r="V295">
        <v>0</v>
      </c>
      <c r="W295" t="s">
        <v>7</v>
      </c>
      <c r="X295">
        <v>19</v>
      </c>
      <c r="Y295">
        <v>15</v>
      </c>
      <c r="Z295">
        <v>20</v>
      </c>
      <c r="AA295">
        <f t="shared" si="44"/>
        <v>3</v>
      </c>
    </row>
    <row r="296" spans="1:27" x14ac:dyDescent="0.25">
      <c r="A296">
        <v>455</v>
      </c>
      <c r="B296">
        <v>3.2010000000000001</v>
      </c>
      <c r="C296">
        <f t="shared" si="36"/>
        <v>0</v>
      </c>
      <c r="D296">
        <f t="shared" si="37"/>
        <v>0</v>
      </c>
      <c r="E296">
        <v>2</v>
      </c>
      <c r="F296">
        <v>0</v>
      </c>
      <c r="G296">
        <v>0</v>
      </c>
      <c r="H296">
        <v>1</v>
      </c>
      <c r="I296">
        <v>17</v>
      </c>
      <c r="J296">
        <v>0</v>
      </c>
      <c r="K296">
        <f t="shared" si="38"/>
        <v>0</v>
      </c>
      <c r="L296">
        <f t="shared" si="39"/>
        <v>0</v>
      </c>
      <c r="M296">
        <v>20</v>
      </c>
      <c r="N296">
        <f t="shared" si="40"/>
        <v>0</v>
      </c>
      <c r="O296">
        <f t="shared" si="41"/>
        <v>0</v>
      </c>
      <c r="P296">
        <f t="shared" si="42"/>
        <v>0</v>
      </c>
      <c r="Q296">
        <v>40945</v>
      </c>
      <c r="R296">
        <v>42.9</v>
      </c>
      <c r="S296">
        <v>5.2</v>
      </c>
      <c r="T296">
        <f t="shared" si="43"/>
        <v>17.3</v>
      </c>
      <c r="U296">
        <v>12.1</v>
      </c>
      <c r="V296">
        <v>0</v>
      </c>
      <c r="W296" t="s">
        <v>7</v>
      </c>
      <c r="X296">
        <v>0</v>
      </c>
      <c r="Y296">
        <v>0</v>
      </c>
      <c r="Z296">
        <v>0</v>
      </c>
      <c r="AA296">
        <f t="shared" si="44"/>
        <v>0</v>
      </c>
    </row>
    <row r="297" spans="1:27" x14ac:dyDescent="0.25">
      <c r="A297">
        <v>457</v>
      </c>
      <c r="B297">
        <v>2.5596000000000001</v>
      </c>
      <c r="C297">
        <f t="shared" si="36"/>
        <v>0</v>
      </c>
      <c r="D297">
        <f t="shared" si="37"/>
        <v>0</v>
      </c>
      <c r="E297">
        <v>2</v>
      </c>
      <c r="F297">
        <v>1</v>
      </c>
      <c r="G297">
        <v>1</v>
      </c>
      <c r="H297">
        <v>1</v>
      </c>
      <c r="I297">
        <v>19</v>
      </c>
      <c r="J297">
        <v>0</v>
      </c>
      <c r="K297">
        <f t="shared" si="38"/>
        <v>0</v>
      </c>
      <c r="L297">
        <f t="shared" si="39"/>
        <v>0</v>
      </c>
      <c r="M297">
        <v>25</v>
      </c>
      <c r="N297">
        <f t="shared" si="40"/>
        <v>0</v>
      </c>
      <c r="O297">
        <f t="shared" si="41"/>
        <v>1</v>
      </c>
      <c r="P297">
        <f t="shared" si="42"/>
        <v>16.666666666666668</v>
      </c>
      <c r="Q297">
        <v>43180</v>
      </c>
      <c r="R297">
        <v>33.6</v>
      </c>
      <c r="S297">
        <v>8.4</v>
      </c>
      <c r="T297">
        <f t="shared" si="43"/>
        <v>22.6</v>
      </c>
      <c r="U297">
        <v>14.2</v>
      </c>
      <c r="V297">
        <v>0</v>
      </c>
      <c r="W297" t="s">
        <v>7</v>
      </c>
      <c r="X297">
        <v>15</v>
      </c>
      <c r="Y297">
        <v>15</v>
      </c>
      <c r="Z297">
        <v>20</v>
      </c>
      <c r="AA297">
        <f t="shared" si="44"/>
        <v>3</v>
      </c>
    </row>
    <row r="298" spans="1:27" x14ac:dyDescent="0.25">
      <c r="A298">
        <v>459</v>
      </c>
      <c r="B298">
        <v>3.335</v>
      </c>
      <c r="C298">
        <f t="shared" si="36"/>
        <v>0</v>
      </c>
      <c r="D298">
        <f t="shared" si="37"/>
        <v>1</v>
      </c>
      <c r="E298">
        <v>3</v>
      </c>
      <c r="F298">
        <v>0</v>
      </c>
      <c r="G298">
        <v>0</v>
      </c>
      <c r="H298">
        <v>0</v>
      </c>
      <c r="I298">
        <v>33</v>
      </c>
      <c r="J298">
        <v>0</v>
      </c>
      <c r="K298">
        <f t="shared" si="38"/>
        <v>1</v>
      </c>
      <c r="L298">
        <f t="shared" si="39"/>
        <v>0</v>
      </c>
      <c r="M298">
        <v>6</v>
      </c>
      <c r="N298">
        <f t="shared" si="40"/>
        <v>1</v>
      </c>
      <c r="O298">
        <f t="shared" si="41"/>
        <v>1</v>
      </c>
      <c r="P298">
        <f t="shared" si="42"/>
        <v>20</v>
      </c>
      <c r="Q298">
        <v>38366</v>
      </c>
      <c r="R298">
        <v>37.5</v>
      </c>
      <c r="S298">
        <v>6.2</v>
      </c>
      <c r="T298">
        <f t="shared" si="43"/>
        <v>17.899999999999999</v>
      </c>
      <c r="U298">
        <v>11.7</v>
      </c>
      <c r="V298">
        <v>0</v>
      </c>
      <c r="W298" t="s">
        <v>5</v>
      </c>
      <c r="X298">
        <v>24</v>
      </c>
      <c r="Y298">
        <v>19</v>
      </c>
      <c r="Z298">
        <v>17</v>
      </c>
      <c r="AA298">
        <f t="shared" si="44"/>
        <v>3</v>
      </c>
    </row>
    <row r="299" spans="1:27" x14ac:dyDescent="0.25">
      <c r="A299">
        <v>461</v>
      </c>
      <c r="B299">
        <v>4</v>
      </c>
      <c r="C299">
        <f t="shared" si="36"/>
        <v>0</v>
      </c>
      <c r="D299">
        <f t="shared" si="37"/>
        <v>1</v>
      </c>
      <c r="E299">
        <v>4</v>
      </c>
      <c r="F299">
        <v>1</v>
      </c>
      <c r="G299">
        <v>1</v>
      </c>
      <c r="H299">
        <v>1</v>
      </c>
      <c r="I299">
        <v>28</v>
      </c>
      <c r="J299">
        <v>0</v>
      </c>
      <c r="K299">
        <f t="shared" si="38"/>
        <v>0</v>
      </c>
      <c r="L299">
        <f t="shared" si="39"/>
        <v>1</v>
      </c>
      <c r="M299">
        <v>3</v>
      </c>
      <c r="N299">
        <f t="shared" si="40"/>
        <v>0</v>
      </c>
      <c r="O299">
        <f t="shared" si="41"/>
        <v>1</v>
      </c>
      <c r="P299">
        <f t="shared" si="42"/>
        <v>21</v>
      </c>
      <c r="Q299">
        <v>39481</v>
      </c>
      <c r="R299">
        <v>33.6</v>
      </c>
      <c r="S299">
        <v>7</v>
      </c>
      <c r="T299">
        <f t="shared" si="43"/>
        <v>24.9</v>
      </c>
      <c r="U299">
        <v>17.899999999999999</v>
      </c>
      <c r="V299">
        <v>20</v>
      </c>
      <c r="W299" t="s">
        <v>7</v>
      </c>
      <c r="X299">
        <v>20</v>
      </c>
      <c r="Y299">
        <v>19</v>
      </c>
      <c r="Z299">
        <v>24</v>
      </c>
      <c r="AA299">
        <f t="shared" si="44"/>
        <v>3</v>
      </c>
    </row>
    <row r="300" spans="1:27" x14ac:dyDescent="0.25">
      <c r="A300">
        <v>465</v>
      </c>
      <c r="B300">
        <v>3.25963</v>
      </c>
      <c r="C300">
        <f t="shared" si="36"/>
        <v>0</v>
      </c>
      <c r="D300">
        <f t="shared" si="37"/>
        <v>1</v>
      </c>
      <c r="E300">
        <v>2</v>
      </c>
      <c r="F300">
        <v>0</v>
      </c>
      <c r="G300">
        <v>0</v>
      </c>
      <c r="H300">
        <v>1</v>
      </c>
      <c r="I300">
        <v>40</v>
      </c>
      <c r="J300">
        <v>0</v>
      </c>
      <c r="K300">
        <f t="shared" si="38"/>
        <v>0</v>
      </c>
      <c r="L300">
        <f t="shared" si="39"/>
        <v>0</v>
      </c>
      <c r="M300">
        <v>27</v>
      </c>
      <c r="N300">
        <f t="shared" si="40"/>
        <v>1</v>
      </c>
      <c r="O300">
        <f t="shared" si="41"/>
        <v>1</v>
      </c>
      <c r="P300">
        <f t="shared" si="42"/>
        <v>19.666666666666668</v>
      </c>
      <c r="Q300">
        <v>60050</v>
      </c>
      <c r="R300">
        <v>28.6</v>
      </c>
      <c r="S300">
        <v>9.8000000000000007</v>
      </c>
      <c r="T300">
        <f t="shared" si="43"/>
        <v>35.200000000000003</v>
      </c>
      <c r="U300">
        <v>25.4</v>
      </c>
      <c r="V300">
        <v>0</v>
      </c>
      <c r="W300" t="s">
        <v>5</v>
      </c>
      <c r="X300">
        <v>16</v>
      </c>
      <c r="Y300">
        <v>24</v>
      </c>
      <c r="Z300">
        <v>19</v>
      </c>
      <c r="AA300">
        <f t="shared" si="44"/>
        <v>3</v>
      </c>
    </row>
    <row r="301" spans="1:27" x14ac:dyDescent="0.25">
      <c r="A301">
        <v>466</v>
      </c>
      <c r="B301">
        <v>3</v>
      </c>
      <c r="C301">
        <f t="shared" si="36"/>
        <v>0</v>
      </c>
      <c r="D301">
        <f t="shared" si="37"/>
        <v>0</v>
      </c>
      <c r="E301">
        <v>3</v>
      </c>
      <c r="F301">
        <v>0</v>
      </c>
      <c r="G301">
        <v>0</v>
      </c>
      <c r="H301">
        <v>1</v>
      </c>
      <c r="I301">
        <v>20</v>
      </c>
      <c r="J301">
        <v>1</v>
      </c>
      <c r="K301">
        <f t="shared" si="38"/>
        <v>1</v>
      </c>
      <c r="L301">
        <f t="shared" si="39"/>
        <v>0</v>
      </c>
      <c r="M301">
        <v>3</v>
      </c>
      <c r="N301">
        <f t="shared" si="40"/>
        <v>0</v>
      </c>
      <c r="O301">
        <f t="shared" si="41"/>
        <v>1</v>
      </c>
      <c r="P301">
        <f t="shared" si="42"/>
        <v>27.333333333333332</v>
      </c>
      <c r="Q301">
        <v>56977</v>
      </c>
      <c r="R301">
        <v>22.9</v>
      </c>
      <c r="S301">
        <v>10.199999999999999</v>
      </c>
      <c r="T301">
        <f t="shared" si="43"/>
        <v>38.099999999999994</v>
      </c>
      <c r="U301">
        <v>27.9</v>
      </c>
      <c r="V301">
        <v>0</v>
      </c>
      <c r="W301" t="s">
        <v>7</v>
      </c>
      <c r="X301">
        <v>26</v>
      </c>
      <c r="Y301">
        <v>25</v>
      </c>
      <c r="Z301">
        <v>31</v>
      </c>
      <c r="AA301">
        <f t="shared" si="44"/>
        <v>3</v>
      </c>
    </row>
    <row r="302" spans="1:27" x14ac:dyDescent="0.25">
      <c r="A302">
        <v>467</v>
      </c>
      <c r="B302">
        <v>3.9587500000000002</v>
      </c>
      <c r="C302">
        <f t="shared" si="36"/>
        <v>0</v>
      </c>
      <c r="D302">
        <f t="shared" si="37"/>
        <v>0</v>
      </c>
      <c r="E302">
        <v>2</v>
      </c>
      <c r="F302">
        <v>0</v>
      </c>
      <c r="G302">
        <v>1</v>
      </c>
      <c r="H302">
        <v>1</v>
      </c>
      <c r="I302">
        <v>19</v>
      </c>
      <c r="J302">
        <v>1</v>
      </c>
      <c r="K302">
        <f t="shared" si="38"/>
        <v>0</v>
      </c>
      <c r="L302">
        <f t="shared" si="39"/>
        <v>0</v>
      </c>
      <c r="M302">
        <v>8</v>
      </c>
      <c r="N302">
        <f t="shared" si="40"/>
        <v>1</v>
      </c>
      <c r="O302">
        <f t="shared" si="41"/>
        <v>1</v>
      </c>
      <c r="P302">
        <f t="shared" si="42"/>
        <v>16</v>
      </c>
      <c r="Q302">
        <v>27065</v>
      </c>
      <c r="R302">
        <v>43.1</v>
      </c>
      <c r="S302">
        <v>4</v>
      </c>
      <c r="T302">
        <f t="shared" si="43"/>
        <v>6.8</v>
      </c>
      <c r="U302">
        <v>2.8</v>
      </c>
      <c r="V302">
        <v>0</v>
      </c>
      <c r="W302" t="s">
        <v>5</v>
      </c>
      <c r="X302">
        <v>17</v>
      </c>
      <c r="Y302">
        <v>16</v>
      </c>
      <c r="Z302">
        <v>15</v>
      </c>
      <c r="AA302">
        <f t="shared" si="44"/>
        <v>3</v>
      </c>
    </row>
    <row r="303" spans="1:27" x14ac:dyDescent="0.25">
      <c r="A303">
        <v>468</v>
      </c>
      <c r="B303">
        <v>2.7208299999999999</v>
      </c>
      <c r="C303">
        <f t="shared" si="36"/>
        <v>0</v>
      </c>
      <c r="D303">
        <f t="shared" si="37"/>
        <v>0</v>
      </c>
      <c r="E303">
        <v>3</v>
      </c>
      <c r="F303">
        <v>1</v>
      </c>
      <c r="G303">
        <v>1</v>
      </c>
      <c r="H303">
        <v>0</v>
      </c>
      <c r="I303">
        <v>19</v>
      </c>
      <c r="J303">
        <v>0</v>
      </c>
      <c r="K303">
        <f t="shared" si="38"/>
        <v>1</v>
      </c>
      <c r="L303">
        <f t="shared" si="39"/>
        <v>0</v>
      </c>
      <c r="M303">
        <v>12</v>
      </c>
      <c r="N303">
        <f t="shared" si="40"/>
        <v>0</v>
      </c>
      <c r="O303">
        <f t="shared" si="41"/>
        <v>1</v>
      </c>
      <c r="P303">
        <f t="shared" si="42"/>
        <v>18.666666666666668</v>
      </c>
      <c r="Q303">
        <v>39260</v>
      </c>
      <c r="R303">
        <v>23.4</v>
      </c>
      <c r="S303">
        <v>5.8</v>
      </c>
      <c r="T303">
        <f t="shared" si="43"/>
        <v>31.8</v>
      </c>
      <c r="U303">
        <v>26</v>
      </c>
      <c r="V303">
        <v>0</v>
      </c>
      <c r="W303" t="s">
        <v>7</v>
      </c>
      <c r="X303">
        <v>20</v>
      </c>
      <c r="Y303">
        <v>16</v>
      </c>
      <c r="Z303">
        <v>20</v>
      </c>
      <c r="AA303">
        <f t="shared" si="44"/>
        <v>3</v>
      </c>
    </row>
    <row r="304" spans="1:27" x14ac:dyDescent="0.25">
      <c r="A304">
        <v>470</v>
      </c>
      <c r="B304">
        <v>4</v>
      </c>
      <c r="C304">
        <f t="shared" si="36"/>
        <v>0</v>
      </c>
      <c r="D304">
        <f t="shared" si="37"/>
        <v>1</v>
      </c>
      <c r="E304">
        <v>2</v>
      </c>
      <c r="F304">
        <v>1</v>
      </c>
      <c r="G304">
        <v>0</v>
      </c>
      <c r="H304">
        <v>1</v>
      </c>
      <c r="I304">
        <v>53</v>
      </c>
      <c r="J304">
        <v>0</v>
      </c>
      <c r="K304">
        <f t="shared" si="38"/>
        <v>0</v>
      </c>
      <c r="L304">
        <f t="shared" si="39"/>
        <v>0</v>
      </c>
      <c r="M304">
        <v>1</v>
      </c>
      <c r="N304">
        <f t="shared" si="40"/>
        <v>1</v>
      </c>
      <c r="O304">
        <f t="shared" si="41"/>
        <v>1</v>
      </c>
      <c r="P304">
        <f t="shared" si="42"/>
        <v>18.666666666666668</v>
      </c>
      <c r="Q304">
        <v>40945</v>
      </c>
      <c r="R304">
        <v>42.9</v>
      </c>
      <c r="S304">
        <v>5.2</v>
      </c>
      <c r="T304">
        <f t="shared" si="43"/>
        <v>17.3</v>
      </c>
      <c r="U304">
        <v>12.1</v>
      </c>
      <c r="V304">
        <v>0</v>
      </c>
      <c r="W304" t="s">
        <v>5</v>
      </c>
      <c r="X304">
        <v>21</v>
      </c>
      <c r="Y304">
        <v>15</v>
      </c>
      <c r="Z304">
        <v>20</v>
      </c>
      <c r="AA304">
        <f t="shared" si="44"/>
        <v>3</v>
      </c>
    </row>
    <row r="305" spans="1:27" x14ac:dyDescent="0.25">
      <c r="A305">
        <v>471</v>
      </c>
      <c r="B305">
        <v>4</v>
      </c>
      <c r="C305">
        <f t="shared" si="36"/>
        <v>0</v>
      </c>
      <c r="D305">
        <f t="shared" si="37"/>
        <v>0</v>
      </c>
      <c r="E305">
        <v>2</v>
      </c>
      <c r="F305">
        <v>0</v>
      </c>
      <c r="G305">
        <v>1</v>
      </c>
      <c r="H305">
        <v>1</v>
      </c>
      <c r="I305">
        <v>20</v>
      </c>
      <c r="J305">
        <v>0</v>
      </c>
      <c r="K305">
        <f t="shared" si="38"/>
        <v>0</v>
      </c>
      <c r="L305">
        <f t="shared" si="39"/>
        <v>0</v>
      </c>
      <c r="M305">
        <v>5</v>
      </c>
      <c r="N305">
        <f t="shared" si="40"/>
        <v>0</v>
      </c>
      <c r="O305">
        <f t="shared" si="41"/>
        <v>0</v>
      </c>
      <c r="P305">
        <f t="shared" si="42"/>
        <v>0</v>
      </c>
      <c r="Q305">
        <v>37511</v>
      </c>
      <c r="R305">
        <v>15.1</v>
      </c>
      <c r="S305">
        <v>6.1</v>
      </c>
      <c r="T305">
        <f t="shared" si="43"/>
        <v>34.799999999999997</v>
      </c>
      <c r="U305">
        <v>28.7</v>
      </c>
      <c r="V305">
        <v>0</v>
      </c>
      <c r="W305" t="s">
        <v>7</v>
      </c>
      <c r="X305">
        <v>0</v>
      </c>
      <c r="Y305">
        <v>0</v>
      </c>
      <c r="Z305">
        <v>0</v>
      </c>
      <c r="AA305">
        <f t="shared" si="44"/>
        <v>0</v>
      </c>
    </row>
    <row r="306" spans="1:27" x14ac:dyDescent="0.25">
      <c r="A306">
        <v>472</v>
      </c>
      <c r="B306">
        <v>3.3940899999999998</v>
      </c>
      <c r="C306">
        <f t="shared" si="36"/>
        <v>0</v>
      </c>
      <c r="D306">
        <f t="shared" si="37"/>
        <v>1</v>
      </c>
      <c r="E306">
        <v>2</v>
      </c>
      <c r="F306">
        <v>1</v>
      </c>
      <c r="G306">
        <v>1</v>
      </c>
      <c r="H306">
        <v>1</v>
      </c>
      <c r="I306">
        <v>39</v>
      </c>
      <c r="J306">
        <v>1</v>
      </c>
      <c r="K306">
        <f t="shared" si="38"/>
        <v>0</v>
      </c>
      <c r="L306">
        <f t="shared" si="39"/>
        <v>0</v>
      </c>
      <c r="M306">
        <v>22</v>
      </c>
      <c r="N306">
        <f t="shared" si="40"/>
        <v>1</v>
      </c>
      <c r="O306">
        <f t="shared" si="41"/>
        <v>1</v>
      </c>
      <c r="P306">
        <f t="shared" si="42"/>
        <v>18.666666666666668</v>
      </c>
      <c r="Q306">
        <v>60065</v>
      </c>
      <c r="R306">
        <v>29.6</v>
      </c>
      <c r="S306">
        <v>12</v>
      </c>
      <c r="T306">
        <f t="shared" si="43"/>
        <v>29</v>
      </c>
      <c r="U306">
        <v>17</v>
      </c>
      <c r="V306">
        <v>0</v>
      </c>
      <c r="W306" t="s">
        <v>5</v>
      </c>
      <c r="X306">
        <v>16</v>
      </c>
      <c r="Y306">
        <v>20</v>
      </c>
      <c r="Z306">
        <v>20</v>
      </c>
      <c r="AA306">
        <f t="shared" si="44"/>
        <v>3</v>
      </c>
    </row>
    <row r="307" spans="1:27" x14ac:dyDescent="0.25">
      <c r="A307">
        <v>474</v>
      </c>
      <c r="B307">
        <v>3.5024999999999999</v>
      </c>
      <c r="C307">
        <f t="shared" si="36"/>
        <v>0</v>
      </c>
      <c r="D307">
        <f t="shared" si="37"/>
        <v>1</v>
      </c>
      <c r="E307">
        <v>3</v>
      </c>
      <c r="F307">
        <v>0</v>
      </c>
      <c r="G307">
        <v>0</v>
      </c>
      <c r="H307">
        <v>1</v>
      </c>
      <c r="I307">
        <v>26</v>
      </c>
      <c r="J307">
        <v>0</v>
      </c>
      <c r="K307">
        <f t="shared" si="38"/>
        <v>1</v>
      </c>
      <c r="L307">
        <f t="shared" si="39"/>
        <v>0</v>
      </c>
      <c r="M307">
        <v>12</v>
      </c>
      <c r="N307">
        <f t="shared" si="40"/>
        <v>0</v>
      </c>
      <c r="O307">
        <f t="shared" si="41"/>
        <v>1</v>
      </c>
      <c r="P307">
        <f t="shared" si="42"/>
        <v>13</v>
      </c>
      <c r="Q307">
        <v>40316</v>
      </c>
      <c r="R307">
        <v>44.3</v>
      </c>
      <c r="S307">
        <v>5.3</v>
      </c>
      <c r="T307">
        <f t="shared" si="43"/>
        <v>13</v>
      </c>
      <c r="U307">
        <v>7.7</v>
      </c>
      <c r="V307">
        <v>0</v>
      </c>
      <c r="W307" t="s">
        <v>7</v>
      </c>
      <c r="X307">
        <v>13</v>
      </c>
      <c r="Y307">
        <v>0</v>
      </c>
      <c r="Z307">
        <v>0</v>
      </c>
      <c r="AA307">
        <f t="shared" si="44"/>
        <v>1</v>
      </c>
    </row>
    <row r="308" spans="1:27" x14ac:dyDescent="0.25">
      <c r="A308">
        <v>478</v>
      </c>
      <c r="B308">
        <v>1.90381</v>
      </c>
      <c r="C308">
        <f t="shared" si="36"/>
        <v>1</v>
      </c>
      <c r="D308">
        <f t="shared" si="37"/>
        <v>0</v>
      </c>
      <c r="E308">
        <v>2</v>
      </c>
      <c r="F308">
        <v>1</v>
      </c>
      <c r="G308">
        <v>1</v>
      </c>
      <c r="H308">
        <v>1</v>
      </c>
      <c r="I308">
        <v>19</v>
      </c>
      <c r="J308">
        <v>0</v>
      </c>
      <c r="K308">
        <f t="shared" si="38"/>
        <v>0</v>
      </c>
      <c r="L308">
        <f t="shared" si="39"/>
        <v>0</v>
      </c>
      <c r="M308">
        <v>16</v>
      </c>
      <c r="N308">
        <f t="shared" si="40"/>
        <v>0</v>
      </c>
      <c r="O308">
        <f t="shared" si="41"/>
        <v>1</v>
      </c>
      <c r="P308">
        <f t="shared" si="42"/>
        <v>20</v>
      </c>
      <c r="Q308">
        <v>74742</v>
      </c>
      <c r="R308">
        <v>17.100000000000001</v>
      </c>
      <c r="S308">
        <v>5.9</v>
      </c>
      <c r="T308">
        <f t="shared" si="43"/>
        <v>44.8</v>
      </c>
      <c r="U308">
        <v>38.9</v>
      </c>
      <c r="V308">
        <v>0</v>
      </c>
      <c r="W308" t="s">
        <v>7</v>
      </c>
      <c r="X308">
        <v>18</v>
      </c>
      <c r="Y308">
        <v>22</v>
      </c>
      <c r="Z308">
        <v>20</v>
      </c>
      <c r="AA308">
        <f t="shared" si="44"/>
        <v>3</v>
      </c>
    </row>
    <row r="309" spans="1:27" x14ac:dyDescent="0.25">
      <c r="A309">
        <v>480</v>
      </c>
      <c r="B309">
        <v>3</v>
      </c>
      <c r="C309">
        <f t="shared" si="36"/>
        <v>0</v>
      </c>
      <c r="D309">
        <f t="shared" si="37"/>
        <v>0</v>
      </c>
      <c r="E309">
        <v>2</v>
      </c>
      <c r="F309">
        <v>1</v>
      </c>
      <c r="G309">
        <v>0</v>
      </c>
      <c r="H309">
        <v>1</v>
      </c>
      <c r="I309">
        <v>20</v>
      </c>
      <c r="J309">
        <v>1</v>
      </c>
      <c r="K309">
        <f t="shared" si="38"/>
        <v>0</v>
      </c>
      <c r="L309">
        <f t="shared" si="39"/>
        <v>0</v>
      </c>
      <c r="M309">
        <v>4</v>
      </c>
      <c r="N309">
        <f t="shared" si="40"/>
        <v>0</v>
      </c>
      <c r="O309">
        <f t="shared" si="41"/>
        <v>1</v>
      </c>
      <c r="P309">
        <f t="shared" si="42"/>
        <v>21</v>
      </c>
      <c r="Q309">
        <v>40945</v>
      </c>
      <c r="R309">
        <v>42.9</v>
      </c>
      <c r="S309">
        <v>5.2</v>
      </c>
      <c r="T309">
        <f t="shared" si="43"/>
        <v>17.3</v>
      </c>
      <c r="U309">
        <v>12.1</v>
      </c>
      <c r="V309">
        <v>0</v>
      </c>
      <c r="W309" t="s">
        <v>7</v>
      </c>
      <c r="X309">
        <v>20</v>
      </c>
      <c r="Y309">
        <v>20</v>
      </c>
      <c r="Z309">
        <v>23</v>
      </c>
      <c r="AA309">
        <f t="shared" si="44"/>
        <v>3</v>
      </c>
    </row>
    <row r="310" spans="1:27" x14ac:dyDescent="0.25">
      <c r="A310">
        <v>482</v>
      </c>
      <c r="B310">
        <v>3.33</v>
      </c>
      <c r="C310">
        <f t="shared" si="36"/>
        <v>0</v>
      </c>
      <c r="D310">
        <f t="shared" si="37"/>
        <v>0</v>
      </c>
      <c r="E310">
        <v>2</v>
      </c>
      <c r="F310">
        <v>1</v>
      </c>
      <c r="G310">
        <v>1</v>
      </c>
      <c r="H310">
        <v>1</v>
      </c>
      <c r="I310">
        <v>21</v>
      </c>
      <c r="J310">
        <v>1</v>
      </c>
      <c r="K310">
        <f t="shared" si="38"/>
        <v>0</v>
      </c>
      <c r="L310">
        <f t="shared" si="39"/>
        <v>0</v>
      </c>
      <c r="M310">
        <v>5</v>
      </c>
      <c r="N310">
        <f t="shared" si="40"/>
        <v>0</v>
      </c>
      <c r="O310">
        <f t="shared" si="41"/>
        <v>1</v>
      </c>
      <c r="P310">
        <f t="shared" si="42"/>
        <v>11.666666666666666</v>
      </c>
      <c r="Q310">
        <v>33854</v>
      </c>
      <c r="R310">
        <v>44.5</v>
      </c>
      <c r="S310">
        <v>6.8</v>
      </c>
      <c r="T310">
        <f t="shared" si="43"/>
        <v>17.899999999999999</v>
      </c>
      <c r="U310">
        <v>11.1</v>
      </c>
      <c r="V310">
        <v>21</v>
      </c>
      <c r="W310" t="s">
        <v>7</v>
      </c>
      <c r="X310">
        <v>12</v>
      </c>
      <c r="Y310">
        <v>12</v>
      </c>
      <c r="Z310">
        <v>11</v>
      </c>
      <c r="AA310">
        <f t="shared" si="44"/>
        <v>3</v>
      </c>
    </row>
    <row r="311" spans="1:27" x14ac:dyDescent="0.25">
      <c r="A311">
        <v>483</v>
      </c>
      <c r="B311">
        <v>2</v>
      </c>
      <c r="C311">
        <f t="shared" si="36"/>
        <v>0</v>
      </c>
      <c r="D311">
        <f t="shared" si="37"/>
        <v>0</v>
      </c>
      <c r="E311">
        <v>3</v>
      </c>
      <c r="F311">
        <v>1</v>
      </c>
      <c r="G311">
        <v>0</v>
      </c>
      <c r="H311">
        <v>1</v>
      </c>
      <c r="I311">
        <v>20</v>
      </c>
      <c r="J311">
        <v>1</v>
      </c>
      <c r="K311">
        <f t="shared" si="38"/>
        <v>1</v>
      </c>
      <c r="L311">
        <f t="shared" si="39"/>
        <v>0</v>
      </c>
      <c r="M311">
        <v>3</v>
      </c>
      <c r="N311">
        <f t="shared" si="40"/>
        <v>1</v>
      </c>
      <c r="O311">
        <f t="shared" si="41"/>
        <v>0</v>
      </c>
      <c r="P311">
        <f t="shared" si="42"/>
        <v>0</v>
      </c>
      <c r="Q311">
        <v>32129</v>
      </c>
      <c r="R311">
        <v>37.6</v>
      </c>
      <c r="S311">
        <v>5</v>
      </c>
      <c r="T311">
        <f t="shared" si="43"/>
        <v>13.2</v>
      </c>
      <c r="U311">
        <v>8.1999999999999993</v>
      </c>
      <c r="V311">
        <v>0</v>
      </c>
      <c r="W311" t="s">
        <v>5</v>
      </c>
      <c r="X311">
        <v>0</v>
      </c>
      <c r="Y311">
        <v>0</v>
      </c>
      <c r="Z311">
        <v>0</v>
      </c>
      <c r="AA311">
        <f t="shared" si="44"/>
        <v>0</v>
      </c>
    </row>
    <row r="312" spans="1:27" x14ac:dyDescent="0.25">
      <c r="A312">
        <v>485</v>
      </c>
      <c r="B312">
        <v>3.7552599999999998</v>
      </c>
      <c r="C312">
        <f t="shared" si="36"/>
        <v>0</v>
      </c>
      <c r="D312">
        <f t="shared" si="37"/>
        <v>1</v>
      </c>
      <c r="E312">
        <v>2</v>
      </c>
      <c r="F312">
        <v>0</v>
      </c>
      <c r="G312">
        <v>1</v>
      </c>
      <c r="H312">
        <v>1</v>
      </c>
      <c r="I312">
        <v>46</v>
      </c>
      <c r="J312">
        <v>0</v>
      </c>
      <c r="K312">
        <f t="shared" si="38"/>
        <v>0</v>
      </c>
      <c r="L312">
        <f t="shared" si="39"/>
        <v>0</v>
      </c>
      <c r="M312">
        <v>19</v>
      </c>
      <c r="N312">
        <f t="shared" si="40"/>
        <v>0</v>
      </c>
      <c r="O312">
        <f t="shared" si="41"/>
        <v>0</v>
      </c>
      <c r="P312">
        <f t="shared" si="42"/>
        <v>0</v>
      </c>
      <c r="Q312">
        <v>41591</v>
      </c>
      <c r="R312">
        <v>39.299999999999997</v>
      </c>
      <c r="S312">
        <v>6.8</v>
      </c>
      <c r="T312">
        <f t="shared" si="43"/>
        <v>21.6</v>
      </c>
      <c r="U312">
        <v>14.8</v>
      </c>
      <c r="V312">
        <v>0</v>
      </c>
      <c r="W312" t="s">
        <v>7</v>
      </c>
      <c r="X312">
        <v>0</v>
      </c>
      <c r="Y312">
        <v>0</v>
      </c>
      <c r="Z312">
        <v>0</v>
      </c>
      <c r="AA312">
        <f t="shared" si="44"/>
        <v>0</v>
      </c>
    </row>
    <row r="313" spans="1:27" x14ac:dyDescent="0.25">
      <c r="A313">
        <v>486</v>
      </c>
      <c r="B313">
        <v>2.6254200000000001</v>
      </c>
      <c r="C313">
        <f t="shared" si="36"/>
        <v>0</v>
      </c>
      <c r="D313">
        <f t="shared" si="37"/>
        <v>1</v>
      </c>
      <c r="E313">
        <v>3</v>
      </c>
      <c r="F313">
        <v>1</v>
      </c>
      <c r="G313">
        <v>1</v>
      </c>
      <c r="H313">
        <v>1</v>
      </c>
      <c r="I313">
        <v>29</v>
      </c>
      <c r="J313">
        <v>1</v>
      </c>
      <c r="K313">
        <f t="shared" si="38"/>
        <v>1</v>
      </c>
      <c r="L313">
        <f t="shared" si="39"/>
        <v>0</v>
      </c>
      <c r="M313">
        <v>24</v>
      </c>
      <c r="N313">
        <f t="shared" si="40"/>
        <v>1</v>
      </c>
      <c r="O313">
        <f t="shared" si="41"/>
        <v>1</v>
      </c>
      <c r="P313">
        <f t="shared" si="42"/>
        <v>12.333333333333334</v>
      </c>
      <c r="Q313">
        <v>55275</v>
      </c>
      <c r="R313">
        <v>22.7</v>
      </c>
      <c r="S313">
        <v>7.2</v>
      </c>
      <c r="T313">
        <f t="shared" si="43"/>
        <v>32.6</v>
      </c>
      <c r="U313">
        <v>25.4</v>
      </c>
      <c r="V313">
        <v>0</v>
      </c>
      <c r="W313" t="s">
        <v>5</v>
      </c>
      <c r="X313">
        <v>18</v>
      </c>
      <c r="Y313">
        <v>7</v>
      </c>
      <c r="Z313">
        <v>12</v>
      </c>
      <c r="AA313">
        <f t="shared" si="44"/>
        <v>3</v>
      </c>
    </row>
    <row r="314" spans="1:27" x14ac:dyDescent="0.25">
      <c r="A314">
        <v>487</v>
      </c>
      <c r="B314">
        <v>2.7446199999999998</v>
      </c>
      <c r="C314">
        <f t="shared" si="36"/>
        <v>0</v>
      </c>
      <c r="D314">
        <f t="shared" si="37"/>
        <v>0</v>
      </c>
      <c r="E314">
        <v>2</v>
      </c>
      <c r="F314">
        <v>1</v>
      </c>
      <c r="G314">
        <v>0</v>
      </c>
      <c r="H314">
        <v>0</v>
      </c>
      <c r="I314">
        <v>22</v>
      </c>
      <c r="J314">
        <v>0</v>
      </c>
      <c r="K314">
        <f t="shared" si="38"/>
        <v>0</v>
      </c>
      <c r="L314">
        <f t="shared" si="39"/>
        <v>0</v>
      </c>
      <c r="M314">
        <v>10</v>
      </c>
      <c r="N314">
        <f t="shared" si="40"/>
        <v>0</v>
      </c>
      <c r="O314">
        <f t="shared" si="41"/>
        <v>1</v>
      </c>
      <c r="P314">
        <f t="shared" si="42"/>
        <v>32.333333333333336</v>
      </c>
      <c r="Q314">
        <v>132982</v>
      </c>
      <c r="R314">
        <v>9.6</v>
      </c>
      <c r="S314">
        <v>10.9</v>
      </c>
      <c r="T314">
        <f t="shared" si="43"/>
        <v>41.9</v>
      </c>
      <c r="U314">
        <v>31</v>
      </c>
      <c r="V314">
        <v>0</v>
      </c>
      <c r="W314" t="s">
        <v>7</v>
      </c>
      <c r="X314">
        <v>29</v>
      </c>
      <c r="Y314">
        <v>35</v>
      </c>
      <c r="Z314">
        <v>33</v>
      </c>
      <c r="AA314">
        <f t="shared" si="44"/>
        <v>3</v>
      </c>
    </row>
    <row r="315" spans="1:27" x14ac:dyDescent="0.25">
      <c r="A315">
        <v>488</v>
      </c>
      <c r="B315">
        <v>3</v>
      </c>
      <c r="C315">
        <f t="shared" si="36"/>
        <v>0</v>
      </c>
      <c r="D315">
        <f t="shared" si="37"/>
        <v>0</v>
      </c>
      <c r="E315">
        <v>2</v>
      </c>
      <c r="F315">
        <v>1</v>
      </c>
      <c r="G315">
        <v>0</v>
      </c>
      <c r="H315">
        <v>1</v>
      </c>
      <c r="I315">
        <v>18</v>
      </c>
      <c r="J315">
        <v>1</v>
      </c>
      <c r="K315">
        <f t="shared" si="38"/>
        <v>0</v>
      </c>
      <c r="L315">
        <f t="shared" si="39"/>
        <v>0</v>
      </c>
      <c r="M315">
        <v>4</v>
      </c>
      <c r="N315">
        <f t="shared" si="40"/>
        <v>1</v>
      </c>
      <c r="O315">
        <f t="shared" si="41"/>
        <v>1</v>
      </c>
      <c r="P315">
        <f t="shared" si="42"/>
        <v>17</v>
      </c>
      <c r="Q315">
        <v>45721</v>
      </c>
      <c r="R315">
        <v>32.1</v>
      </c>
      <c r="S315">
        <v>10.199999999999999</v>
      </c>
      <c r="T315">
        <f t="shared" si="43"/>
        <v>33</v>
      </c>
      <c r="U315">
        <v>22.8</v>
      </c>
      <c r="V315">
        <v>0</v>
      </c>
      <c r="W315" t="s">
        <v>5</v>
      </c>
      <c r="X315">
        <v>24</v>
      </c>
      <c r="Y315">
        <v>11</v>
      </c>
      <c r="Z315">
        <v>16</v>
      </c>
      <c r="AA315">
        <f t="shared" si="44"/>
        <v>3</v>
      </c>
    </row>
    <row r="316" spans="1:27" x14ac:dyDescent="0.25">
      <c r="A316">
        <v>491</v>
      </c>
      <c r="B316">
        <v>3.375</v>
      </c>
      <c r="C316">
        <f t="shared" si="36"/>
        <v>0</v>
      </c>
      <c r="D316">
        <f t="shared" si="37"/>
        <v>0</v>
      </c>
      <c r="E316">
        <v>2</v>
      </c>
      <c r="F316">
        <v>1</v>
      </c>
      <c r="G316">
        <v>1</v>
      </c>
      <c r="H316">
        <v>1</v>
      </c>
      <c r="I316">
        <v>19</v>
      </c>
      <c r="J316">
        <v>0</v>
      </c>
      <c r="K316">
        <f t="shared" si="38"/>
        <v>0</v>
      </c>
      <c r="L316">
        <f t="shared" si="39"/>
        <v>0</v>
      </c>
      <c r="M316">
        <v>8</v>
      </c>
      <c r="N316">
        <f t="shared" si="40"/>
        <v>1</v>
      </c>
      <c r="O316">
        <f t="shared" si="41"/>
        <v>1</v>
      </c>
      <c r="P316">
        <f t="shared" si="42"/>
        <v>10.333333333333334</v>
      </c>
      <c r="Q316">
        <v>40078</v>
      </c>
      <c r="R316">
        <v>36.799999999999997</v>
      </c>
      <c r="S316">
        <v>8.5</v>
      </c>
      <c r="T316">
        <f t="shared" si="43"/>
        <v>23.4</v>
      </c>
      <c r="U316">
        <v>14.9</v>
      </c>
      <c r="V316">
        <v>0</v>
      </c>
      <c r="W316" t="s">
        <v>5</v>
      </c>
      <c r="X316">
        <v>16</v>
      </c>
      <c r="Y316">
        <v>2</v>
      </c>
      <c r="Z316">
        <v>13</v>
      </c>
      <c r="AA316">
        <f t="shared" si="44"/>
        <v>3</v>
      </c>
    </row>
    <row r="317" spans="1:27" x14ac:dyDescent="0.25">
      <c r="A317">
        <v>492</v>
      </c>
      <c r="B317">
        <v>1.77667</v>
      </c>
      <c r="C317">
        <f t="shared" si="36"/>
        <v>1</v>
      </c>
      <c r="D317">
        <f t="shared" si="37"/>
        <v>0</v>
      </c>
      <c r="E317">
        <v>2</v>
      </c>
      <c r="F317">
        <v>1</v>
      </c>
      <c r="G317">
        <v>1</v>
      </c>
      <c r="H317">
        <v>1</v>
      </c>
      <c r="I317">
        <v>22</v>
      </c>
      <c r="J317">
        <v>0</v>
      </c>
      <c r="K317">
        <f t="shared" si="38"/>
        <v>0</v>
      </c>
      <c r="L317">
        <f t="shared" si="39"/>
        <v>0</v>
      </c>
      <c r="M317">
        <v>9</v>
      </c>
      <c r="N317">
        <f t="shared" si="40"/>
        <v>1</v>
      </c>
      <c r="O317">
        <f t="shared" si="41"/>
        <v>1</v>
      </c>
      <c r="P317">
        <f t="shared" si="42"/>
        <v>22</v>
      </c>
      <c r="Q317">
        <v>39260</v>
      </c>
      <c r="R317">
        <v>23.4</v>
      </c>
      <c r="S317">
        <v>5.8</v>
      </c>
      <c r="T317">
        <f t="shared" si="43"/>
        <v>31.8</v>
      </c>
      <c r="U317">
        <v>26</v>
      </c>
      <c r="V317">
        <v>0</v>
      </c>
      <c r="W317" t="s">
        <v>5</v>
      </c>
      <c r="X317">
        <v>24</v>
      </c>
      <c r="Y317">
        <v>18</v>
      </c>
      <c r="Z317">
        <v>24</v>
      </c>
      <c r="AA317">
        <f t="shared" si="44"/>
        <v>3</v>
      </c>
    </row>
    <row r="318" spans="1:27" x14ac:dyDescent="0.25">
      <c r="A318">
        <v>495</v>
      </c>
      <c r="B318">
        <v>3</v>
      </c>
      <c r="C318">
        <f t="shared" si="36"/>
        <v>0</v>
      </c>
      <c r="D318">
        <f t="shared" si="37"/>
        <v>0</v>
      </c>
      <c r="E318">
        <v>2</v>
      </c>
      <c r="F318">
        <v>1</v>
      </c>
      <c r="G318">
        <v>1</v>
      </c>
      <c r="H318">
        <v>1</v>
      </c>
      <c r="I318">
        <v>19</v>
      </c>
      <c r="J318">
        <v>0</v>
      </c>
      <c r="K318">
        <f t="shared" si="38"/>
        <v>0</v>
      </c>
      <c r="L318">
        <f t="shared" si="39"/>
        <v>0</v>
      </c>
      <c r="M318">
        <v>3</v>
      </c>
      <c r="N318">
        <f t="shared" si="40"/>
        <v>1</v>
      </c>
      <c r="O318">
        <f t="shared" si="41"/>
        <v>1</v>
      </c>
      <c r="P318">
        <f t="shared" si="42"/>
        <v>22.333333333333332</v>
      </c>
      <c r="Q318">
        <v>37076</v>
      </c>
      <c r="R318">
        <v>38</v>
      </c>
      <c r="S318">
        <v>8.9</v>
      </c>
      <c r="T318">
        <f t="shared" si="43"/>
        <v>20</v>
      </c>
      <c r="U318">
        <v>11.1</v>
      </c>
      <c r="V318">
        <v>0</v>
      </c>
      <c r="W318" t="s">
        <v>5</v>
      </c>
      <c r="X318">
        <v>19</v>
      </c>
      <c r="Y318">
        <v>21</v>
      </c>
      <c r="Z318">
        <v>27</v>
      </c>
      <c r="AA318">
        <f t="shared" si="44"/>
        <v>3</v>
      </c>
    </row>
    <row r="319" spans="1:27" x14ac:dyDescent="0.25">
      <c r="A319">
        <v>496</v>
      </c>
      <c r="B319">
        <v>4</v>
      </c>
      <c r="C319">
        <f t="shared" si="36"/>
        <v>0</v>
      </c>
      <c r="D319">
        <f t="shared" si="37"/>
        <v>1</v>
      </c>
      <c r="E319">
        <v>2</v>
      </c>
      <c r="F319">
        <v>0</v>
      </c>
      <c r="G319">
        <v>0</v>
      </c>
      <c r="H319">
        <v>1</v>
      </c>
      <c r="I319">
        <v>39</v>
      </c>
      <c r="J319">
        <v>0</v>
      </c>
      <c r="K319">
        <f t="shared" si="38"/>
        <v>0</v>
      </c>
      <c r="L319">
        <f t="shared" si="39"/>
        <v>0</v>
      </c>
      <c r="M319">
        <v>6</v>
      </c>
      <c r="N319">
        <f t="shared" si="40"/>
        <v>1</v>
      </c>
      <c r="O319">
        <f t="shared" si="41"/>
        <v>0</v>
      </c>
      <c r="P319">
        <f t="shared" si="42"/>
        <v>0</v>
      </c>
      <c r="Q319">
        <v>37289</v>
      </c>
      <c r="R319">
        <v>10.6</v>
      </c>
      <c r="S319">
        <v>5.4</v>
      </c>
      <c r="T319">
        <f t="shared" si="43"/>
        <v>36.9</v>
      </c>
      <c r="U319">
        <v>31.5</v>
      </c>
      <c r="V319">
        <v>36</v>
      </c>
      <c r="W319" t="s">
        <v>5</v>
      </c>
      <c r="X319">
        <v>0</v>
      </c>
      <c r="Y319">
        <v>0</v>
      </c>
      <c r="Z319">
        <v>0</v>
      </c>
      <c r="AA319">
        <f t="shared" si="44"/>
        <v>0</v>
      </c>
    </row>
    <row r="320" spans="1:27" x14ac:dyDescent="0.25">
      <c r="A320">
        <v>497</v>
      </c>
      <c r="B320">
        <v>1.534</v>
      </c>
      <c r="C320">
        <f t="shared" si="36"/>
        <v>1</v>
      </c>
      <c r="D320">
        <f t="shared" si="37"/>
        <v>1</v>
      </c>
      <c r="E320">
        <v>2</v>
      </c>
      <c r="F320">
        <v>1</v>
      </c>
      <c r="G320">
        <v>1</v>
      </c>
      <c r="H320">
        <v>1</v>
      </c>
      <c r="I320">
        <v>30</v>
      </c>
      <c r="J320">
        <v>0</v>
      </c>
      <c r="K320">
        <f t="shared" si="38"/>
        <v>0</v>
      </c>
      <c r="L320">
        <f t="shared" si="39"/>
        <v>0</v>
      </c>
      <c r="M320">
        <v>23</v>
      </c>
      <c r="N320">
        <f t="shared" si="40"/>
        <v>0</v>
      </c>
      <c r="O320">
        <f t="shared" si="41"/>
        <v>0</v>
      </c>
      <c r="P320">
        <f t="shared" si="42"/>
        <v>0</v>
      </c>
      <c r="Q320">
        <v>37289</v>
      </c>
      <c r="R320">
        <v>10.6</v>
      </c>
      <c r="S320">
        <v>5.4</v>
      </c>
      <c r="T320">
        <f t="shared" si="43"/>
        <v>36.9</v>
      </c>
      <c r="U320">
        <v>31.5</v>
      </c>
      <c r="V320">
        <v>47</v>
      </c>
      <c r="W320" t="s">
        <v>7</v>
      </c>
      <c r="X320">
        <v>0</v>
      </c>
      <c r="Y320">
        <v>0</v>
      </c>
      <c r="Z320">
        <v>0</v>
      </c>
      <c r="AA320">
        <f t="shared" si="44"/>
        <v>0</v>
      </c>
    </row>
    <row r="321" spans="1:27" x14ac:dyDescent="0.25">
      <c r="A321">
        <v>499</v>
      </c>
      <c r="B321">
        <v>4</v>
      </c>
      <c r="C321">
        <f t="shared" si="36"/>
        <v>0</v>
      </c>
      <c r="D321">
        <f t="shared" si="37"/>
        <v>0</v>
      </c>
      <c r="E321">
        <v>2</v>
      </c>
      <c r="F321">
        <v>0</v>
      </c>
      <c r="G321">
        <v>0</v>
      </c>
      <c r="H321">
        <v>1</v>
      </c>
      <c r="I321">
        <v>17</v>
      </c>
      <c r="J321">
        <v>0</v>
      </c>
      <c r="K321">
        <f t="shared" si="38"/>
        <v>0</v>
      </c>
      <c r="L321">
        <f t="shared" si="39"/>
        <v>0</v>
      </c>
      <c r="M321">
        <v>3</v>
      </c>
      <c r="N321">
        <f t="shared" si="40"/>
        <v>0</v>
      </c>
      <c r="O321">
        <f t="shared" si="41"/>
        <v>1</v>
      </c>
      <c r="P321">
        <f t="shared" si="42"/>
        <v>18.666666666666668</v>
      </c>
      <c r="Q321">
        <v>44924</v>
      </c>
      <c r="R321">
        <v>42.2</v>
      </c>
      <c r="S321">
        <v>8.4</v>
      </c>
      <c r="T321">
        <f t="shared" si="43"/>
        <v>17.8</v>
      </c>
      <c r="U321">
        <v>9.4</v>
      </c>
      <c r="V321">
        <v>0</v>
      </c>
      <c r="W321" t="s">
        <v>7</v>
      </c>
      <c r="X321">
        <v>18</v>
      </c>
      <c r="Y321">
        <v>16</v>
      </c>
      <c r="Z321">
        <v>22</v>
      </c>
      <c r="AA321">
        <f t="shared" si="44"/>
        <v>3</v>
      </c>
    </row>
    <row r="322" spans="1:27" x14ac:dyDescent="0.25">
      <c r="A322">
        <v>500</v>
      </c>
      <c r="B322">
        <v>2.08188</v>
      </c>
      <c r="C322">
        <f t="shared" ref="C322:C385" si="45">IF(B322&lt;2,1,0)</f>
        <v>0</v>
      </c>
      <c r="D322">
        <f t="shared" ref="D322:D385" si="46">IF(I322&gt;22,1,0)</f>
        <v>1</v>
      </c>
      <c r="E322">
        <v>2</v>
      </c>
      <c r="F322">
        <v>1</v>
      </c>
      <c r="G322">
        <v>1</v>
      </c>
      <c r="H322">
        <v>1</v>
      </c>
      <c r="I322">
        <v>29</v>
      </c>
      <c r="J322">
        <v>1</v>
      </c>
      <c r="K322">
        <f t="shared" ref="K322:K385" si="47">IF(E322=3,1,0)</f>
        <v>0</v>
      </c>
      <c r="L322">
        <f t="shared" ref="L322:L385" si="48">IF(E322=4,1,0)</f>
        <v>0</v>
      </c>
      <c r="M322">
        <v>16</v>
      </c>
      <c r="N322">
        <f t="shared" ref="N322:N385" si="49">IF(W322="CTE",1,0)</f>
        <v>1</v>
      </c>
      <c r="O322">
        <f t="shared" ref="O322:O385" si="50">IF(AA322&gt;0,1,0)</f>
        <v>1</v>
      </c>
      <c r="P322">
        <f t="shared" ref="P322:P385" si="51">IF(O322&gt;0,SUM(X322:Z322)/AA322,0)</f>
        <v>14.333333333333334</v>
      </c>
      <c r="Q322">
        <v>43180</v>
      </c>
      <c r="R322">
        <v>33.6</v>
      </c>
      <c r="S322">
        <v>8.4</v>
      </c>
      <c r="T322">
        <f t="shared" ref="T322:T385" si="52">S322+U322</f>
        <v>22.6</v>
      </c>
      <c r="U322">
        <v>14.2</v>
      </c>
      <c r="V322">
        <v>9</v>
      </c>
      <c r="W322" t="s">
        <v>5</v>
      </c>
      <c r="X322">
        <v>17</v>
      </c>
      <c r="Y322">
        <v>11</v>
      </c>
      <c r="Z322">
        <v>15</v>
      </c>
      <c r="AA322">
        <f t="shared" ref="AA322:AA385" si="53">COUNTIF(X322:Z322,"&gt;0")</f>
        <v>3</v>
      </c>
    </row>
    <row r="323" spans="1:27" x14ac:dyDescent="0.25">
      <c r="A323">
        <v>502</v>
      </c>
      <c r="B323">
        <v>3.7766700000000002</v>
      </c>
      <c r="C323">
        <f t="shared" si="45"/>
        <v>0</v>
      </c>
      <c r="D323">
        <f t="shared" si="46"/>
        <v>0</v>
      </c>
      <c r="E323">
        <v>2</v>
      </c>
      <c r="F323">
        <v>1</v>
      </c>
      <c r="G323">
        <v>0</v>
      </c>
      <c r="H323">
        <v>1</v>
      </c>
      <c r="I323">
        <v>21</v>
      </c>
      <c r="J323">
        <v>0</v>
      </c>
      <c r="K323">
        <f t="shared" si="47"/>
        <v>0</v>
      </c>
      <c r="L323">
        <f t="shared" si="48"/>
        <v>0</v>
      </c>
      <c r="M323">
        <v>9</v>
      </c>
      <c r="N323">
        <f t="shared" si="49"/>
        <v>0</v>
      </c>
      <c r="O323">
        <f t="shared" si="50"/>
        <v>1</v>
      </c>
      <c r="P323">
        <f t="shared" si="51"/>
        <v>23.666666666666668</v>
      </c>
      <c r="Q323">
        <v>37511</v>
      </c>
      <c r="R323">
        <v>15.1</v>
      </c>
      <c r="S323">
        <v>6.1</v>
      </c>
      <c r="T323">
        <f t="shared" si="52"/>
        <v>34.799999999999997</v>
      </c>
      <c r="U323">
        <v>28.7</v>
      </c>
      <c r="V323">
        <v>0</v>
      </c>
      <c r="W323" t="s">
        <v>7</v>
      </c>
      <c r="X323">
        <v>20</v>
      </c>
      <c r="Y323">
        <v>26</v>
      </c>
      <c r="Z323">
        <v>25</v>
      </c>
      <c r="AA323">
        <f t="shared" si="53"/>
        <v>3</v>
      </c>
    </row>
    <row r="324" spans="1:27" x14ac:dyDescent="0.25">
      <c r="A324">
        <v>504</v>
      </c>
      <c r="B324">
        <v>1.9709099999999999</v>
      </c>
      <c r="C324">
        <f t="shared" si="45"/>
        <v>1</v>
      </c>
      <c r="D324">
        <f t="shared" si="46"/>
        <v>0</v>
      </c>
      <c r="E324">
        <v>3</v>
      </c>
      <c r="F324">
        <v>0</v>
      </c>
      <c r="G324">
        <v>1</v>
      </c>
      <c r="H324">
        <v>1</v>
      </c>
      <c r="I324">
        <v>22</v>
      </c>
      <c r="J324">
        <v>1</v>
      </c>
      <c r="K324">
        <f t="shared" si="47"/>
        <v>1</v>
      </c>
      <c r="L324">
        <f t="shared" si="48"/>
        <v>0</v>
      </c>
      <c r="M324">
        <v>19</v>
      </c>
      <c r="N324">
        <f t="shared" si="49"/>
        <v>0</v>
      </c>
      <c r="O324">
        <f t="shared" si="50"/>
        <v>1</v>
      </c>
      <c r="P324">
        <f t="shared" si="51"/>
        <v>9.3333333333333339</v>
      </c>
      <c r="Q324">
        <v>24208</v>
      </c>
      <c r="R324">
        <v>30.4</v>
      </c>
      <c r="S324">
        <v>3.8</v>
      </c>
      <c r="T324">
        <f t="shared" si="52"/>
        <v>13.2</v>
      </c>
      <c r="U324">
        <v>9.4</v>
      </c>
      <c r="V324">
        <v>0</v>
      </c>
      <c r="W324" t="s">
        <v>7</v>
      </c>
      <c r="X324">
        <v>15</v>
      </c>
      <c r="Y324">
        <v>8</v>
      </c>
      <c r="Z324">
        <v>5</v>
      </c>
      <c r="AA324">
        <f t="shared" si="53"/>
        <v>3</v>
      </c>
    </row>
    <row r="325" spans="1:27" x14ac:dyDescent="0.25">
      <c r="A325">
        <v>506</v>
      </c>
      <c r="B325">
        <v>2.5728599999999999</v>
      </c>
      <c r="C325">
        <f t="shared" si="45"/>
        <v>0</v>
      </c>
      <c r="D325">
        <f t="shared" si="46"/>
        <v>0</v>
      </c>
      <c r="E325">
        <v>3</v>
      </c>
      <c r="F325">
        <v>1</v>
      </c>
      <c r="G325">
        <v>1</v>
      </c>
      <c r="H325">
        <v>1</v>
      </c>
      <c r="I325">
        <v>21</v>
      </c>
      <c r="J325">
        <v>1</v>
      </c>
      <c r="K325">
        <f t="shared" si="47"/>
        <v>1</v>
      </c>
      <c r="L325">
        <f t="shared" si="48"/>
        <v>0</v>
      </c>
      <c r="M325">
        <v>7</v>
      </c>
      <c r="N325">
        <f t="shared" si="49"/>
        <v>0</v>
      </c>
      <c r="O325">
        <f t="shared" si="50"/>
        <v>1</v>
      </c>
      <c r="P325">
        <f t="shared" si="51"/>
        <v>20</v>
      </c>
      <c r="Q325">
        <v>17188</v>
      </c>
      <c r="R325">
        <v>33</v>
      </c>
      <c r="S325">
        <v>3.1</v>
      </c>
      <c r="T325">
        <f t="shared" si="52"/>
        <v>13.4</v>
      </c>
      <c r="U325">
        <v>10.3</v>
      </c>
      <c r="V325">
        <v>0</v>
      </c>
      <c r="W325" t="s">
        <v>7</v>
      </c>
      <c r="X325">
        <v>17</v>
      </c>
      <c r="Y325">
        <v>17</v>
      </c>
      <c r="Z325">
        <v>26</v>
      </c>
      <c r="AA325">
        <f t="shared" si="53"/>
        <v>3</v>
      </c>
    </row>
    <row r="326" spans="1:27" x14ac:dyDescent="0.25">
      <c r="A326">
        <v>510</v>
      </c>
      <c r="B326">
        <v>2.5410300000000001</v>
      </c>
      <c r="C326">
        <f t="shared" si="45"/>
        <v>0</v>
      </c>
      <c r="D326">
        <f t="shared" si="46"/>
        <v>0</v>
      </c>
      <c r="E326">
        <v>2</v>
      </c>
      <c r="F326">
        <v>1</v>
      </c>
      <c r="G326">
        <v>1</v>
      </c>
      <c r="H326">
        <v>1</v>
      </c>
      <c r="I326">
        <v>22</v>
      </c>
      <c r="J326">
        <v>0</v>
      </c>
      <c r="K326">
        <f t="shared" si="47"/>
        <v>0</v>
      </c>
      <c r="L326">
        <f t="shared" si="48"/>
        <v>0</v>
      </c>
      <c r="M326">
        <v>28</v>
      </c>
      <c r="N326">
        <f t="shared" si="49"/>
        <v>1</v>
      </c>
      <c r="O326">
        <f t="shared" si="50"/>
        <v>1</v>
      </c>
      <c r="P326">
        <f t="shared" si="51"/>
        <v>24</v>
      </c>
      <c r="Q326">
        <v>51587</v>
      </c>
      <c r="R326">
        <v>33.9</v>
      </c>
      <c r="S326">
        <v>11.2</v>
      </c>
      <c r="T326">
        <f t="shared" si="52"/>
        <v>29.8</v>
      </c>
      <c r="U326">
        <v>18.600000000000001</v>
      </c>
      <c r="V326">
        <v>29</v>
      </c>
      <c r="W326" t="s">
        <v>5</v>
      </c>
      <c r="X326">
        <v>24</v>
      </c>
      <c r="Y326">
        <v>23</v>
      </c>
      <c r="Z326">
        <v>25</v>
      </c>
      <c r="AA326">
        <f t="shared" si="53"/>
        <v>3</v>
      </c>
    </row>
    <row r="327" spans="1:27" x14ac:dyDescent="0.25">
      <c r="A327">
        <v>512</v>
      </c>
      <c r="B327">
        <v>1.67</v>
      </c>
      <c r="C327">
        <f t="shared" si="45"/>
        <v>1</v>
      </c>
      <c r="D327">
        <f t="shared" si="46"/>
        <v>0</v>
      </c>
      <c r="E327">
        <v>4</v>
      </c>
      <c r="F327">
        <v>1</v>
      </c>
      <c r="G327">
        <v>0</v>
      </c>
      <c r="H327">
        <v>0</v>
      </c>
      <c r="I327">
        <v>20</v>
      </c>
      <c r="J327">
        <v>1</v>
      </c>
      <c r="K327">
        <f t="shared" si="47"/>
        <v>0</v>
      </c>
      <c r="L327">
        <f t="shared" si="48"/>
        <v>1</v>
      </c>
      <c r="M327">
        <v>2</v>
      </c>
      <c r="N327">
        <f t="shared" si="49"/>
        <v>0</v>
      </c>
      <c r="O327">
        <f t="shared" si="50"/>
        <v>1</v>
      </c>
      <c r="P327">
        <f t="shared" si="51"/>
        <v>14.666666666666666</v>
      </c>
      <c r="Q327">
        <v>43516</v>
      </c>
      <c r="R327">
        <v>41.6</v>
      </c>
      <c r="S327">
        <v>7.1</v>
      </c>
      <c r="T327">
        <f t="shared" si="52"/>
        <v>17.799999999999997</v>
      </c>
      <c r="U327">
        <v>10.7</v>
      </c>
      <c r="V327">
        <v>0</v>
      </c>
      <c r="W327" t="s">
        <v>7</v>
      </c>
      <c r="X327">
        <v>13</v>
      </c>
      <c r="Y327">
        <v>16</v>
      </c>
      <c r="Z327">
        <v>15</v>
      </c>
      <c r="AA327">
        <f t="shared" si="53"/>
        <v>3</v>
      </c>
    </row>
    <row r="328" spans="1:27" x14ac:dyDescent="0.25">
      <c r="A328">
        <v>513</v>
      </c>
      <c r="B328">
        <v>2.605</v>
      </c>
      <c r="C328">
        <f t="shared" si="45"/>
        <v>0</v>
      </c>
      <c r="D328">
        <f t="shared" si="46"/>
        <v>0</v>
      </c>
      <c r="E328">
        <v>2</v>
      </c>
      <c r="F328">
        <v>1</v>
      </c>
      <c r="G328">
        <v>0</v>
      </c>
      <c r="H328">
        <v>1</v>
      </c>
      <c r="I328">
        <v>18</v>
      </c>
      <c r="J328">
        <v>1</v>
      </c>
      <c r="K328">
        <f t="shared" si="47"/>
        <v>0</v>
      </c>
      <c r="L328">
        <f t="shared" si="48"/>
        <v>0</v>
      </c>
      <c r="M328">
        <v>16</v>
      </c>
      <c r="N328">
        <f t="shared" si="49"/>
        <v>1</v>
      </c>
      <c r="O328">
        <f t="shared" si="50"/>
        <v>1</v>
      </c>
      <c r="P328">
        <f t="shared" si="51"/>
        <v>14</v>
      </c>
      <c r="Q328">
        <v>56977</v>
      </c>
      <c r="R328">
        <v>22.9</v>
      </c>
      <c r="S328">
        <v>10.199999999999999</v>
      </c>
      <c r="T328">
        <f t="shared" si="52"/>
        <v>38.099999999999994</v>
      </c>
      <c r="U328">
        <v>27.9</v>
      </c>
      <c r="V328">
        <v>0</v>
      </c>
      <c r="W328" t="s">
        <v>5</v>
      </c>
      <c r="X328">
        <v>15</v>
      </c>
      <c r="Y328">
        <v>13</v>
      </c>
      <c r="Z328">
        <v>14</v>
      </c>
      <c r="AA328">
        <f t="shared" si="53"/>
        <v>3</v>
      </c>
    </row>
    <row r="329" spans="1:27" x14ac:dyDescent="0.25">
      <c r="A329">
        <v>515</v>
      </c>
      <c r="B329">
        <v>3.835</v>
      </c>
      <c r="C329">
        <f t="shared" si="45"/>
        <v>0</v>
      </c>
      <c r="D329">
        <f t="shared" si="46"/>
        <v>0</v>
      </c>
      <c r="E329">
        <v>4</v>
      </c>
      <c r="F329">
        <v>1</v>
      </c>
      <c r="G329">
        <v>1</v>
      </c>
      <c r="H329">
        <v>1</v>
      </c>
      <c r="I329">
        <v>18</v>
      </c>
      <c r="J329">
        <v>0</v>
      </c>
      <c r="K329">
        <f t="shared" si="47"/>
        <v>0</v>
      </c>
      <c r="L329">
        <f t="shared" si="48"/>
        <v>1</v>
      </c>
      <c r="M329">
        <v>6</v>
      </c>
      <c r="N329">
        <f t="shared" si="49"/>
        <v>1</v>
      </c>
      <c r="O329">
        <f t="shared" si="50"/>
        <v>1</v>
      </c>
      <c r="P329">
        <f t="shared" si="51"/>
        <v>21</v>
      </c>
      <c r="Q329">
        <v>57886</v>
      </c>
      <c r="R329">
        <v>28.2</v>
      </c>
      <c r="S329">
        <v>12.7</v>
      </c>
      <c r="T329">
        <f t="shared" si="52"/>
        <v>38</v>
      </c>
      <c r="U329">
        <v>25.3</v>
      </c>
      <c r="V329">
        <v>0</v>
      </c>
      <c r="W329" t="s">
        <v>5</v>
      </c>
      <c r="X329">
        <v>23</v>
      </c>
      <c r="Y329">
        <v>20</v>
      </c>
      <c r="Z329">
        <v>20</v>
      </c>
      <c r="AA329">
        <f t="shared" si="53"/>
        <v>3</v>
      </c>
    </row>
    <row r="330" spans="1:27" x14ac:dyDescent="0.25">
      <c r="A330">
        <v>516</v>
      </c>
      <c r="B330">
        <v>2.03667</v>
      </c>
      <c r="C330">
        <f t="shared" si="45"/>
        <v>0</v>
      </c>
      <c r="D330">
        <f t="shared" si="46"/>
        <v>1</v>
      </c>
      <c r="E330">
        <v>2</v>
      </c>
      <c r="F330">
        <v>1</v>
      </c>
      <c r="G330">
        <v>1</v>
      </c>
      <c r="H330">
        <v>1</v>
      </c>
      <c r="I330">
        <v>23</v>
      </c>
      <c r="J330">
        <v>1</v>
      </c>
      <c r="K330">
        <f t="shared" si="47"/>
        <v>0</v>
      </c>
      <c r="L330">
        <f t="shared" si="48"/>
        <v>0</v>
      </c>
      <c r="M330">
        <v>27</v>
      </c>
      <c r="N330">
        <f t="shared" si="49"/>
        <v>1</v>
      </c>
      <c r="O330">
        <f t="shared" si="50"/>
        <v>1</v>
      </c>
      <c r="P330">
        <f t="shared" si="51"/>
        <v>15.666666666666666</v>
      </c>
      <c r="Q330">
        <v>57886</v>
      </c>
      <c r="R330">
        <v>28.2</v>
      </c>
      <c r="S330">
        <v>12.7</v>
      </c>
      <c r="T330">
        <f t="shared" si="52"/>
        <v>38</v>
      </c>
      <c r="U330">
        <v>25.3</v>
      </c>
      <c r="V330">
        <v>0</v>
      </c>
      <c r="W330" t="s">
        <v>5</v>
      </c>
      <c r="X330">
        <v>18</v>
      </c>
      <c r="Y330">
        <v>11</v>
      </c>
      <c r="Z330">
        <v>18</v>
      </c>
      <c r="AA330">
        <f t="shared" si="53"/>
        <v>3</v>
      </c>
    </row>
    <row r="331" spans="1:27" x14ac:dyDescent="0.25">
      <c r="A331">
        <v>518</v>
      </c>
      <c r="B331">
        <v>1</v>
      </c>
      <c r="C331">
        <f t="shared" si="45"/>
        <v>1</v>
      </c>
      <c r="D331">
        <f t="shared" si="46"/>
        <v>0</v>
      </c>
      <c r="E331">
        <v>2</v>
      </c>
      <c r="F331">
        <v>1</v>
      </c>
      <c r="G331">
        <v>1</v>
      </c>
      <c r="H331">
        <v>1</v>
      </c>
      <c r="I331">
        <v>18</v>
      </c>
      <c r="J331">
        <v>0</v>
      </c>
      <c r="K331">
        <f t="shared" si="47"/>
        <v>0</v>
      </c>
      <c r="L331">
        <f t="shared" si="48"/>
        <v>0</v>
      </c>
      <c r="M331">
        <v>4</v>
      </c>
      <c r="N331">
        <f t="shared" si="49"/>
        <v>1</v>
      </c>
      <c r="O331">
        <f t="shared" si="50"/>
        <v>1</v>
      </c>
      <c r="P331">
        <f t="shared" si="51"/>
        <v>26</v>
      </c>
      <c r="Q331">
        <v>37511</v>
      </c>
      <c r="R331">
        <v>15.1</v>
      </c>
      <c r="S331">
        <v>6.1</v>
      </c>
      <c r="T331">
        <f t="shared" si="52"/>
        <v>34.799999999999997</v>
      </c>
      <c r="U331">
        <v>28.7</v>
      </c>
      <c r="V331">
        <v>0</v>
      </c>
      <c r="W331" t="s">
        <v>5</v>
      </c>
      <c r="X331">
        <v>26</v>
      </c>
      <c r="Y331">
        <v>27</v>
      </c>
      <c r="Z331">
        <v>25</v>
      </c>
      <c r="AA331">
        <f t="shared" si="53"/>
        <v>3</v>
      </c>
    </row>
    <row r="332" spans="1:27" x14ac:dyDescent="0.25">
      <c r="A332">
        <v>520</v>
      </c>
      <c r="B332">
        <v>2.27833</v>
      </c>
      <c r="C332">
        <f t="shared" si="45"/>
        <v>0</v>
      </c>
      <c r="D332">
        <f t="shared" si="46"/>
        <v>1</v>
      </c>
      <c r="E332">
        <v>2</v>
      </c>
      <c r="F332">
        <v>1</v>
      </c>
      <c r="G332">
        <v>1</v>
      </c>
      <c r="H332">
        <v>1</v>
      </c>
      <c r="I332">
        <v>25</v>
      </c>
      <c r="J332">
        <v>0</v>
      </c>
      <c r="K332">
        <f t="shared" si="47"/>
        <v>0</v>
      </c>
      <c r="L332">
        <f t="shared" si="48"/>
        <v>0</v>
      </c>
      <c r="M332">
        <v>18</v>
      </c>
      <c r="N332">
        <f t="shared" si="49"/>
        <v>1</v>
      </c>
      <c r="O332">
        <f t="shared" si="50"/>
        <v>1</v>
      </c>
      <c r="P332">
        <f t="shared" si="51"/>
        <v>23.666666666666668</v>
      </c>
      <c r="Q332">
        <v>36447</v>
      </c>
      <c r="R332">
        <v>40.700000000000003</v>
      </c>
      <c r="S332">
        <v>6.9</v>
      </c>
      <c r="T332">
        <f t="shared" si="52"/>
        <v>15.4</v>
      </c>
      <c r="U332">
        <v>8.5</v>
      </c>
      <c r="V332">
        <v>0</v>
      </c>
      <c r="W332" t="s">
        <v>5</v>
      </c>
      <c r="X332">
        <v>21</v>
      </c>
      <c r="Y332">
        <v>19</v>
      </c>
      <c r="Z332">
        <v>31</v>
      </c>
      <c r="AA332">
        <f t="shared" si="53"/>
        <v>3</v>
      </c>
    </row>
    <row r="333" spans="1:27" x14ac:dyDescent="0.25">
      <c r="A333">
        <v>521</v>
      </c>
      <c r="B333">
        <v>3.6666699999999999</v>
      </c>
      <c r="C333">
        <f t="shared" si="45"/>
        <v>0</v>
      </c>
      <c r="D333">
        <f t="shared" si="46"/>
        <v>0</v>
      </c>
      <c r="E333">
        <v>2</v>
      </c>
      <c r="F333">
        <v>1</v>
      </c>
      <c r="G333">
        <v>1</v>
      </c>
      <c r="H333">
        <v>1</v>
      </c>
      <c r="I333">
        <v>21</v>
      </c>
      <c r="J333">
        <v>0</v>
      </c>
      <c r="K333">
        <f t="shared" si="47"/>
        <v>0</v>
      </c>
      <c r="L333">
        <f t="shared" si="48"/>
        <v>0</v>
      </c>
      <c r="M333">
        <v>9</v>
      </c>
      <c r="N333">
        <f t="shared" si="49"/>
        <v>0</v>
      </c>
      <c r="O333">
        <f t="shared" si="50"/>
        <v>1</v>
      </c>
      <c r="P333">
        <f t="shared" si="51"/>
        <v>24</v>
      </c>
      <c r="Q333">
        <v>38919</v>
      </c>
      <c r="R333">
        <v>46.5</v>
      </c>
      <c r="S333">
        <v>7.2</v>
      </c>
      <c r="T333">
        <f t="shared" si="52"/>
        <v>16.8</v>
      </c>
      <c r="U333">
        <v>9.6</v>
      </c>
      <c r="V333">
        <v>0</v>
      </c>
      <c r="W333" t="s">
        <v>7</v>
      </c>
      <c r="X333">
        <v>25</v>
      </c>
      <c r="Y333">
        <v>22</v>
      </c>
      <c r="Z333">
        <v>25</v>
      </c>
      <c r="AA333">
        <f t="shared" si="53"/>
        <v>3</v>
      </c>
    </row>
    <row r="334" spans="1:27" x14ac:dyDescent="0.25">
      <c r="A334">
        <v>524</v>
      </c>
      <c r="B334">
        <v>1.84</v>
      </c>
      <c r="C334">
        <f t="shared" si="45"/>
        <v>1</v>
      </c>
      <c r="D334">
        <f t="shared" si="46"/>
        <v>1</v>
      </c>
      <c r="E334">
        <v>2</v>
      </c>
      <c r="F334">
        <v>0</v>
      </c>
      <c r="G334">
        <v>0</v>
      </c>
      <c r="H334">
        <v>1</v>
      </c>
      <c r="I334">
        <v>30</v>
      </c>
      <c r="J334">
        <v>1</v>
      </c>
      <c r="K334">
        <f t="shared" si="47"/>
        <v>0</v>
      </c>
      <c r="L334">
        <f t="shared" si="48"/>
        <v>0</v>
      </c>
      <c r="M334">
        <v>16</v>
      </c>
      <c r="N334">
        <f t="shared" si="49"/>
        <v>0</v>
      </c>
      <c r="O334">
        <f t="shared" si="50"/>
        <v>1</v>
      </c>
      <c r="P334">
        <f t="shared" si="51"/>
        <v>18</v>
      </c>
      <c r="Q334">
        <v>74742</v>
      </c>
      <c r="R334">
        <v>17.100000000000001</v>
      </c>
      <c r="S334">
        <v>5.9</v>
      </c>
      <c r="T334">
        <f t="shared" si="52"/>
        <v>44.8</v>
      </c>
      <c r="U334">
        <v>38.9</v>
      </c>
      <c r="V334">
        <v>0</v>
      </c>
      <c r="W334" t="s">
        <v>7</v>
      </c>
      <c r="X334">
        <v>16</v>
      </c>
      <c r="Y334">
        <v>15</v>
      </c>
      <c r="Z334">
        <v>23</v>
      </c>
      <c r="AA334">
        <f t="shared" si="53"/>
        <v>3</v>
      </c>
    </row>
    <row r="335" spans="1:27" x14ac:dyDescent="0.25">
      <c r="A335">
        <v>525</v>
      </c>
      <c r="B335">
        <v>2.6</v>
      </c>
      <c r="C335">
        <f t="shared" si="45"/>
        <v>0</v>
      </c>
      <c r="D335">
        <f t="shared" si="46"/>
        <v>0</v>
      </c>
      <c r="E335">
        <v>2</v>
      </c>
      <c r="F335">
        <v>1</v>
      </c>
      <c r="G335">
        <v>1</v>
      </c>
      <c r="H335">
        <v>1</v>
      </c>
      <c r="I335">
        <v>20</v>
      </c>
      <c r="J335">
        <v>0</v>
      </c>
      <c r="K335">
        <f t="shared" si="47"/>
        <v>0</v>
      </c>
      <c r="L335">
        <f t="shared" si="48"/>
        <v>0</v>
      </c>
      <c r="M335">
        <v>10</v>
      </c>
      <c r="N335">
        <f t="shared" si="49"/>
        <v>0</v>
      </c>
      <c r="O335">
        <f t="shared" si="50"/>
        <v>0</v>
      </c>
      <c r="P335">
        <f t="shared" si="51"/>
        <v>0</v>
      </c>
      <c r="Q335">
        <v>74742</v>
      </c>
      <c r="R335">
        <v>17.100000000000001</v>
      </c>
      <c r="S335">
        <v>5.9</v>
      </c>
      <c r="T335">
        <f t="shared" si="52"/>
        <v>44.8</v>
      </c>
      <c r="U335">
        <v>38.9</v>
      </c>
      <c r="V335">
        <v>20</v>
      </c>
      <c r="W335" t="s">
        <v>7</v>
      </c>
      <c r="X335">
        <v>0</v>
      </c>
      <c r="Y335">
        <v>0</v>
      </c>
      <c r="Z335">
        <v>0</v>
      </c>
      <c r="AA335">
        <f t="shared" si="53"/>
        <v>0</v>
      </c>
    </row>
    <row r="336" spans="1:27" x14ac:dyDescent="0.25">
      <c r="A336">
        <v>526</v>
      </c>
      <c r="B336">
        <v>2.3777300000000001</v>
      </c>
      <c r="C336">
        <f t="shared" si="45"/>
        <v>0</v>
      </c>
      <c r="D336">
        <f t="shared" si="46"/>
        <v>0</v>
      </c>
      <c r="E336">
        <v>2</v>
      </c>
      <c r="F336">
        <v>1</v>
      </c>
      <c r="G336">
        <v>1</v>
      </c>
      <c r="H336">
        <v>1</v>
      </c>
      <c r="I336">
        <v>22</v>
      </c>
      <c r="J336">
        <v>0</v>
      </c>
      <c r="K336">
        <f t="shared" si="47"/>
        <v>0</v>
      </c>
      <c r="L336">
        <f t="shared" si="48"/>
        <v>0</v>
      </c>
      <c r="M336">
        <v>22</v>
      </c>
      <c r="N336">
        <f t="shared" si="49"/>
        <v>1</v>
      </c>
      <c r="O336">
        <f t="shared" si="50"/>
        <v>1</v>
      </c>
      <c r="P336">
        <f t="shared" si="51"/>
        <v>20.5</v>
      </c>
      <c r="Q336">
        <v>39457</v>
      </c>
      <c r="R336">
        <v>41.4</v>
      </c>
      <c r="S336">
        <v>6</v>
      </c>
      <c r="T336">
        <f t="shared" si="52"/>
        <v>15.5</v>
      </c>
      <c r="U336">
        <v>9.5</v>
      </c>
      <c r="V336">
        <v>0</v>
      </c>
      <c r="W336" t="s">
        <v>5</v>
      </c>
      <c r="X336">
        <v>22</v>
      </c>
      <c r="Y336">
        <v>19</v>
      </c>
      <c r="Z336">
        <v>0</v>
      </c>
      <c r="AA336">
        <f t="shared" si="53"/>
        <v>2</v>
      </c>
    </row>
    <row r="337" spans="1:27" x14ac:dyDescent="0.25">
      <c r="A337">
        <v>527</v>
      </c>
      <c r="B337">
        <v>2.2966700000000002</v>
      </c>
      <c r="C337">
        <f t="shared" si="45"/>
        <v>0</v>
      </c>
      <c r="D337">
        <f t="shared" si="46"/>
        <v>0</v>
      </c>
      <c r="E337">
        <v>3</v>
      </c>
      <c r="F337">
        <v>0</v>
      </c>
      <c r="G337">
        <v>1</v>
      </c>
      <c r="H337">
        <v>1</v>
      </c>
      <c r="I337">
        <v>21</v>
      </c>
      <c r="J337">
        <v>0</v>
      </c>
      <c r="K337">
        <f t="shared" si="47"/>
        <v>1</v>
      </c>
      <c r="L337">
        <f t="shared" si="48"/>
        <v>0</v>
      </c>
      <c r="M337">
        <v>24</v>
      </c>
      <c r="N337">
        <f t="shared" si="49"/>
        <v>1</v>
      </c>
      <c r="O337">
        <f t="shared" si="50"/>
        <v>1</v>
      </c>
      <c r="P337">
        <f t="shared" si="51"/>
        <v>16.333333333333332</v>
      </c>
      <c r="Q337">
        <v>17188</v>
      </c>
      <c r="R337">
        <v>33</v>
      </c>
      <c r="S337">
        <v>3.1</v>
      </c>
      <c r="T337">
        <f t="shared" si="52"/>
        <v>13.4</v>
      </c>
      <c r="U337">
        <v>10.3</v>
      </c>
      <c r="V337">
        <v>0</v>
      </c>
      <c r="W337" t="s">
        <v>5</v>
      </c>
      <c r="X337">
        <v>14</v>
      </c>
      <c r="Y337">
        <v>18</v>
      </c>
      <c r="Z337">
        <v>17</v>
      </c>
      <c r="AA337">
        <f t="shared" si="53"/>
        <v>3</v>
      </c>
    </row>
    <row r="338" spans="1:27" x14ac:dyDescent="0.25">
      <c r="A338">
        <v>528</v>
      </c>
      <c r="B338">
        <v>3.6666699999999999</v>
      </c>
      <c r="C338">
        <f t="shared" si="45"/>
        <v>0</v>
      </c>
      <c r="D338">
        <f t="shared" si="46"/>
        <v>0</v>
      </c>
      <c r="E338">
        <v>2</v>
      </c>
      <c r="F338">
        <v>1</v>
      </c>
      <c r="G338">
        <v>0</v>
      </c>
      <c r="H338">
        <v>1</v>
      </c>
      <c r="I338">
        <v>19</v>
      </c>
      <c r="J338">
        <v>0</v>
      </c>
      <c r="K338">
        <f t="shared" si="47"/>
        <v>0</v>
      </c>
      <c r="L338">
        <f t="shared" si="48"/>
        <v>0</v>
      </c>
      <c r="M338">
        <v>9</v>
      </c>
      <c r="N338">
        <f t="shared" si="49"/>
        <v>0</v>
      </c>
      <c r="O338">
        <f t="shared" si="50"/>
        <v>1</v>
      </c>
      <c r="P338">
        <f t="shared" si="51"/>
        <v>13.666666666666666</v>
      </c>
      <c r="Q338">
        <v>57297</v>
      </c>
      <c r="R338">
        <v>23.2</v>
      </c>
      <c r="S338">
        <v>8</v>
      </c>
      <c r="T338">
        <f t="shared" si="52"/>
        <v>38.200000000000003</v>
      </c>
      <c r="U338">
        <v>30.2</v>
      </c>
      <c r="V338">
        <v>0</v>
      </c>
      <c r="W338" t="s">
        <v>7</v>
      </c>
      <c r="X338">
        <v>14</v>
      </c>
      <c r="Y338">
        <v>13</v>
      </c>
      <c r="Z338">
        <v>14</v>
      </c>
      <c r="AA338">
        <f t="shared" si="53"/>
        <v>3</v>
      </c>
    </row>
    <row r="339" spans="1:27" x14ac:dyDescent="0.25">
      <c r="A339">
        <v>529</v>
      </c>
      <c r="B339">
        <v>2</v>
      </c>
      <c r="C339">
        <f t="shared" si="45"/>
        <v>0</v>
      </c>
      <c r="D339">
        <f t="shared" si="46"/>
        <v>0</v>
      </c>
      <c r="E339">
        <v>4</v>
      </c>
      <c r="F339">
        <v>0</v>
      </c>
      <c r="G339">
        <v>0</v>
      </c>
      <c r="H339">
        <v>0</v>
      </c>
      <c r="I339">
        <v>21</v>
      </c>
      <c r="J339">
        <v>0</v>
      </c>
      <c r="K339">
        <f t="shared" si="47"/>
        <v>0</v>
      </c>
      <c r="L339">
        <f t="shared" si="48"/>
        <v>1</v>
      </c>
      <c r="M339">
        <v>3</v>
      </c>
      <c r="N339">
        <f t="shared" si="49"/>
        <v>0</v>
      </c>
      <c r="O339">
        <f t="shared" si="50"/>
        <v>0</v>
      </c>
      <c r="P339">
        <f t="shared" si="51"/>
        <v>0</v>
      </c>
      <c r="Q339">
        <v>40274</v>
      </c>
      <c r="R339">
        <v>45.8</v>
      </c>
      <c r="S339">
        <v>5.0999999999999996</v>
      </c>
      <c r="T339">
        <f t="shared" si="52"/>
        <v>16.299999999999997</v>
      </c>
      <c r="U339">
        <v>11.2</v>
      </c>
      <c r="V339">
        <v>0</v>
      </c>
      <c r="W339" t="s">
        <v>7</v>
      </c>
      <c r="X339">
        <v>0</v>
      </c>
      <c r="Y339">
        <v>0</v>
      </c>
      <c r="Z339">
        <v>0</v>
      </c>
      <c r="AA339">
        <f t="shared" si="53"/>
        <v>0</v>
      </c>
    </row>
    <row r="340" spans="1:27" x14ac:dyDescent="0.25">
      <c r="A340">
        <v>530</v>
      </c>
      <c r="B340">
        <v>3.7087500000000002</v>
      </c>
      <c r="C340">
        <f t="shared" si="45"/>
        <v>0</v>
      </c>
      <c r="D340">
        <f t="shared" si="46"/>
        <v>1</v>
      </c>
      <c r="E340">
        <v>3</v>
      </c>
      <c r="F340">
        <v>0</v>
      </c>
      <c r="G340">
        <v>1</v>
      </c>
      <c r="H340">
        <v>1</v>
      </c>
      <c r="I340">
        <v>36</v>
      </c>
      <c r="J340">
        <v>0</v>
      </c>
      <c r="K340">
        <f t="shared" si="47"/>
        <v>1</v>
      </c>
      <c r="L340">
        <f t="shared" si="48"/>
        <v>0</v>
      </c>
      <c r="M340">
        <v>24</v>
      </c>
      <c r="N340">
        <f t="shared" si="49"/>
        <v>1</v>
      </c>
      <c r="O340">
        <f t="shared" si="50"/>
        <v>0</v>
      </c>
      <c r="P340">
        <f t="shared" si="51"/>
        <v>0</v>
      </c>
      <c r="Q340">
        <v>40945</v>
      </c>
      <c r="R340">
        <v>42.9</v>
      </c>
      <c r="S340">
        <v>5.2</v>
      </c>
      <c r="T340">
        <f t="shared" si="52"/>
        <v>17.3</v>
      </c>
      <c r="U340">
        <v>12.1</v>
      </c>
      <c r="V340">
        <v>0</v>
      </c>
      <c r="W340" t="s">
        <v>5</v>
      </c>
      <c r="X340">
        <v>0</v>
      </c>
      <c r="Y340">
        <v>0</v>
      </c>
      <c r="Z340">
        <v>0</v>
      </c>
      <c r="AA340">
        <f t="shared" si="53"/>
        <v>0</v>
      </c>
    </row>
    <row r="341" spans="1:27" x14ac:dyDescent="0.25">
      <c r="A341">
        <v>531</v>
      </c>
      <c r="B341">
        <v>3.0625</v>
      </c>
      <c r="C341">
        <f t="shared" si="45"/>
        <v>0</v>
      </c>
      <c r="D341">
        <f t="shared" si="46"/>
        <v>0</v>
      </c>
      <c r="E341">
        <v>2</v>
      </c>
      <c r="F341">
        <v>1</v>
      </c>
      <c r="G341">
        <v>1</v>
      </c>
      <c r="H341">
        <v>1</v>
      </c>
      <c r="I341">
        <v>18</v>
      </c>
      <c r="J341">
        <v>1</v>
      </c>
      <c r="K341">
        <f t="shared" si="47"/>
        <v>0</v>
      </c>
      <c r="L341">
        <f t="shared" si="48"/>
        <v>0</v>
      </c>
      <c r="M341">
        <v>21</v>
      </c>
      <c r="N341">
        <f t="shared" si="49"/>
        <v>0</v>
      </c>
      <c r="O341">
        <f t="shared" si="50"/>
        <v>1</v>
      </c>
      <c r="P341">
        <f t="shared" si="51"/>
        <v>19</v>
      </c>
      <c r="Q341">
        <v>41033</v>
      </c>
      <c r="R341">
        <v>41.7</v>
      </c>
      <c r="S341">
        <v>7.9</v>
      </c>
      <c r="T341">
        <f t="shared" si="52"/>
        <v>24.4</v>
      </c>
      <c r="U341">
        <v>16.5</v>
      </c>
      <c r="V341">
        <v>0</v>
      </c>
      <c r="W341" t="s">
        <v>7</v>
      </c>
      <c r="X341">
        <v>16</v>
      </c>
      <c r="Y341">
        <v>20</v>
      </c>
      <c r="Z341">
        <v>21</v>
      </c>
      <c r="AA341">
        <f t="shared" si="53"/>
        <v>3</v>
      </c>
    </row>
    <row r="342" spans="1:27" x14ac:dyDescent="0.25">
      <c r="A342">
        <v>534</v>
      </c>
      <c r="B342">
        <v>2.6657099999999998</v>
      </c>
      <c r="C342">
        <f t="shared" si="45"/>
        <v>0</v>
      </c>
      <c r="D342">
        <f t="shared" si="46"/>
        <v>0</v>
      </c>
      <c r="E342">
        <v>2</v>
      </c>
      <c r="F342">
        <v>1</v>
      </c>
      <c r="G342">
        <v>1</v>
      </c>
      <c r="H342">
        <v>1</v>
      </c>
      <c r="I342">
        <v>19</v>
      </c>
      <c r="J342">
        <v>1</v>
      </c>
      <c r="K342">
        <f t="shared" si="47"/>
        <v>0</v>
      </c>
      <c r="L342">
        <f t="shared" si="48"/>
        <v>0</v>
      </c>
      <c r="M342">
        <v>14</v>
      </c>
      <c r="N342">
        <f t="shared" si="49"/>
        <v>0</v>
      </c>
      <c r="O342">
        <f t="shared" si="50"/>
        <v>1</v>
      </c>
      <c r="P342">
        <f t="shared" si="51"/>
        <v>17.333333333333332</v>
      </c>
      <c r="Q342">
        <v>43180</v>
      </c>
      <c r="R342">
        <v>33.6</v>
      </c>
      <c r="S342">
        <v>8.4</v>
      </c>
      <c r="T342">
        <f t="shared" si="52"/>
        <v>22.6</v>
      </c>
      <c r="U342">
        <v>14.2</v>
      </c>
      <c r="V342">
        <v>0</v>
      </c>
      <c r="W342" t="s">
        <v>7</v>
      </c>
      <c r="X342">
        <v>18</v>
      </c>
      <c r="Y342">
        <v>14</v>
      </c>
      <c r="Z342">
        <v>20</v>
      </c>
      <c r="AA342">
        <f t="shared" si="53"/>
        <v>3</v>
      </c>
    </row>
    <row r="343" spans="1:27" x14ac:dyDescent="0.25">
      <c r="A343">
        <v>536</v>
      </c>
      <c r="B343">
        <v>3</v>
      </c>
      <c r="C343">
        <f t="shared" si="45"/>
        <v>0</v>
      </c>
      <c r="D343">
        <f t="shared" si="46"/>
        <v>1</v>
      </c>
      <c r="E343">
        <v>2</v>
      </c>
      <c r="F343">
        <v>0</v>
      </c>
      <c r="G343">
        <v>1</v>
      </c>
      <c r="H343">
        <v>1</v>
      </c>
      <c r="I343">
        <v>26</v>
      </c>
      <c r="J343">
        <v>0</v>
      </c>
      <c r="K343">
        <f t="shared" si="47"/>
        <v>0</v>
      </c>
      <c r="L343">
        <f t="shared" si="48"/>
        <v>0</v>
      </c>
      <c r="M343">
        <v>3</v>
      </c>
      <c r="N343">
        <f t="shared" si="49"/>
        <v>1</v>
      </c>
      <c r="O343">
        <f t="shared" si="50"/>
        <v>1</v>
      </c>
      <c r="P343">
        <f t="shared" si="51"/>
        <v>14.666666666666666</v>
      </c>
      <c r="Q343">
        <v>40202</v>
      </c>
      <c r="R343">
        <v>41.2</v>
      </c>
      <c r="S343">
        <v>9</v>
      </c>
      <c r="T343">
        <f t="shared" si="52"/>
        <v>18.7</v>
      </c>
      <c r="U343">
        <v>9.6999999999999993</v>
      </c>
      <c r="V343">
        <v>0</v>
      </c>
      <c r="W343" t="s">
        <v>5</v>
      </c>
      <c r="X343">
        <v>14</v>
      </c>
      <c r="Y343">
        <v>16</v>
      </c>
      <c r="Z343">
        <v>14</v>
      </c>
      <c r="AA343">
        <f t="shared" si="53"/>
        <v>3</v>
      </c>
    </row>
    <row r="344" spans="1:27" x14ac:dyDescent="0.25">
      <c r="A344">
        <v>538</v>
      </c>
      <c r="B344">
        <v>2.6892299999999998</v>
      </c>
      <c r="C344">
        <f t="shared" si="45"/>
        <v>0</v>
      </c>
      <c r="D344">
        <f t="shared" si="46"/>
        <v>0</v>
      </c>
      <c r="E344">
        <v>2</v>
      </c>
      <c r="F344">
        <v>1</v>
      </c>
      <c r="G344">
        <v>1</v>
      </c>
      <c r="H344">
        <v>1</v>
      </c>
      <c r="I344">
        <v>19</v>
      </c>
      <c r="J344">
        <v>0</v>
      </c>
      <c r="K344">
        <f t="shared" si="47"/>
        <v>0</v>
      </c>
      <c r="L344">
        <f t="shared" si="48"/>
        <v>0</v>
      </c>
      <c r="M344">
        <v>13</v>
      </c>
      <c r="N344">
        <f t="shared" si="49"/>
        <v>1</v>
      </c>
      <c r="O344">
        <f t="shared" si="50"/>
        <v>1</v>
      </c>
      <c r="P344">
        <f t="shared" si="51"/>
        <v>13.666666666666666</v>
      </c>
      <c r="Q344">
        <v>54629</v>
      </c>
      <c r="R344">
        <v>20.5</v>
      </c>
      <c r="S344">
        <v>8</v>
      </c>
      <c r="T344">
        <f t="shared" si="52"/>
        <v>40</v>
      </c>
      <c r="U344">
        <v>32</v>
      </c>
      <c r="V344">
        <v>0</v>
      </c>
      <c r="W344" t="s">
        <v>5</v>
      </c>
      <c r="X344">
        <v>16</v>
      </c>
      <c r="Y344">
        <v>10</v>
      </c>
      <c r="Z344">
        <v>15</v>
      </c>
      <c r="AA344">
        <f t="shared" si="53"/>
        <v>3</v>
      </c>
    </row>
    <row r="345" spans="1:27" x14ac:dyDescent="0.25">
      <c r="A345">
        <v>540</v>
      </c>
      <c r="B345">
        <v>2.4449999999999998</v>
      </c>
      <c r="C345">
        <f t="shared" si="45"/>
        <v>0</v>
      </c>
      <c r="D345">
        <f t="shared" si="46"/>
        <v>1</v>
      </c>
      <c r="E345">
        <v>2</v>
      </c>
      <c r="F345">
        <v>1</v>
      </c>
      <c r="G345">
        <v>0</v>
      </c>
      <c r="H345">
        <v>1</v>
      </c>
      <c r="I345">
        <v>25</v>
      </c>
      <c r="J345">
        <v>0</v>
      </c>
      <c r="K345">
        <f t="shared" si="47"/>
        <v>0</v>
      </c>
      <c r="L345">
        <f t="shared" si="48"/>
        <v>0</v>
      </c>
      <c r="M345">
        <v>18</v>
      </c>
      <c r="N345">
        <f t="shared" si="49"/>
        <v>1</v>
      </c>
      <c r="O345">
        <f t="shared" si="50"/>
        <v>0</v>
      </c>
      <c r="P345">
        <f t="shared" si="51"/>
        <v>0</v>
      </c>
      <c r="Q345">
        <v>42500</v>
      </c>
      <c r="R345">
        <v>48</v>
      </c>
      <c r="S345">
        <v>5.4</v>
      </c>
      <c r="T345">
        <f t="shared" si="52"/>
        <v>16.8</v>
      </c>
      <c r="U345">
        <v>11.4</v>
      </c>
      <c r="V345">
        <v>21</v>
      </c>
      <c r="W345" t="s">
        <v>5</v>
      </c>
      <c r="X345">
        <v>0</v>
      </c>
      <c r="Y345">
        <v>0</v>
      </c>
      <c r="Z345">
        <v>0</v>
      </c>
      <c r="AA345">
        <f t="shared" si="53"/>
        <v>0</v>
      </c>
    </row>
    <row r="346" spans="1:27" x14ac:dyDescent="0.25">
      <c r="A346">
        <v>543</v>
      </c>
      <c r="B346">
        <v>2.8</v>
      </c>
      <c r="C346">
        <f t="shared" si="45"/>
        <v>0</v>
      </c>
      <c r="D346">
        <f t="shared" si="46"/>
        <v>1</v>
      </c>
      <c r="E346">
        <v>3</v>
      </c>
      <c r="F346">
        <v>0</v>
      </c>
      <c r="G346">
        <v>1</v>
      </c>
      <c r="H346">
        <v>1</v>
      </c>
      <c r="I346">
        <v>54</v>
      </c>
      <c r="J346">
        <v>1</v>
      </c>
      <c r="K346">
        <f t="shared" si="47"/>
        <v>1</v>
      </c>
      <c r="L346">
        <f t="shared" si="48"/>
        <v>0</v>
      </c>
      <c r="M346">
        <v>15</v>
      </c>
      <c r="N346">
        <f t="shared" si="49"/>
        <v>1</v>
      </c>
      <c r="O346">
        <f t="shared" si="50"/>
        <v>1</v>
      </c>
      <c r="P346">
        <f t="shared" si="51"/>
        <v>15.333333333333334</v>
      </c>
      <c r="Q346">
        <v>24208</v>
      </c>
      <c r="R346">
        <v>30.4</v>
      </c>
      <c r="S346">
        <v>3.8</v>
      </c>
      <c r="T346">
        <f t="shared" si="52"/>
        <v>13.2</v>
      </c>
      <c r="U346">
        <v>9.4</v>
      </c>
      <c r="V346">
        <v>0</v>
      </c>
      <c r="W346" t="s">
        <v>5</v>
      </c>
      <c r="X346">
        <v>13</v>
      </c>
      <c r="Y346">
        <v>13</v>
      </c>
      <c r="Z346">
        <v>20</v>
      </c>
      <c r="AA346">
        <f t="shared" si="53"/>
        <v>3</v>
      </c>
    </row>
    <row r="347" spans="1:27" x14ac:dyDescent="0.25">
      <c r="A347">
        <v>544</v>
      </c>
      <c r="B347">
        <v>3.6671399999999998</v>
      </c>
      <c r="C347">
        <f t="shared" si="45"/>
        <v>0</v>
      </c>
      <c r="D347">
        <f t="shared" si="46"/>
        <v>0</v>
      </c>
      <c r="E347">
        <v>2</v>
      </c>
      <c r="F347">
        <v>0</v>
      </c>
      <c r="G347">
        <v>1</v>
      </c>
      <c r="H347">
        <v>1</v>
      </c>
      <c r="I347">
        <v>18</v>
      </c>
      <c r="J347">
        <v>0</v>
      </c>
      <c r="K347">
        <f t="shared" si="47"/>
        <v>0</v>
      </c>
      <c r="L347">
        <f t="shared" si="48"/>
        <v>0</v>
      </c>
      <c r="M347">
        <v>14</v>
      </c>
      <c r="N347">
        <f t="shared" si="49"/>
        <v>0</v>
      </c>
      <c r="O347">
        <f t="shared" si="50"/>
        <v>1</v>
      </c>
      <c r="P347">
        <f t="shared" si="51"/>
        <v>16</v>
      </c>
      <c r="Q347">
        <v>40546</v>
      </c>
      <c r="R347">
        <v>35.4</v>
      </c>
      <c r="S347">
        <v>7.5</v>
      </c>
      <c r="T347">
        <f t="shared" si="52"/>
        <v>22.4</v>
      </c>
      <c r="U347">
        <v>14.9</v>
      </c>
      <c r="V347">
        <v>3</v>
      </c>
      <c r="W347" t="s">
        <v>7</v>
      </c>
      <c r="X347">
        <v>19</v>
      </c>
      <c r="Y347">
        <v>16</v>
      </c>
      <c r="Z347">
        <v>13</v>
      </c>
      <c r="AA347">
        <f t="shared" si="53"/>
        <v>3</v>
      </c>
    </row>
    <row r="348" spans="1:27" x14ac:dyDescent="0.25">
      <c r="A348">
        <v>546</v>
      </c>
      <c r="B348">
        <v>2.2315399999999999</v>
      </c>
      <c r="C348">
        <f t="shared" si="45"/>
        <v>0</v>
      </c>
      <c r="D348">
        <f t="shared" si="46"/>
        <v>0</v>
      </c>
      <c r="E348">
        <v>2</v>
      </c>
      <c r="F348">
        <v>1</v>
      </c>
      <c r="G348">
        <v>1</v>
      </c>
      <c r="H348">
        <v>1</v>
      </c>
      <c r="I348">
        <v>19</v>
      </c>
      <c r="J348">
        <v>1</v>
      </c>
      <c r="K348">
        <f t="shared" si="47"/>
        <v>0</v>
      </c>
      <c r="L348">
        <f t="shared" si="48"/>
        <v>0</v>
      </c>
      <c r="M348">
        <v>13</v>
      </c>
      <c r="N348">
        <f t="shared" si="49"/>
        <v>1</v>
      </c>
      <c r="O348">
        <f t="shared" si="50"/>
        <v>1</v>
      </c>
      <c r="P348">
        <f t="shared" si="51"/>
        <v>23.333333333333332</v>
      </c>
      <c r="Q348">
        <v>43180</v>
      </c>
      <c r="R348">
        <v>33.6</v>
      </c>
      <c r="S348">
        <v>8.4</v>
      </c>
      <c r="T348">
        <f t="shared" si="52"/>
        <v>22.6</v>
      </c>
      <c r="U348">
        <v>14.2</v>
      </c>
      <c r="V348">
        <v>0</v>
      </c>
      <c r="W348" t="s">
        <v>5</v>
      </c>
      <c r="X348">
        <v>19</v>
      </c>
      <c r="Y348">
        <v>26</v>
      </c>
      <c r="Z348">
        <v>25</v>
      </c>
      <c r="AA348">
        <f t="shared" si="53"/>
        <v>3</v>
      </c>
    </row>
    <row r="349" spans="1:27" x14ac:dyDescent="0.25">
      <c r="A349">
        <v>547</v>
      </c>
      <c r="B349">
        <v>2.0873699999999999</v>
      </c>
      <c r="C349">
        <f t="shared" si="45"/>
        <v>0</v>
      </c>
      <c r="D349">
        <f t="shared" si="46"/>
        <v>0</v>
      </c>
      <c r="E349">
        <v>2</v>
      </c>
      <c r="F349">
        <v>0</v>
      </c>
      <c r="G349">
        <v>1</v>
      </c>
      <c r="H349">
        <v>0</v>
      </c>
      <c r="I349">
        <v>21</v>
      </c>
      <c r="J349">
        <v>1</v>
      </c>
      <c r="K349">
        <f t="shared" si="47"/>
        <v>0</v>
      </c>
      <c r="L349">
        <f t="shared" si="48"/>
        <v>0</v>
      </c>
      <c r="M349">
        <v>19</v>
      </c>
      <c r="N349">
        <f t="shared" si="49"/>
        <v>0</v>
      </c>
      <c r="O349">
        <f t="shared" si="50"/>
        <v>1</v>
      </c>
      <c r="P349">
        <f t="shared" si="51"/>
        <v>16.5</v>
      </c>
      <c r="Q349">
        <v>36447</v>
      </c>
      <c r="R349">
        <v>40.700000000000003</v>
      </c>
      <c r="S349">
        <v>6.9</v>
      </c>
      <c r="T349">
        <f t="shared" si="52"/>
        <v>15.4</v>
      </c>
      <c r="U349">
        <v>8.5</v>
      </c>
      <c r="V349">
        <v>0</v>
      </c>
      <c r="W349" t="s">
        <v>7</v>
      </c>
      <c r="X349">
        <v>19</v>
      </c>
      <c r="Y349">
        <v>0</v>
      </c>
      <c r="Z349">
        <v>14</v>
      </c>
      <c r="AA349">
        <f t="shared" si="53"/>
        <v>2</v>
      </c>
    </row>
    <row r="350" spans="1:27" x14ac:dyDescent="0.25">
      <c r="A350">
        <v>548</v>
      </c>
      <c r="B350">
        <v>3.6922199999999998</v>
      </c>
      <c r="C350">
        <f t="shared" si="45"/>
        <v>0</v>
      </c>
      <c r="D350">
        <f t="shared" si="46"/>
        <v>0</v>
      </c>
      <c r="E350">
        <v>2</v>
      </c>
      <c r="F350">
        <v>1</v>
      </c>
      <c r="G350">
        <v>1</v>
      </c>
      <c r="H350">
        <v>1</v>
      </c>
      <c r="I350">
        <v>18</v>
      </c>
      <c r="J350">
        <v>1</v>
      </c>
      <c r="K350">
        <f t="shared" si="47"/>
        <v>0</v>
      </c>
      <c r="L350">
        <f t="shared" si="48"/>
        <v>0</v>
      </c>
      <c r="M350">
        <v>27</v>
      </c>
      <c r="N350">
        <f t="shared" si="49"/>
        <v>0</v>
      </c>
      <c r="O350">
        <f t="shared" si="50"/>
        <v>1</v>
      </c>
      <c r="P350">
        <f t="shared" si="51"/>
        <v>26.666666666666668</v>
      </c>
      <c r="Q350">
        <v>42212</v>
      </c>
      <c r="R350">
        <v>38.799999999999997</v>
      </c>
      <c r="S350">
        <v>8.4</v>
      </c>
      <c r="T350">
        <f t="shared" si="52"/>
        <v>22.200000000000003</v>
      </c>
      <c r="U350">
        <v>13.8</v>
      </c>
      <c r="V350">
        <v>0</v>
      </c>
      <c r="W350" t="s">
        <v>7</v>
      </c>
      <c r="X350">
        <v>29</v>
      </c>
      <c r="Y350">
        <v>24</v>
      </c>
      <c r="Z350">
        <v>27</v>
      </c>
      <c r="AA350">
        <f t="shared" si="53"/>
        <v>3</v>
      </c>
    </row>
    <row r="351" spans="1:27" x14ac:dyDescent="0.25">
      <c r="A351">
        <v>550</v>
      </c>
      <c r="B351">
        <v>3</v>
      </c>
      <c r="C351">
        <f t="shared" si="45"/>
        <v>0</v>
      </c>
      <c r="D351">
        <f t="shared" si="46"/>
        <v>0</v>
      </c>
      <c r="E351">
        <v>3</v>
      </c>
      <c r="F351">
        <v>0</v>
      </c>
      <c r="G351">
        <v>0</v>
      </c>
      <c r="H351">
        <v>1</v>
      </c>
      <c r="I351">
        <v>19</v>
      </c>
      <c r="J351">
        <v>0</v>
      </c>
      <c r="K351">
        <f t="shared" si="47"/>
        <v>1</v>
      </c>
      <c r="L351">
        <f t="shared" si="48"/>
        <v>0</v>
      </c>
      <c r="M351">
        <v>17</v>
      </c>
      <c r="N351">
        <f t="shared" si="49"/>
        <v>0</v>
      </c>
      <c r="O351">
        <f t="shared" si="50"/>
        <v>0</v>
      </c>
      <c r="P351">
        <f t="shared" si="51"/>
        <v>0</v>
      </c>
      <c r="Q351">
        <v>55275</v>
      </c>
      <c r="R351">
        <v>22.7</v>
      </c>
      <c r="S351">
        <v>7.2</v>
      </c>
      <c r="T351">
        <f t="shared" si="52"/>
        <v>32.6</v>
      </c>
      <c r="U351">
        <v>25.4</v>
      </c>
      <c r="V351">
        <v>0</v>
      </c>
      <c r="W351" t="s">
        <v>7</v>
      </c>
      <c r="X351">
        <v>0</v>
      </c>
      <c r="Y351">
        <v>0</v>
      </c>
      <c r="Z351">
        <v>0</v>
      </c>
      <c r="AA351">
        <f t="shared" si="53"/>
        <v>0</v>
      </c>
    </row>
    <row r="352" spans="1:27" x14ac:dyDescent="0.25">
      <c r="A352">
        <v>552</v>
      </c>
      <c r="B352">
        <v>1.02538</v>
      </c>
      <c r="C352">
        <f t="shared" si="45"/>
        <v>1</v>
      </c>
      <c r="D352">
        <f t="shared" si="46"/>
        <v>0</v>
      </c>
      <c r="E352">
        <v>2</v>
      </c>
      <c r="F352">
        <v>0</v>
      </c>
      <c r="G352">
        <v>1</v>
      </c>
      <c r="H352">
        <v>1</v>
      </c>
      <c r="I352">
        <v>22</v>
      </c>
      <c r="J352">
        <v>0</v>
      </c>
      <c r="K352">
        <f t="shared" si="47"/>
        <v>0</v>
      </c>
      <c r="L352">
        <f t="shared" si="48"/>
        <v>0</v>
      </c>
      <c r="M352">
        <v>7</v>
      </c>
      <c r="N352">
        <f t="shared" si="49"/>
        <v>0</v>
      </c>
      <c r="O352">
        <f t="shared" si="50"/>
        <v>1</v>
      </c>
      <c r="P352">
        <f t="shared" si="51"/>
        <v>18.666666666666668</v>
      </c>
      <c r="Q352">
        <v>132982</v>
      </c>
      <c r="R352">
        <v>9.6</v>
      </c>
      <c r="S352">
        <v>10.9</v>
      </c>
      <c r="T352">
        <f t="shared" si="52"/>
        <v>41.9</v>
      </c>
      <c r="U352">
        <v>31</v>
      </c>
      <c r="V352">
        <v>0</v>
      </c>
      <c r="W352" t="s">
        <v>7</v>
      </c>
      <c r="X352">
        <v>23</v>
      </c>
      <c r="Y352">
        <v>20</v>
      </c>
      <c r="Z352">
        <v>13</v>
      </c>
      <c r="AA352">
        <f t="shared" si="53"/>
        <v>3</v>
      </c>
    </row>
    <row r="353" spans="1:27" x14ac:dyDescent="0.25">
      <c r="A353">
        <v>553</v>
      </c>
      <c r="B353">
        <v>3.5</v>
      </c>
      <c r="C353">
        <f t="shared" si="45"/>
        <v>0</v>
      </c>
      <c r="D353">
        <f t="shared" si="46"/>
        <v>0</v>
      </c>
      <c r="E353">
        <v>2</v>
      </c>
      <c r="F353">
        <v>0</v>
      </c>
      <c r="G353">
        <v>0</v>
      </c>
      <c r="H353">
        <v>0</v>
      </c>
      <c r="I353">
        <v>19</v>
      </c>
      <c r="J353">
        <v>0</v>
      </c>
      <c r="K353">
        <f t="shared" si="47"/>
        <v>0</v>
      </c>
      <c r="L353">
        <f t="shared" si="48"/>
        <v>0</v>
      </c>
      <c r="M353">
        <v>8</v>
      </c>
      <c r="N353">
        <f t="shared" si="49"/>
        <v>0</v>
      </c>
      <c r="O353">
        <f t="shared" si="50"/>
        <v>0</v>
      </c>
      <c r="P353">
        <f t="shared" si="51"/>
        <v>0</v>
      </c>
      <c r="Q353">
        <v>57297</v>
      </c>
      <c r="R353">
        <v>23.2</v>
      </c>
      <c r="S353">
        <v>8</v>
      </c>
      <c r="T353">
        <f t="shared" si="52"/>
        <v>38.200000000000003</v>
      </c>
      <c r="U353">
        <v>30.2</v>
      </c>
      <c r="V353">
        <v>0</v>
      </c>
      <c r="W353" t="s">
        <v>7</v>
      </c>
      <c r="X353">
        <v>0</v>
      </c>
      <c r="Y353">
        <v>0</v>
      </c>
      <c r="Z353">
        <v>0</v>
      </c>
      <c r="AA353">
        <f t="shared" si="53"/>
        <v>0</v>
      </c>
    </row>
    <row r="354" spans="1:27" x14ac:dyDescent="0.25">
      <c r="A354">
        <v>554</v>
      </c>
      <c r="B354">
        <v>1.4991699999999999</v>
      </c>
      <c r="C354">
        <f t="shared" si="45"/>
        <v>1</v>
      </c>
      <c r="D354">
        <f t="shared" si="46"/>
        <v>0</v>
      </c>
      <c r="E354">
        <v>2</v>
      </c>
      <c r="F354">
        <v>1</v>
      </c>
      <c r="G354">
        <v>0</v>
      </c>
      <c r="H354">
        <v>1</v>
      </c>
      <c r="I354">
        <v>20</v>
      </c>
      <c r="J354">
        <v>1</v>
      </c>
      <c r="K354">
        <f t="shared" si="47"/>
        <v>0</v>
      </c>
      <c r="L354">
        <f t="shared" si="48"/>
        <v>0</v>
      </c>
      <c r="M354">
        <v>12</v>
      </c>
      <c r="N354">
        <f t="shared" si="49"/>
        <v>0</v>
      </c>
      <c r="O354">
        <f t="shared" si="50"/>
        <v>1</v>
      </c>
      <c r="P354">
        <f t="shared" si="51"/>
        <v>19</v>
      </c>
      <c r="Q354">
        <v>30208</v>
      </c>
      <c r="R354">
        <v>44.1</v>
      </c>
      <c r="S354">
        <v>7.9</v>
      </c>
      <c r="T354">
        <f t="shared" si="52"/>
        <v>20</v>
      </c>
      <c r="U354">
        <v>12.1</v>
      </c>
      <c r="V354">
        <v>0</v>
      </c>
      <c r="W354" t="s">
        <v>7</v>
      </c>
      <c r="X354">
        <v>18</v>
      </c>
      <c r="Y354">
        <v>20</v>
      </c>
      <c r="Z354">
        <v>19</v>
      </c>
      <c r="AA354">
        <f t="shared" si="53"/>
        <v>3</v>
      </c>
    </row>
    <row r="355" spans="1:27" x14ac:dyDescent="0.25">
      <c r="A355">
        <v>555</v>
      </c>
      <c r="B355">
        <v>3.665</v>
      </c>
      <c r="C355">
        <f t="shared" si="45"/>
        <v>0</v>
      </c>
      <c r="D355">
        <f t="shared" si="46"/>
        <v>0</v>
      </c>
      <c r="E355">
        <v>2</v>
      </c>
      <c r="F355">
        <v>0</v>
      </c>
      <c r="G355">
        <v>1</v>
      </c>
      <c r="H355">
        <v>1</v>
      </c>
      <c r="I355">
        <v>22</v>
      </c>
      <c r="J355">
        <v>1</v>
      </c>
      <c r="K355">
        <f t="shared" si="47"/>
        <v>0</v>
      </c>
      <c r="L355">
        <f t="shared" si="48"/>
        <v>0</v>
      </c>
      <c r="M355">
        <v>6</v>
      </c>
      <c r="N355">
        <f t="shared" si="49"/>
        <v>0</v>
      </c>
      <c r="O355">
        <f t="shared" si="50"/>
        <v>1</v>
      </c>
      <c r="P355">
        <f t="shared" si="51"/>
        <v>22.333333333333332</v>
      </c>
      <c r="Q355">
        <v>47649</v>
      </c>
      <c r="R355">
        <v>33.6</v>
      </c>
      <c r="S355">
        <v>8.1999999999999993</v>
      </c>
      <c r="T355">
        <f t="shared" si="52"/>
        <v>26.8</v>
      </c>
      <c r="U355">
        <v>18.600000000000001</v>
      </c>
      <c r="V355">
        <v>0</v>
      </c>
      <c r="W355" t="s">
        <v>7</v>
      </c>
      <c r="X355">
        <v>17</v>
      </c>
      <c r="Y355">
        <v>22</v>
      </c>
      <c r="Z355">
        <v>28</v>
      </c>
      <c r="AA355">
        <f t="shared" si="53"/>
        <v>3</v>
      </c>
    </row>
    <row r="356" spans="1:27" x14ac:dyDescent="0.25">
      <c r="A356">
        <v>559</v>
      </c>
      <c r="B356">
        <v>2.3214299999999999</v>
      </c>
      <c r="C356">
        <f t="shared" si="45"/>
        <v>0</v>
      </c>
      <c r="D356">
        <f t="shared" si="46"/>
        <v>1</v>
      </c>
      <c r="E356">
        <v>3</v>
      </c>
      <c r="F356">
        <v>0</v>
      </c>
      <c r="G356">
        <v>0</v>
      </c>
      <c r="H356">
        <v>0</v>
      </c>
      <c r="I356">
        <v>35</v>
      </c>
      <c r="J356">
        <v>1</v>
      </c>
      <c r="K356">
        <f t="shared" si="47"/>
        <v>1</v>
      </c>
      <c r="L356">
        <f t="shared" si="48"/>
        <v>0</v>
      </c>
      <c r="M356">
        <v>28</v>
      </c>
      <c r="N356">
        <f t="shared" si="49"/>
        <v>0</v>
      </c>
      <c r="O356">
        <f t="shared" si="50"/>
        <v>1</v>
      </c>
      <c r="P356">
        <f t="shared" si="51"/>
        <v>8.6666666666666661</v>
      </c>
      <c r="Q356">
        <v>24208</v>
      </c>
      <c r="R356">
        <v>30.4</v>
      </c>
      <c r="S356">
        <v>3.8</v>
      </c>
      <c r="T356">
        <f t="shared" si="52"/>
        <v>13.2</v>
      </c>
      <c r="U356">
        <v>9.4</v>
      </c>
      <c r="V356">
        <v>0</v>
      </c>
      <c r="W356" t="s">
        <v>7</v>
      </c>
      <c r="X356">
        <v>13</v>
      </c>
      <c r="Y356">
        <v>6</v>
      </c>
      <c r="Z356">
        <v>7</v>
      </c>
      <c r="AA356">
        <f t="shared" si="53"/>
        <v>3</v>
      </c>
    </row>
    <row r="357" spans="1:27" x14ac:dyDescent="0.25">
      <c r="A357">
        <v>560</v>
      </c>
      <c r="B357">
        <v>3.0689700000000002</v>
      </c>
      <c r="C357">
        <f t="shared" si="45"/>
        <v>0</v>
      </c>
      <c r="D357">
        <f t="shared" si="46"/>
        <v>0</v>
      </c>
      <c r="E357">
        <v>2</v>
      </c>
      <c r="F357">
        <v>0</v>
      </c>
      <c r="G357">
        <v>1</v>
      </c>
      <c r="H357">
        <v>1</v>
      </c>
      <c r="I357">
        <v>18</v>
      </c>
      <c r="J357">
        <v>0</v>
      </c>
      <c r="K357">
        <f t="shared" si="47"/>
        <v>0</v>
      </c>
      <c r="L357">
        <f t="shared" si="48"/>
        <v>0</v>
      </c>
      <c r="M357">
        <v>29</v>
      </c>
      <c r="N357">
        <f t="shared" si="49"/>
        <v>0</v>
      </c>
      <c r="O357">
        <f t="shared" si="50"/>
        <v>1</v>
      </c>
      <c r="P357">
        <f t="shared" si="51"/>
        <v>23.333333333333332</v>
      </c>
      <c r="Q357">
        <v>39260</v>
      </c>
      <c r="R357">
        <v>23.4</v>
      </c>
      <c r="S357">
        <v>5.8</v>
      </c>
      <c r="T357">
        <f t="shared" si="52"/>
        <v>31.8</v>
      </c>
      <c r="U357">
        <v>26</v>
      </c>
      <c r="V357">
        <v>0</v>
      </c>
      <c r="W357" t="s">
        <v>7</v>
      </c>
      <c r="X357">
        <v>23</v>
      </c>
      <c r="Y357">
        <v>22</v>
      </c>
      <c r="Z357">
        <v>25</v>
      </c>
      <c r="AA357">
        <f t="shared" si="53"/>
        <v>3</v>
      </c>
    </row>
    <row r="358" spans="1:27" x14ac:dyDescent="0.25">
      <c r="A358">
        <v>561</v>
      </c>
      <c r="B358">
        <v>2</v>
      </c>
      <c r="C358">
        <f t="shared" si="45"/>
        <v>0</v>
      </c>
      <c r="D358">
        <f t="shared" si="46"/>
        <v>0</v>
      </c>
      <c r="E358">
        <v>3</v>
      </c>
      <c r="F358">
        <v>1</v>
      </c>
      <c r="G358">
        <v>1</v>
      </c>
      <c r="H358">
        <v>1</v>
      </c>
      <c r="I358">
        <v>19</v>
      </c>
      <c r="J358">
        <v>0</v>
      </c>
      <c r="K358">
        <f t="shared" si="47"/>
        <v>1</v>
      </c>
      <c r="L358">
        <f t="shared" si="48"/>
        <v>0</v>
      </c>
      <c r="M358">
        <v>9</v>
      </c>
      <c r="N358">
        <f t="shared" si="49"/>
        <v>1</v>
      </c>
      <c r="O358">
        <f t="shared" si="50"/>
        <v>1</v>
      </c>
      <c r="P358">
        <f t="shared" si="51"/>
        <v>14.333333333333334</v>
      </c>
      <c r="Q358">
        <v>55275</v>
      </c>
      <c r="R358">
        <v>22.7</v>
      </c>
      <c r="S358">
        <v>7.2</v>
      </c>
      <c r="T358">
        <f t="shared" si="52"/>
        <v>32.6</v>
      </c>
      <c r="U358">
        <v>25.4</v>
      </c>
      <c r="V358">
        <v>0</v>
      </c>
      <c r="W358" t="s">
        <v>5</v>
      </c>
      <c r="X358">
        <v>19</v>
      </c>
      <c r="Y358">
        <v>11</v>
      </c>
      <c r="Z358">
        <v>13</v>
      </c>
      <c r="AA358">
        <f t="shared" si="53"/>
        <v>3</v>
      </c>
    </row>
    <row r="359" spans="1:27" x14ac:dyDescent="0.25">
      <c r="A359">
        <v>563</v>
      </c>
      <c r="B359">
        <v>2.6666699999999999</v>
      </c>
      <c r="C359">
        <f t="shared" si="45"/>
        <v>0</v>
      </c>
      <c r="D359">
        <f t="shared" si="46"/>
        <v>0</v>
      </c>
      <c r="E359">
        <v>3</v>
      </c>
      <c r="F359">
        <v>1</v>
      </c>
      <c r="G359">
        <v>1</v>
      </c>
      <c r="H359">
        <v>1</v>
      </c>
      <c r="I359">
        <v>20</v>
      </c>
      <c r="J359">
        <v>1</v>
      </c>
      <c r="K359">
        <f t="shared" si="47"/>
        <v>1</v>
      </c>
      <c r="L359">
        <f t="shared" si="48"/>
        <v>0</v>
      </c>
      <c r="M359">
        <v>9</v>
      </c>
      <c r="N359">
        <f t="shared" si="49"/>
        <v>0</v>
      </c>
      <c r="O359">
        <f t="shared" si="50"/>
        <v>0</v>
      </c>
      <c r="P359">
        <f t="shared" si="51"/>
        <v>0</v>
      </c>
      <c r="Q359">
        <v>24208</v>
      </c>
      <c r="R359">
        <v>30.4</v>
      </c>
      <c r="S359">
        <v>3.8</v>
      </c>
      <c r="T359">
        <f t="shared" si="52"/>
        <v>13.2</v>
      </c>
      <c r="U359">
        <v>9.4</v>
      </c>
      <c r="V359">
        <v>0</v>
      </c>
      <c r="W359" t="s">
        <v>7</v>
      </c>
      <c r="X359">
        <v>0</v>
      </c>
      <c r="Y359">
        <v>0</v>
      </c>
      <c r="Z359">
        <v>0</v>
      </c>
      <c r="AA359">
        <f t="shared" si="53"/>
        <v>0</v>
      </c>
    </row>
    <row r="360" spans="1:27" x14ac:dyDescent="0.25">
      <c r="A360">
        <v>565</v>
      </c>
      <c r="B360">
        <v>2.4757099999999999</v>
      </c>
      <c r="C360">
        <f t="shared" si="45"/>
        <v>0</v>
      </c>
      <c r="D360">
        <f t="shared" si="46"/>
        <v>0</v>
      </c>
      <c r="E360">
        <v>2</v>
      </c>
      <c r="F360">
        <v>0</v>
      </c>
      <c r="G360">
        <v>1</v>
      </c>
      <c r="H360">
        <v>1</v>
      </c>
      <c r="I360">
        <v>20</v>
      </c>
      <c r="J360">
        <v>0</v>
      </c>
      <c r="K360">
        <f t="shared" si="47"/>
        <v>0</v>
      </c>
      <c r="L360">
        <f t="shared" si="48"/>
        <v>0</v>
      </c>
      <c r="M360">
        <v>14</v>
      </c>
      <c r="N360">
        <f t="shared" si="49"/>
        <v>0</v>
      </c>
      <c r="O360">
        <f t="shared" si="50"/>
        <v>1</v>
      </c>
      <c r="P360">
        <f t="shared" si="51"/>
        <v>22.333333333333332</v>
      </c>
      <c r="Q360">
        <v>54629</v>
      </c>
      <c r="R360">
        <v>20.5</v>
      </c>
      <c r="S360">
        <v>8</v>
      </c>
      <c r="T360">
        <f t="shared" si="52"/>
        <v>40</v>
      </c>
      <c r="U360">
        <v>32</v>
      </c>
      <c r="V360">
        <v>0</v>
      </c>
      <c r="W360" t="s">
        <v>7</v>
      </c>
      <c r="X360">
        <v>22</v>
      </c>
      <c r="Y360">
        <v>24</v>
      </c>
      <c r="Z360">
        <v>21</v>
      </c>
      <c r="AA360">
        <f t="shared" si="53"/>
        <v>3</v>
      </c>
    </row>
    <row r="361" spans="1:27" x14ac:dyDescent="0.25">
      <c r="A361">
        <v>568</v>
      </c>
      <c r="B361">
        <v>1.55667</v>
      </c>
      <c r="C361">
        <f t="shared" si="45"/>
        <v>1</v>
      </c>
      <c r="D361">
        <f t="shared" si="46"/>
        <v>1</v>
      </c>
      <c r="E361">
        <v>2</v>
      </c>
      <c r="F361">
        <v>1</v>
      </c>
      <c r="G361">
        <v>1</v>
      </c>
      <c r="H361">
        <v>0</v>
      </c>
      <c r="I361">
        <v>23</v>
      </c>
      <c r="J361">
        <v>0</v>
      </c>
      <c r="K361">
        <f t="shared" si="47"/>
        <v>0</v>
      </c>
      <c r="L361">
        <f t="shared" si="48"/>
        <v>0</v>
      </c>
      <c r="M361">
        <v>9</v>
      </c>
      <c r="N361">
        <f t="shared" si="49"/>
        <v>0</v>
      </c>
      <c r="O361">
        <f t="shared" si="50"/>
        <v>1</v>
      </c>
      <c r="P361">
        <f t="shared" si="51"/>
        <v>17</v>
      </c>
      <c r="Q361">
        <v>37289</v>
      </c>
      <c r="R361">
        <v>10.6</v>
      </c>
      <c r="S361">
        <v>5.4</v>
      </c>
      <c r="T361">
        <f t="shared" si="52"/>
        <v>36.9</v>
      </c>
      <c r="U361">
        <v>31.5</v>
      </c>
      <c r="V361">
        <v>0</v>
      </c>
      <c r="W361" t="s">
        <v>7</v>
      </c>
      <c r="X361">
        <v>14</v>
      </c>
      <c r="Y361">
        <v>18</v>
      </c>
      <c r="Z361">
        <v>19</v>
      </c>
      <c r="AA361">
        <f t="shared" si="53"/>
        <v>3</v>
      </c>
    </row>
    <row r="362" spans="1:27" x14ac:dyDescent="0.25">
      <c r="A362">
        <v>569</v>
      </c>
      <c r="B362">
        <v>2</v>
      </c>
      <c r="C362">
        <f t="shared" si="45"/>
        <v>0</v>
      </c>
      <c r="D362">
        <f t="shared" si="46"/>
        <v>0</v>
      </c>
      <c r="E362">
        <v>3</v>
      </c>
      <c r="F362">
        <v>1</v>
      </c>
      <c r="G362">
        <v>1</v>
      </c>
      <c r="H362">
        <v>1</v>
      </c>
      <c r="I362">
        <v>19</v>
      </c>
      <c r="J362">
        <v>1</v>
      </c>
      <c r="K362">
        <f t="shared" si="47"/>
        <v>1</v>
      </c>
      <c r="L362">
        <f t="shared" si="48"/>
        <v>0</v>
      </c>
      <c r="M362">
        <v>6</v>
      </c>
      <c r="N362">
        <f t="shared" si="49"/>
        <v>0</v>
      </c>
      <c r="O362">
        <f t="shared" si="50"/>
        <v>1</v>
      </c>
      <c r="P362">
        <f t="shared" si="51"/>
        <v>17</v>
      </c>
      <c r="Q362">
        <v>42079</v>
      </c>
      <c r="R362">
        <v>35</v>
      </c>
      <c r="S362">
        <v>7.6</v>
      </c>
      <c r="T362">
        <f t="shared" si="52"/>
        <v>22</v>
      </c>
      <c r="U362">
        <v>14.4</v>
      </c>
      <c r="V362">
        <v>0</v>
      </c>
      <c r="W362" t="s">
        <v>7</v>
      </c>
      <c r="X362">
        <v>19</v>
      </c>
      <c r="Y362">
        <v>16</v>
      </c>
      <c r="Z362">
        <v>16</v>
      </c>
      <c r="AA362">
        <f t="shared" si="53"/>
        <v>3</v>
      </c>
    </row>
    <row r="363" spans="1:27" x14ac:dyDescent="0.25">
      <c r="A363">
        <v>573</v>
      </c>
      <c r="B363">
        <v>2.25</v>
      </c>
      <c r="C363">
        <f t="shared" si="45"/>
        <v>0</v>
      </c>
      <c r="D363">
        <f t="shared" si="46"/>
        <v>1</v>
      </c>
      <c r="E363">
        <v>2</v>
      </c>
      <c r="F363">
        <v>1</v>
      </c>
      <c r="G363">
        <v>1</v>
      </c>
      <c r="H363">
        <v>1</v>
      </c>
      <c r="I363">
        <v>25</v>
      </c>
      <c r="J363">
        <v>0</v>
      </c>
      <c r="K363">
        <f t="shared" si="47"/>
        <v>0</v>
      </c>
      <c r="L363">
        <f t="shared" si="48"/>
        <v>0</v>
      </c>
      <c r="M363">
        <v>12</v>
      </c>
      <c r="N363">
        <f t="shared" si="49"/>
        <v>1</v>
      </c>
      <c r="O363">
        <f t="shared" si="50"/>
        <v>1</v>
      </c>
      <c r="P363">
        <f t="shared" si="51"/>
        <v>19</v>
      </c>
      <c r="Q363">
        <v>76309</v>
      </c>
      <c r="R363">
        <v>19.5</v>
      </c>
      <c r="S363">
        <v>7</v>
      </c>
      <c r="T363">
        <f t="shared" si="52"/>
        <v>41.4</v>
      </c>
      <c r="U363">
        <v>34.4</v>
      </c>
      <c r="V363">
        <v>0</v>
      </c>
      <c r="W363" t="s">
        <v>5</v>
      </c>
      <c r="X363">
        <v>16</v>
      </c>
      <c r="Y363">
        <v>21</v>
      </c>
      <c r="Z363">
        <v>20</v>
      </c>
      <c r="AA363">
        <f t="shared" si="53"/>
        <v>3</v>
      </c>
    </row>
    <row r="364" spans="1:27" x14ac:dyDescent="0.25">
      <c r="A364">
        <v>574</v>
      </c>
      <c r="B364">
        <v>0.67</v>
      </c>
      <c r="C364">
        <f t="shared" si="45"/>
        <v>1</v>
      </c>
      <c r="D364">
        <f t="shared" si="46"/>
        <v>0</v>
      </c>
      <c r="E364">
        <v>4</v>
      </c>
      <c r="F364">
        <v>1</v>
      </c>
      <c r="G364">
        <v>0</v>
      </c>
      <c r="H364">
        <v>1</v>
      </c>
      <c r="I364">
        <v>19</v>
      </c>
      <c r="J364">
        <v>0</v>
      </c>
      <c r="K364">
        <f t="shared" si="47"/>
        <v>0</v>
      </c>
      <c r="L364">
        <f t="shared" si="48"/>
        <v>1</v>
      </c>
      <c r="M364">
        <v>3</v>
      </c>
      <c r="N364">
        <f t="shared" si="49"/>
        <v>0</v>
      </c>
      <c r="O364">
        <f t="shared" si="50"/>
        <v>0</v>
      </c>
      <c r="P364">
        <f t="shared" si="51"/>
        <v>0</v>
      </c>
      <c r="Q364">
        <v>60065</v>
      </c>
      <c r="R364">
        <v>29.6</v>
      </c>
      <c r="S364">
        <v>12</v>
      </c>
      <c r="T364">
        <f t="shared" si="52"/>
        <v>29</v>
      </c>
      <c r="U364">
        <v>17</v>
      </c>
      <c r="V364">
        <v>0</v>
      </c>
      <c r="W364" t="s">
        <v>7</v>
      </c>
      <c r="X364">
        <v>0</v>
      </c>
      <c r="Y364">
        <v>0</v>
      </c>
      <c r="Z364">
        <v>0</v>
      </c>
      <c r="AA364">
        <f t="shared" si="53"/>
        <v>0</v>
      </c>
    </row>
    <row r="365" spans="1:27" x14ac:dyDescent="0.25">
      <c r="A365">
        <v>575</v>
      </c>
      <c r="B365">
        <v>4</v>
      </c>
      <c r="C365">
        <f t="shared" si="45"/>
        <v>0</v>
      </c>
      <c r="D365">
        <f t="shared" si="46"/>
        <v>0</v>
      </c>
      <c r="E365">
        <v>2</v>
      </c>
      <c r="F365">
        <v>1</v>
      </c>
      <c r="G365">
        <v>0</v>
      </c>
      <c r="H365">
        <v>1</v>
      </c>
      <c r="I365">
        <v>19</v>
      </c>
      <c r="J365">
        <v>1</v>
      </c>
      <c r="K365">
        <f t="shared" si="47"/>
        <v>0</v>
      </c>
      <c r="L365">
        <f t="shared" si="48"/>
        <v>0</v>
      </c>
      <c r="M365">
        <v>3</v>
      </c>
      <c r="N365">
        <f t="shared" si="49"/>
        <v>1</v>
      </c>
      <c r="O365">
        <f t="shared" si="50"/>
        <v>1</v>
      </c>
      <c r="P365">
        <f t="shared" si="51"/>
        <v>20</v>
      </c>
      <c r="Q365">
        <v>60065</v>
      </c>
      <c r="R365">
        <v>29.6</v>
      </c>
      <c r="S365">
        <v>12</v>
      </c>
      <c r="T365">
        <f t="shared" si="52"/>
        <v>29</v>
      </c>
      <c r="U365">
        <v>17</v>
      </c>
      <c r="V365">
        <v>0</v>
      </c>
      <c r="W365" t="s">
        <v>5</v>
      </c>
      <c r="X365">
        <v>19</v>
      </c>
      <c r="Y365">
        <v>19</v>
      </c>
      <c r="Z365">
        <v>22</v>
      </c>
      <c r="AA365">
        <f t="shared" si="53"/>
        <v>3</v>
      </c>
    </row>
    <row r="366" spans="1:27" x14ac:dyDescent="0.25">
      <c r="A366">
        <v>578</v>
      </c>
      <c r="B366">
        <v>3</v>
      </c>
      <c r="C366">
        <f t="shared" si="45"/>
        <v>0</v>
      </c>
      <c r="D366">
        <f t="shared" si="46"/>
        <v>1</v>
      </c>
      <c r="E366">
        <v>2</v>
      </c>
      <c r="F366">
        <v>1</v>
      </c>
      <c r="G366">
        <v>0</v>
      </c>
      <c r="H366">
        <v>1</v>
      </c>
      <c r="I366">
        <v>39</v>
      </c>
      <c r="J366">
        <v>0</v>
      </c>
      <c r="K366">
        <f t="shared" si="47"/>
        <v>0</v>
      </c>
      <c r="L366">
        <f t="shared" si="48"/>
        <v>0</v>
      </c>
      <c r="M366">
        <v>3</v>
      </c>
      <c r="N366">
        <f t="shared" si="49"/>
        <v>1</v>
      </c>
      <c r="O366">
        <f t="shared" si="50"/>
        <v>0</v>
      </c>
      <c r="P366">
        <f t="shared" si="51"/>
        <v>0</v>
      </c>
      <c r="Q366">
        <v>32577</v>
      </c>
      <c r="R366">
        <v>40.1</v>
      </c>
      <c r="S366">
        <v>8.1</v>
      </c>
      <c r="T366">
        <f t="shared" si="52"/>
        <v>16.600000000000001</v>
      </c>
      <c r="U366">
        <v>8.5</v>
      </c>
      <c r="V366">
        <v>0</v>
      </c>
      <c r="W366" t="s">
        <v>5</v>
      </c>
      <c r="X366">
        <v>0</v>
      </c>
      <c r="Y366">
        <v>0</v>
      </c>
      <c r="Z366">
        <v>0</v>
      </c>
      <c r="AA366">
        <f t="shared" si="53"/>
        <v>0</v>
      </c>
    </row>
    <row r="367" spans="1:27" x14ac:dyDescent="0.25">
      <c r="A367">
        <v>579</v>
      </c>
      <c r="B367">
        <v>3.1269</v>
      </c>
      <c r="C367">
        <f t="shared" si="45"/>
        <v>0</v>
      </c>
      <c r="D367">
        <f t="shared" si="46"/>
        <v>0</v>
      </c>
      <c r="E367">
        <v>2</v>
      </c>
      <c r="F367">
        <v>1</v>
      </c>
      <c r="G367">
        <v>1</v>
      </c>
      <c r="H367">
        <v>1</v>
      </c>
      <c r="I367">
        <v>20</v>
      </c>
      <c r="J367">
        <v>0</v>
      </c>
      <c r="K367">
        <f t="shared" si="47"/>
        <v>0</v>
      </c>
      <c r="L367">
        <f t="shared" si="48"/>
        <v>0</v>
      </c>
      <c r="M367">
        <v>29</v>
      </c>
      <c r="N367">
        <f t="shared" si="49"/>
        <v>1</v>
      </c>
      <c r="O367">
        <f t="shared" si="50"/>
        <v>1</v>
      </c>
      <c r="P367">
        <f t="shared" si="51"/>
        <v>11.666666666666666</v>
      </c>
      <c r="Q367">
        <v>36597</v>
      </c>
      <c r="R367">
        <v>38.4</v>
      </c>
      <c r="S367">
        <v>6.3</v>
      </c>
      <c r="T367">
        <f t="shared" si="52"/>
        <v>15.100000000000001</v>
      </c>
      <c r="U367">
        <v>8.8000000000000007</v>
      </c>
      <c r="V367">
        <v>0</v>
      </c>
      <c r="W367" t="s">
        <v>5</v>
      </c>
      <c r="X367">
        <v>18</v>
      </c>
      <c r="Y367">
        <v>11</v>
      </c>
      <c r="Z367">
        <v>6</v>
      </c>
      <c r="AA367">
        <f t="shared" si="53"/>
        <v>3</v>
      </c>
    </row>
    <row r="368" spans="1:27" x14ac:dyDescent="0.25">
      <c r="A368">
        <v>582</v>
      </c>
      <c r="B368">
        <v>2.4807999999999999</v>
      </c>
      <c r="C368">
        <f t="shared" si="45"/>
        <v>0</v>
      </c>
      <c r="D368">
        <f t="shared" si="46"/>
        <v>0</v>
      </c>
      <c r="E368">
        <v>2</v>
      </c>
      <c r="F368">
        <v>1</v>
      </c>
      <c r="G368">
        <v>0</v>
      </c>
      <c r="H368">
        <v>1</v>
      </c>
      <c r="I368">
        <v>18</v>
      </c>
      <c r="J368">
        <v>0</v>
      </c>
      <c r="K368">
        <f t="shared" si="47"/>
        <v>0</v>
      </c>
      <c r="L368">
        <f t="shared" si="48"/>
        <v>0</v>
      </c>
      <c r="M368">
        <v>25</v>
      </c>
      <c r="N368">
        <f t="shared" si="49"/>
        <v>1</v>
      </c>
      <c r="O368">
        <f t="shared" si="50"/>
        <v>1</v>
      </c>
      <c r="P368">
        <f t="shared" si="51"/>
        <v>16</v>
      </c>
      <c r="Q368">
        <v>39966</v>
      </c>
      <c r="R368">
        <v>37.5</v>
      </c>
      <c r="S368">
        <v>8.6999999999999993</v>
      </c>
      <c r="T368">
        <f t="shared" si="52"/>
        <v>23.2</v>
      </c>
      <c r="U368">
        <v>14.5</v>
      </c>
      <c r="V368">
        <v>0</v>
      </c>
      <c r="W368" t="s">
        <v>5</v>
      </c>
      <c r="X368">
        <v>16</v>
      </c>
      <c r="Y368">
        <v>0</v>
      </c>
      <c r="Z368">
        <v>0</v>
      </c>
      <c r="AA368">
        <f t="shared" si="53"/>
        <v>1</v>
      </c>
    </row>
    <row r="369" spans="1:27" x14ac:dyDescent="0.25">
      <c r="A369">
        <v>583</v>
      </c>
      <c r="B369">
        <v>1.4034500000000001</v>
      </c>
      <c r="C369">
        <f t="shared" si="45"/>
        <v>1</v>
      </c>
      <c r="D369">
        <f t="shared" si="46"/>
        <v>0</v>
      </c>
      <c r="E369">
        <v>2</v>
      </c>
      <c r="F369">
        <v>1</v>
      </c>
      <c r="G369">
        <v>1</v>
      </c>
      <c r="H369">
        <v>1</v>
      </c>
      <c r="I369">
        <v>21</v>
      </c>
      <c r="J369">
        <v>0</v>
      </c>
      <c r="K369">
        <f t="shared" si="47"/>
        <v>0</v>
      </c>
      <c r="L369">
        <f t="shared" si="48"/>
        <v>0</v>
      </c>
      <c r="M369">
        <v>23</v>
      </c>
      <c r="N369">
        <f t="shared" si="49"/>
        <v>1</v>
      </c>
      <c r="O369">
        <f t="shared" si="50"/>
        <v>1</v>
      </c>
      <c r="P369">
        <f t="shared" si="51"/>
        <v>16</v>
      </c>
      <c r="Q369">
        <v>60255</v>
      </c>
      <c r="R369">
        <v>27.1</v>
      </c>
      <c r="S369">
        <v>11.2</v>
      </c>
      <c r="T369">
        <f t="shared" si="52"/>
        <v>30.5</v>
      </c>
      <c r="U369">
        <v>19.3</v>
      </c>
      <c r="V369">
        <v>18</v>
      </c>
      <c r="W369" t="s">
        <v>5</v>
      </c>
      <c r="X369">
        <v>15</v>
      </c>
      <c r="Y369">
        <v>20</v>
      </c>
      <c r="Z369">
        <v>13</v>
      </c>
      <c r="AA369">
        <f t="shared" si="53"/>
        <v>3</v>
      </c>
    </row>
    <row r="370" spans="1:27" x14ac:dyDescent="0.25">
      <c r="A370">
        <v>586</v>
      </c>
      <c r="B370">
        <v>2.8464299999999998</v>
      </c>
      <c r="C370">
        <f t="shared" si="45"/>
        <v>0</v>
      </c>
      <c r="D370">
        <f t="shared" si="46"/>
        <v>0</v>
      </c>
      <c r="E370">
        <v>2</v>
      </c>
      <c r="F370">
        <v>0</v>
      </c>
      <c r="G370">
        <v>1</v>
      </c>
      <c r="H370">
        <v>1</v>
      </c>
      <c r="I370">
        <v>20</v>
      </c>
      <c r="J370">
        <v>0</v>
      </c>
      <c r="K370">
        <f t="shared" si="47"/>
        <v>0</v>
      </c>
      <c r="L370">
        <f t="shared" si="48"/>
        <v>0</v>
      </c>
      <c r="M370">
        <v>28</v>
      </c>
      <c r="N370">
        <f t="shared" si="49"/>
        <v>0</v>
      </c>
      <c r="O370">
        <f t="shared" si="50"/>
        <v>1</v>
      </c>
      <c r="P370">
        <f t="shared" si="51"/>
        <v>16.666666666666668</v>
      </c>
      <c r="Q370">
        <v>39966</v>
      </c>
      <c r="R370">
        <v>37.5</v>
      </c>
      <c r="S370">
        <v>8.6999999999999993</v>
      </c>
      <c r="T370">
        <f t="shared" si="52"/>
        <v>23.2</v>
      </c>
      <c r="U370">
        <v>14.5</v>
      </c>
      <c r="V370">
        <v>0</v>
      </c>
      <c r="W370" t="s">
        <v>7</v>
      </c>
      <c r="X370">
        <v>16</v>
      </c>
      <c r="Y370">
        <v>17</v>
      </c>
      <c r="Z370">
        <v>17</v>
      </c>
      <c r="AA370">
        <f t="shared" si="53"/>
        <v>3</v>
      </c>
    </row>
    <row r="371" spans="1:27" x14ac:dyDescent="0.25">
      <c r="A371">
        <v>587</v>
      </c>
      <c r="B371">
        <v>2.9984199999999999</v>
      </c>
      <c r="C371">
        <f t="shared" si="45"/>
        <v>0</v>
      </c>
      <c r="D371">
        <f t="shared" si="46"/>
        <v>1</v>
      </c>
      <c r="E371">
        <v>2</v>
      </c>
      <c r="F371">
        <v>1</v>
      </c>
      <c r="G371">
        <v>1</v>
      </c>
      <c r="H371">
        <v>1</v>
      </c>
      <c r="I371">
        <v>23</v>
      </c>
      <c r="J371">
        <v>0</v>
      </c>
      <c r="K371">
        <f t="shared" si="47"/>
        <v>0</v>
      </c>
      <c r="L371">
        <f t="shared" si="48"/>
        <v>0</v>
      </c>
      <c r="M371">
        <v>19</v>
      </c>
      <c r="N371">
        <f t="shared" si="49"/>
        <v>1</v>
      </c>
      <c r="O371">
        <f t="shared" si="50"/>
        <v>1</v>
      </c>
      <c r="P371">
        <f t="shared" si="51"/>
        <v>15.333333333333334</v>
      </c>
      <c r="Q371">
        <v>39966</v>
      </c>
      <c r="R371">
        <v>37.5</v>
      </c>
      <c r="S371">
        <v>8.6999999999999993</v>
      </c>
      <c r="T371">
        <f t="shared" si="52"/>
        <v>23.2</v>
      </c>
      <c r="U371">
        <v>14.5</v>
      </c>
      <c r="V371">
        <v>0</v>
      </c>
      <c r="W371" t="s">
        <v>5</v>
      </c>
      <c r="X371">
        <v>14</v>
      </c>
      <c r="Y371">
        <v>19</v>
      </c>
      <c r="Z371">
        <v>13</v>
      </c>
      <c r="AA371">
        <f t="shared" si="53"/>
        <v>3</v>
      </c>
    </row>
    <row r="372" spans="1:27" x14ac:dyDescent="0.25">
      <c r="A372">
        <v>588</v>
      </c>
      <c r="B372">
        <v>2.70444</v>
      </c>
      <c r="C372">
        <f t="shared" si="45"/>
        <v>0</v>
      </c>
      <c r="D372">
        <f t="shared" si="46"/>
        <v>0</v>
      </c>
      <c r="E372">
        <v>2</v>
      </c>
      <c r="F372">
        <v>1</v>
      </c>
      <c r="G372">
        <v>0</v>
      </c>
      <c r="H372">
        <v>1</v>
      </c>
      <c r="I372">
        <v>19</v>
      </c>
      <c r="J372">
        <v>1</v>
      </c>
      <c r="K372">
        <f t="shared" si="47"/>
        <v>0</v>
      </c>
      <c r="L372">
        <f t="shared" si="48"/>
        <v>0</v>
      </c>
      <c r="M372">
        <v>9</v>
      </c>
      <c r="N372">
        <f t="shared" si="49"/>
        <v>0</v>
      </c>
      <c r="O372">
        <f t="shared" si="50"/>
        <v>1</v>
      </c>
      <c r="P372">
        <f t="shared" si="51"/>
        <v>20.333333333333332</v>
      </c>
      <c r="Q372">
        <v>56977</v>
      </c>
      <c r="R372">
        <v>22.9</v>
      </c>
      <c r="S372">
        <v>10.199999999999999</v>
      </c>
      <c r="T372">
        <f t="shared" si="52"/>
        <v>38.099999999999994</v>
      </c>
      <c r="U372">
        <v>27.9</v>
      </c>
      <c r="V372">
        <v>0</v>
      </c>
      <c r="W372" t="s">
        <v>7</v>
      </c>
      <c r="X372">
        <v>20</v>
      </c>
      <c r="Y372">
        <v>18</v>
      </c>
      <c r="Z372">
        <v>23</v>
      </c>
      <c r="AA372">
        <f t="shared" si="53"/>
        <v>3</v>
      </c>
    </row>
    <row r="373" spans="1:27" x14ac:dyDescent="0.25">
      <c r="A373">
        <v>591</v>
      </c>
      <c r="B373">
        <v>3.5</v>
      </c>
      <c r="C373">
        <f t="shared" si="45"/>
        <v>0</v>
      </c>
      <c r="D373">
        <f t="shared" si="46"/>
        <v>0</v>
      </c>
      <c r="E373">
        <v>2</v>
      </c>
      <c r="F373">
        <v>1</v>
      </c>
      <c r="G373">
        <v>1</v>
      </c>
      <c r="H373">
        <v>1</v>
      </c>
      <c r="I373">
        <v>18</v>
      </c>
      <c r="J373">
        <v>0</v>
      </c>
      <c r="K373">
        <f t="shared" si="47"/>
        <v>0</v>
      </c>
      <c r="L373">
        <f t="shared" si="48"/>
        <v>0</v>
      </c>
      <c r="M373">
        <v>6</v>
      </c>
      <c r="N373">
        <f t="shared" si="49"/>
        <v>0</v>
      </c>
      <c r="O373">
        <f t="shared" si="50"/>
        <v>1</v>
      </c>
      <c r="P373">
        <f t="shared" si="51"/>
        <v>17</v>
      </c>
      <c r="Q373">
        <v>47594</v>
      </c>
      <c r="R373">
        <v>36.799999999999997</v>
      </c>
      <c r="S373">
        <v>7.6</v>
      </c>
      <c r="T373">
        <f t="shared" si="52"/>
        <v>25.6</v>
      </c>
      <c r="U373">
        <v>18</v>
      </c>
      <c r="V373">
        <v>0</v>
      </c>
      <c r="W373" t="s">
        <v>7</v>
      </c>
      <c r="X373">
        <v>18</v>
      </c>
      <c r="Y373">
        <v>16</v>
      </c>
      <c r="Z373">
        <v>17</v>
      </c>
      <c r="AA373">
        <f t="shared" si="53"/>
        <v>3</v>
      </c>
    </row>
    <row r="374" spans="1:27" x14ac:dyDescent="0.25">
      <c r="A374">
        <v>592</v>
      </c>
      <c r="B374">
        <v>4</v>
      </c>
      <c r="C374">
        <f t="shared" si="45"/>
        <v>0</v>
      </c>
      <c r="D374">
        <f t="shared" si="46"/>
        <v>1</v>
      </c>
      <c r="E374">
        <v>2</v>
      </c>
      <c r="F374">
        <v>0</v>
      </c>
      <c r="G374">
        <v>1</v>
      </c>
      <c r="H374">
        <v>1</v>
      </c>
      <c r="I374">
        <v>25</v>
      </c>
      <c r="J374">
        <v>1</v>
      </c>
      <c r="K374">
        <f t="shared" si="47"/>
        <v>0</v>
      </c>
      <c r="L374">
        <f t="shared" si="48"/>
        <v>0</v>
      </c>
      <c r="M374">
        <v>1</v>
      </c>
      <c r="N374">
        <f t="shared" si="49"/>
        <v>0</v>
      </c>
      <c r="O374">
        <f t="shared" si="50"/>
        <v>1</v>
      </c>
      <c r="P374">
        <f t="shared" si="51"/>
        <v>16.333333333333332</v>
      </c>
      <c r="Q374">
        <v>37511</v>
      </c>
      <c r="R374">
        <v>15.1</v>
      </c>
      <c r="S374">
        <v>6.1</v>
      </c>
      <c r="T374">
        <f t="shared" si="52"/>
        <v>34.799999999999997</v>
      </c>
      <c r="U374">
        <v>28.7</v>
      </c>
      <c r="V374">
        <v>0</v>
      </c>
      <c r="W374" t="s">
        <v>7</v>
      </c>
      <c r="X374">
        <v>23</v>
      </c>
      <c r="Y374">
        <v>12</v>
      </c>
      <c r="Z374">
        <v>14</v>
      </c>
      <c r="AA374">
        <f t="shared" si="53"/>
        <v>3</v>
      </c>
    </row>
    <row r="375" spans="1:27" x14ac:dyDescent="0.25">
      <c r="A375">
        <v>593</v>
      </c>
      <c r="B375">
        <v>2.2084600000000001</v>
      </c>
      <c r="C375">
        <f t="shared" si="45"/>
        <v>0</v>
      </c>
      <c r="D375">
        <f t="shared" si="46"/>
        <v>1</v>
      </c>
      <c r="E375">
        <v>2</v>
      </c>
      <c r="F375">
        <v>0</v>
      </c>
      <c r="G375">
        <v>0</v>
      </c>
      <c r="H375">
        <v>0</v>
      </c>
      <c r="I375">
        <v>24</v>
      </c>
      <c r="J375">
        <v>0</v>
      </c>
      <c r="K375">
        <f t="shared" si="47"/>
        <v>0</v>
      </c>
      <c r="L375">
        <f t="shared" si="48"/>
        <v>0</v>
      </c>
      <c r="M375">
        <v>13</v>
      </c>
      <c r="N375">
        <f t="shared" si="49"/>
        <v>0</v>
      </c>
      <c r="O375">
        <f t="shared" si="50"/>
        <v>0</v>
      </c>
      <c r="P375">
        <f t="shared" si="51"/>
        <v>0</v>
      </c>
      <c r="Q375">
        <v>39457</v>
      </c>
      <c r="R375">
        <v>41.4</v>
      </c>
      <c r="S375">
        <v>6</v>
      </c>
      <c r="T375">
        <f t="shared" si="52"/>
        <v>15.5</v>
      </c>
      <c r="U375">
        <v>9.5</v>
      </c>
      <c r="V375">
        <v>0</v>
      </c>
      <c r="W375" t="s">
        <v>7</v>
      </c>
      <c r="X375">
        <v>0</v>
      </c>
      <c r="Y375">
        <v>0</v>
      </c>
      <c r="Z375">
        <v>0</v>
      </c>
      <c r="AA375">
        <f t="shared" si="53"/>
        <v>0</v>
      </c>
    </row>
    <row r="376" spans="1:27" x14ac:dyDescent="0.25">
      <c r="A376">
        <v>595</v>
      </c>
      <c r="B376">
        <v>3.0437500000000002</v>
      </c>
      <c r="C376">
        <f t="shared" si="45"/>
        <v>0</v>
      </c>
      <c r="D376">
        <f t="shared" si="46"/>
        <v>0</v>
      </c>
      <c r="E376">
        <v>2</v>
      </c>
      <c r="F376">
        <v>1</v>
      </c>
      <c r="G376">
        <v>0</v>
      </c>
      <c r="H376">
        <v>1</v>
      </c>
      <c r="I376">
        <v>18</v>
      </c>
      <c r="J376">
        <v>0</v>
      </c>
      <c r="K376">
        <f t="shared" si="47"/>
        <v>0</v>
      </c>
      <c r="L376">
        <f t="shared" si="48"/>
        <v>0</v>
      </c>
      <c r="M376">
        <v>8</v>
      </c>
      <c r="N376">
        <f t="shared" si="49"/>
        <v>0</v>
      </c>
      <c r="O376">
        <f t="shared" si="50"/>
        <v>1</v>
      </c>
      <c r="P376">
        <f t="shared" si="51"/>
        <v>20.666666666666668</v>
      </c>
      <c r="Q376">
        <v>46047</v>
      </c>
      <c r="R376">
        <v>38.299999999999997</v>
      </c>
      <c r="S376">
        <v>4.5</v>
      </c>
      <c r="T376">
        <f t="shared" si="52"/>
        <v>14</v>
      </c>
      <c r="U376">
        <v>9.5</v>
      </c>
      <c r="V376">
        <v>0</v>
      </c>
      <c r="W376" t="s">
        <v>7</v>
      </c>
      <c r="X376">
        <v>20</v>
      </c>
      <c r="Y376">
        <v>21</v>
      </c>
      <c r="Z376">
        <v>21</v>
      </c>
      <c r="AA376">
        <f t="shared" si="53"/>
        <v>3</v>
      </c>
    </row>
    <row r="377" spans="1:27" x14ac:dyDescent="0.25">
      <c r="A377">
        <v>597</v>
      </c>
      <c r="B377">
        <v>2.4466700000000001</v>
      </c>
      <c r="C377">
        <f t="shared" si="45"/>
        <v>0</v>
      </c>
      <c r="D377">
        <f t="shared" si="46"/>
        <v>0</v>
      </c>
      <c r="E377">
        <v>2</v>
      </c>
      <c r="F377">
        <v>1</v>
      </c>
      <c r="G377">
        <v>1</v>
      </c>
      <c r="H377">
        <v>1</v>
      </c>
      <c r="I377">
        <v>18</v>
      </c>
      <c r="J377">
        <v>0</v>
      </c>
      <c r="K377">
        <f t="shared" si="47"/>
        <v>0</v>
      </c>
      <c r="L377">
        <f t="shared" si="48"/>
        <v>0</v>
      </c>
      <c r="M377">
        <v>9</v>
      </c>
      <c r="N377">
        <f t="shared" si="49"/>
        <v>0</v>
      </c>
      <c r="O377">
        <f t="shared" si="50"/>
        <v>1</v>
      </c>
      <c r="P377">
        <f t="shared" si="51"/>
        <v>16</v>
      </c>
      <c r="Q377">
        <v>39966</v>
      </c>
      <c r="R377">
        <v>37.5</v>
      </c>
      <c r="S377">
        <v>8.6999999999999993</v>
      </c>
      <c r="T377">
        <f t="shared" si="52"/>
        <v>23.2</v>
      </c>
      <c r="U377">
        <v>14.5</v>
      </c>
      <c r="V377">
        <v>0</v>
      </c>
      <c r="W377" t="s">
        <v>7</v>
      </c>
      <c r="X377">
        <v>17</v>
      </c>
      <c r="Y377">
        <v>15</v>
      </c>
      <c r="Z377">
        <v>16</v>
      </c>
      <c r="AA377">
        <f t="shared" si="53"/>
        <v>3</v>
      </c>
    </row>
    <row r="378" spans="1:27" x14ac:dyDescent="0.25">
      <c r="A378">
        <v>598</v>
      </c>
      <c r="B378">
        <v>3.67</v>
      </c>
      <c r="C378">
        <f t="shared" si="45"/>
        <v>0</v>
      </c>
      <c r="D378">
        <f t="shared" si="46"/>
        <v>1</v>
      </c>
      <c r="E378">
        <v>2</v>
      </c>
      <c r="F378">
        <v>1</v>
      </c>
      <c r="G378">
        <v>0</v>
      </c>
      <c r="H378">
        <v>0</v>
      </c>
      <c r="I378">
        <v>42</v>
      </c>
      <c r="J378">
        <v>1</v>
      </c>
      <c r="K378">
        <f t="shared" si="47"/>
        <v>0</v>
      </c>
      <c r="L378">
        <f t="shared" si="48"/>
        <v>0</v>
      </c>
      <c r="M378">
        <v>4</v>
      </c>
      <c r="N378">
        <f t="shared" si="49"/>
        <v>0</v>
      </c>
      <c r="O378">
        <f t="shared" si="50"/>
        <v>0</v>
      </c>
      <c r="P378">
        <f t="shared" si="51"/>
        <v>0</v>
      </c>
      <c r="Q378">
        <v>46944</v>
      </c>
      <c r="R378">
        <v>41.6</v>
      </c>
      <c r="S378">
        <v>8.1</v>
      </c>
      <c r="T378">
        <f t="shared" si="52"/>
        <v>23.6</v>
      </c>
      <c r="U378">
        <v>15.5</v>
      </c>
      <c r="V378">
        <v>0</v>
      </c>
      <c r="W378" t="s">
        <v>7</v>
      </c>
      <c r="X378">
        <v>0</v>
      </c>
      <c r="Y378">
        <v>0</v>
      </c>
      <c r="Z378">
        <v>0</v>
      </c>
      <c r="AA378">
        <f t="shared" si="53"/>
        <v>0</v>
      </c>
    </row>
    <row r="379" spans="1:27" x14ac:dyDescent="0.25">
      <c r="A379">
        <v>599</v>
      </c>
      <c r="B379">
        <v>3.5</v>
      </c>
      <c r="C379">
        <f t="shared" si="45"/>
        <v>0</v>
      </c>
      <c r="D379">
        <f t="shared" si="46"/>
        <v>0</v>
      </c>
      <c r="E379">
        <v>2</v>
      </c>
      <c r="F379">
        <v>1</v>
      </c>
      <c r="G379">
        <v>1</v>
      </c>
      <c r="H379">
        <v>1</v>
      </c>
      <c r="I379">
        <v>18</v>
      </c>
      <c r="J379">
        <v>1</v>
      </c>
      <c r="K379">
        <f t="shared" si="47"/>
        <v>0</v>
      </c>
      <c r="L379">
        <f t="shared" si="48"/>
        <v>0</v>
      </c>
      <c r="M379">
        <v>6</v>
      </c>
      <c r="N379">
        <f t="shared" si="49"/>
        <v>0</v>
      </c>
      <c r="O379">
        <f t="shared" si="50"/>
        <v>1</v>
      </c>
      <c r="P379">
        <f t="shared" si="51"/>
        <v>19.666666666666668</v>
      </c>
      <c r="Q379">
        <v>40316</v>
      </c>
      <c r="R379">
        <v>44.3</v>
      </c>
      <c r="S379">
        <v>5.3</v>
      </c>
      <c r="T379">
        <f t="shared" si="52"/>
        <v>13</v>
      </c>
      <c r="U379">
        <v>7.7</v>
      </c>
      <c r="V379">
        <v>0</v>
      </c>
      <c r="W379" t="s">
        <v>7</v>
      </c>
      <c r="X379">
        <v>17</v>
      </c>
      <c r="Y379">
        <v>19</v>
      </c>
      <c r="Z379">
        <v>23</v>
      </c>
      <c r="AA379">
        <f t="shared" si="53"/>
        <v>3</v>
      </c>
    </row>
    <row r="380" spans="1:27" x14ac:dyDescent="0.25">
      <c r="A380">
        <v>600</v>
      </c>
      <c r="B380">
        <v>3</v>
      </c>
      <c r="C380">
        <f t="shared" si="45"/>
        <v>0</v>
      </c>
      <c r="D380">
        <f t="shared" si="46"/>
        <v>0</v>
      </c>
      <c r="E380">
        <v>2</v>
      </c>
      <c r="F380">
        <v>1</v>
      </c>
      <c r="G380">
        <v>1</v>
      </c>
      <c r="H380">
        <v>1</v>
      </c>
      <c r="I380">
        <v>18</v>
      </c>
      <c r="J380">
        <v>1</v>
      </c>
      <c r="K380">
        <f t="shared" si="47"/>
        <v>0</v>
      </c>
      <c r="L380">
        <f t="shared" si="48"/>
        <v>0</v>
      </c>
      <c r="M380">
        <v>6</v>
      </c>
      <c r="N380">
        <f t="shared" si="49"/>
        <v>1</v>
      </c>
      <c r="O380">
        <f t="shared" si="50"/>
        <v>1</v>
      </c>
      <c r="P380">
        <f t="shared" si="51"/>
        <v>17</v>
      </c>
      <c r="Q380">
        <v>40316</v>
      </c>
      <c r="R380">
        <v>44.3</v>
      </c>
      <c r="S380">
        <v>5.3</v>
      </c>
      <c r="T380">
        <f t="shared" si="52"/>
        <v>13</v>
      </c>
      <c r="U380">
        <v>7.7</v>
      </c>
      <c r="V380">
        <v>0</v>
      </c>
      <c r="W380" t="s">
        <v>5</v>
      </c>
      <c r="X380">
        <v>18</v>
      </c>
      <c r="Y380">
        <v>18</v>
      </c>
      <c r="Z380">
        <v>15</v>
      </c>
      <c r="AA380">
        <f t="shared" si="53"/>
        <v>3</v>
      </c>
    </row>
    <row r="381" spans="1:27" x14ac:dyDescent="0.25">
      <c r="A381">
        <v>601</v>
      </c>
      <c r="B381">
        <v>2.5369199999999998</v>
      </c>
      <c r="C381">
        <f t="shared" si="45"/>
        <v>0</v>
      </c>
      <c r="D381">
        <f t="shared" si="46"/>
        <v>0</v>
      </c>
      <c r="E381">
        <v>2</v>
      </c>
      <c r="F381">
        <v>0</v>
      </c>
      <c r="G381">
        <v>1</v>
      </c>
      <c r="H381">
        <v>1</v>
      </c>
      <c r="I381">
        <v>19</v>
      </c>
      <c r="J381">
        <v>1</v>
      </c>
      <c r="K381">
        <f t="shared" si="47"/>
        <v>0</v>
      </c>
      <c r="L381">
        <f t="shared" si="48"/>
        <v>0</v>
      </c>
      <c r="M381">
        <v>13</v>
      </c>
      <c r="N381">
        <f t="shared" si="49"/>
        <v>0</v>
      </c>
      <c r="O381">
        <f t="shared" si="50"/>
        <v>1</v>
      </c>
      <c r="P381">
        <f t="shared" si="51"/>
        <v>15</v>
      </c>
      <c r="Q381">
        <v>40316</v>
      </c>
      <c r="R381">
        <v>44.3</v>
      </c>
      <c r="S381">
        <v>5.3</v>
      </c>
      <c r="T381">
        <f t="shared" si="52"/>
        <v>13</v>
      </c>
      <c r="U381">
        <v>7.7</v>
      </c>
      <c r="V381">
        <v>0</v>
      </c>
      <c r="W381" t="s">
        <v>7</v>
      </c>
      <c r="X381">
        <v>15</v>
      </c>
      <c r="Y381">
        <v>17</v>
      </c>
      <c r="Z381">
        <v>13</v>
      </c>
      <c r="AA381">
        <f t="shared" si="53"/>
        <v>3</v>
      </c>
    </row>
    <row r="382" spans="1:27" x14ac:dyDescent="0.25">
      <c r="A382">
        <v>602</v>
      </c>
      <c r="B382">
        <v>2.6666699999999999</v>
      </c>
      <c r="C382">
        <f t="shared" si="45"/>
        <v>0</v>
      </c>
      <c r="D382">
        <f t="shared" si="46"/>
        <v>1</v>
      </c>
      <c r="E382">
        <v>2</v>
      </c>
      <c r="F382">
        <v>1</v>
      </c>
      <c r="G382">
        <v>1</v>
      </c>
      <c r="H382">
        <v>1</v>
      </c>
      <c r="I382">
        <v>29</v>
      </c>
      <c r="J382">
        <v>0</v>
      </c>
      <c r="K382">
        <f t="shared" si="47"/>
        <v>0</v>
      </c>
      <c r="L382">
        <f t="shared" si="48"/>
        <v>0</v>
      </c>
      <c r="M382">
        <v>9</v>
      </c>
      <c r="N382">
        <f t="shared" si="49"/>
        <v>1</v>
      </c>
      <c r="O382">
        <f t="shared" si="50"/>
        <v>1</v>
      </c>
      <c r="P382">
        <f t="shared" si="51"/>
        <v>9.6666666666666661</v>
      </c>
      <c r="Q382">
        <v>39966</v>
      </c>
      <c r="R382">
        <v>37.5</v>
      </c>
      <c r="S382">
        <v>8.6999999999999993</v>
      </c>
      <c r="T382">
        <f t="shared" si="52"/>
        <v>23.2</v>
      </c>
      <c r="U382">
        <v>14.5</v>
      </c>
      <c r="V382">
        <v>0</v>
      </c>
      <c r="W382" t="s">
        <v>5</v>
      </c>
      <c r="X382">
        <v>14</v>
      </c>
      <c r="Y382">
        <v>3</v>
      </c>
      <c r="Z382">
        <v>12</v>
      </c>
      <c r="AA382">
        <f t="shared" si="53"/>
        <v>3</v>
      </c>
    </row>
    <row r="383" spans="1:27" x14ac:dyDescent="0.25">
      <c r="A383">
        <v>604</v>
      </c>
      <c r="B383">
        <v>1.2749999999999999</v>
      </c>
      <c r="C383">
        <f t="shared" si="45"/>
        <v>1</v>
      </c>
      <c r="D383">
        <f t="shared" si="46"/>
        <v>0</v>
      </c>
      <c r="E383">
        <v>2</v>
      </c>
      <c r="F383">
        <v>1</v>
      </c>
      <c r="G383">
        <v>1</v>
      </c>
      <c r="H383">
        <v>1</v>
      </c>
      <c r="I383">
        <v>22</v>
      </c>
      <c r="J383">
        <v>1</v>
      </c>
      <c r="K383">
        <f t="shared" si="47"/>
        <v>0</v>
      </c>
      <c r="L383">
        <f t="shared" si="48"/>
        <v>0</v>
      </c>
      <c r="M383">
        <v>22</v>
      </c>
      <c r="N383">
        <f t="shared" si="49"/>
        <v>1</v>
      </c>
      <c r="O383">
        <f t="shared" si="50"/>
        <v>1</v>
      </c>
      <c r="P383">
        <f t="shared" si="51"/>
        <v>16.333333333333332</v>
      </c>
      <c r="Q383">
        <v>57297</v>
      </c>
      <c r="R383">
        <v>23.2</v>
      </c>
      <c r="S383">
        <v>8</v>
      </c>
      <c r="T383">
        <f t="shared" si="52"/>
        <v>38.200000000000003</v>
      </c>
      <c r="U383">
        <v>30.2</v>
      </c>
      <c r="V383">
        <v>0</v>
      </c>
      <c r="W383" t="s">
        <v>5</v>
      </c>
      <c r="X383">
        <v>17</v>
      </c>
      <c r="Y383">
        <v>15</v>
      </c>
      <c r="Z383">
        <v>17</v>
      </c>
      <c r="AA383">
        <f t="shared" si="53"/>
        <v>3</v>
      </c>
    </row>
    <row r="384" spans="1:27" x14ac:dyDescent="0.25">
      <c r="A384">
        <v>605</v>
      </c>
      <c r="B384">
        <v>2</v>
      </c>
      <c r="C384">
        <f t="shared" si="45"/>
        <v>0</v>
      </c>
      <c r="D384">
        <f t="shared" si="46"/>
        <v>1</v>
      </c>
      <c r="E384">
        <v>2</v>
      </c>
      <c r="F384">
        <v>1</v>
      </c>
      <c r="G384">
        <v>0</v>
      </c>
      <c r="H384">
        <v>1</v>
      </c>
      <c r="I384">
        <v>24</v>
      </c>
      <c r="J384">
        <v>1</v>
      </c>
      <c r="K384">
        <f t="shared" si="47"/>
        <v>0</v>
      </c>
      <c r="L384">
        <f t="shared" si="48"/>
        <v>0</v>
      </c>
      <c r="M384">
        <v>4</v>
      </c>
      <c r="N384">
        <f t="shared" si="49"/>
        <v>1</v>
      </c>
      <c r="O384">
        <f t="shared" si="50"/>
        <v>0</v>
      </c>
      <c r="P384">
        <f t="shared" si="51"/>
        <v>0</v>
      </c>
      <c r="Q384">
        <v>42079</v>
      </c>
      <c r="R384">
        <v>35</v>
      </c>
      <c r="S384">
        <v>7.6</v>
      </c>
      <c r="T384">
        <f t="shared" si="52"/>
        <v>22</v>
      </c>
      <c r="U384">
        <v>14.4</v>
      </c>
      <c r="V384">
        <v>0</v>
      </c>
      <c r="W384" t="s">
        <v>5</v>
      </c>
      <c r="X384">
        <v>0</v>
      </c>
      <c r="Y384">
        <v>0</v>
      </c>
      <c r="Z384">
        <v>0</v>
      </c>
      <c r="AA384">
        <f t="shared" si="53"/>
        <v>0</v>
      </c>
    </row>
    <row r="385" spans="1:27" x14ac:dyDescent="0.25">
      <c r="A385">
        <v>606</v>
      </c>
      <c r="B385">
        <v>2.5012500000000002</v>
      </c>
      <c r="C385">
        <f t="shared" si="45"/>
        <v>0</v>
      </c>
      <c r="D385">
        <f t="shared" si="46"/>
        <v>0</v>
      </c>
      <c r="E385">
        <v>2</v>
      </c>
      <c r="F385">
        <v>0</v>
      </c>
      <c r="G385">
        <v>1</v>
      </c>
      <c r="H385">
        <v>1</v>
      </c>
      <c r="I385">
        <v>19</v>
      </c>
      <c r="J385">
        <v>0</v>
      </c>
      <c r="K385">
        <f t="shared" si="47"/>
        <v>0</v>
      </c>
      <c r="L385">
        <f t="shared" si="48"/>
        <v>0</v>
      </c>
      <c r="M385">
        <v>24</v>
      </c>
      <c r="N385">
        <f t="shared" si="49"/>
        <v>0</v>
      </c>
      <c r="O385">
        <f t="shared" si="50"/>
        <v>1</v>
      </c>
      <c r="P385">
        <f t="shared" si="51"/>
        <v>23</v>
      </c>
      <c r="Q385">
        <v>39457</v>
      </c>
      <c r="R385">
        <v>41.4</v>
      </c>
      <c r="S385">
        <v>6</v>
      </c>
      <c r="T385">
        <f t="shared" si="52"/>
        <v>15.5</v>
      </c>
      <c r="U385">
        <v>9.5</v>
      </c>
      <c r="V385">
        <v>0</v>
      </c>
      <c r="W385" t="s">
        <v>7</v>
      </c>
      <c r="X385">
        <v>25</v>
      </c>
      <c r="Y385">
        <v>22</v>
      </c>
      <c r="Z385">
        <v>22</v>
      </c>
      <c r="AA385">
        <f t="shared" si="53"/>
        <v>3</v>
      </c>
    </row>
    <row r="386" spans="1:27" x14ac:dyDescent="0.25">
      <c r="A386">
        <v>609</v>
      </c>
      <c r="B386">
        <v>2.67</v>
      </c>
      <c r="C386">
        <f t="shared" ref="C386:C449" si="54">IF(B386&lt;2,1,0)</f>
        <v>0</v>
      </c>
      <c r="D386">
        <f t="shared" ref="D386:D453" si="55">IF(I386&gt;22,1,0)</f>
        <v>0</v>
      </c>
      <c r="E386">
        <v>2</v>
      </c>
      <c r="F386">
        <v>0</v>
      </c>
      <c r="G386">
        <v>0</v>
      </c>
      <c r="H386">
        <v>1</v>
      </c>
      <c r="I386">
        <v>21</v>
      </c>
      <c r="J386">
        <v>0</v>
      </c>
      <c r="K386">
        <f t="shared" ref="K386:K453" si="56">IF(E386=3,1,0)</f>
        <v>0</v>
      </c>
      <c r="L386">
        <f t="shared" ref="L386:L453" si="57">IF(E386=4,1,0)</f>
        <v>0</v>
      </c>
      <c r="M386">
        <v>5</v>
      </c>
      <c r="N386">
        <f t="shared" ref="N386:N453" si="58">IF(W386="CTE",1,0)</f>
        <v>0</v>
      </c>
      <c r="O386">
        <f t="shared" ref="O386:O453" si="59">IF(AA386&gt;0,1,0)</f>
        <v>0</v>
      </c>
      <c r="P386">
        <f t="shared" ref="P386:P449" si="60">IF(O386&gt;0,SUM(X386:Z386)/AA386,0)</f>
        <v>0</v>
      </c>
      <c r="Q386">
        <v>56977</v>
      </c>
      <c r="R386">
        <v>22.9</v>
      </c>
      <c r="S386">
        <v>10.199999999999999</v>
      </c>
      <c r="T386">
        <f t="shared" ref="T386:T449" si="61">S386+U386</f>
        <v>38.099999999999994</v>
      </c>
      <c r="U386">
        <v>27.9</v>
      </c>
      <c r="V386">
        <v>0</v>
      </c>
      <c r="W386" t="s">
        <v>7</v>
      </c>
      <c r="X386">
        <v>0</v>
      </c>
      <c r="Y386">
        <v>0</v>
      </c>
      <c r="Z386">
        <v>0</v>
      </c>
      <c r="AA386">
        <f t="shared" ref="AA386:AA449" si="62">COUNTIF(X386:Z386,"&gt;0")</f>
        <v>0</v>
      </c>
    </row>
    <row r="387" spans="1:27" x14ac:dyDescent="0.25">
      <c r="A387">
        <v>610</v>
      </c>
      <c r="B387">
        <v>3.1414300000000002</v>
      </c>
      <c r="C387">
        <f t="shared" si="54"/>
        <v>0</v>
      </c>
      <c r="D387">
        <f t="shared" si="55"/>
        <v>1</v>
      </c>
      <c r="E387">
        <v>2</v>
      </c>
      <c r="F387">
        <v>0</v>
      </c>
      <c r="G387">
        <v>0</v>
      </c>
      <c r="H387">
        <v>0</v>
      </c>
      <c r="I387">
        <v>23</v>
      </c>
      <c r="J387">
        <v>1</v>
      </c>
      <c r="K387">
        <f t="shared" si="56"/>
        <v>0</v>
      </c>
      <c r="L387">
        <f t="shared" si="57"/>
        <v>0</v>
      </c>
      <c r="M387">
        <v>7</v>
      </c>
      <c r="N387">
        <f t="shared" si="58"/>
        <v>1</v>
      </c>
      <c r="O387">
        <f t="shared" si="59"/>
        <v>0</v>
      </c>
      <c r="P387">
        <f t="shared" si="60"/>
        <v>0</v>
      </c>
      <c r="Q387">
        <v>37289</v>
      </c>
      <c r="R387">
        <v>10.6</v>
      </c>
      <c r="S387">
        <v>5.4</v>
      </c>
      <c r="T387">
        <f t="shared" si="61"/>
        <v>36.9</v>
      </c>
      <c r="U387">
        <v>31.5</v>
      </c>
      <c r="V387">
        <v>0</v>
      </c>
      <c r="W387" t="s">
        <v>5</v>
      </c>
      <c r="X387">
        <v>0</v>
      </c>
      <c r="Y387">
        <v>0</v>
      </c>
      <c r="Z387">
        <v>0</v>
      </c>
      <c r="AA387">
        <f t="shared" si="62"/>
        <v>0</v>
      </c>
    </row>
    <row r="388" spans="1:27" x14ac:dyDescent="0.25">
      <c r="A388">
        <v>611</v>
      </c>
      <c r="B388">
        <v>3.33</v>
      </c>
      <c r="C388">
        <f t="shared" si="54"/>
        <v>0</v>
      </c>
      <c r="D388">
        <f t="shared" si="55"/>
        <v>0</v>
      </c>
      <c r="E388">
        <v>2</v>
      </c>
      <c r="F388">
        <v>1</v>
      </c>
      <c r="G388">
        <v>0</v>
      </c>
      <c r="H388">
        <v>1</v>
      </c>
      <c r="I388">
        <v>18</v>
      </c>
      <c r="J388">
        <v>0</v>
      </c>
      <c r="K388">
        <f t="shared" si="56"/>
        <v>0</v>
      </c>
      <c r="L388">
        <f t="shared" si="57"/>
        <v>0</v>
      </c>
      <c r="M388">
        <v>3</v>
      </c>
      <c r="N388">
        <f t="shared" si="58"/>
        <v>0</v>
      </c>
      <c r="O388">
        <f t="shared" si="59"/>
        <v>1</v>
      </c>
      <c r="P388">
        <f t="shared" si="60"/>
        <v>17.666666666666668</v>
      </c>
      <c r="Q388">
        <v>37289</v>
      </c>
      <c r="R388">
        <v>10.6</v>
      </c>
      <c r="S388">
        <v>5.4</v>
      </c>
      <c r="T388">
        <f t="shared" si="61"/>
        <v>36.9</v>
      </c>
      <c r="U388">
        <v>31.5</v>
      </c>
      <c r="V388">
        <v>12</v>
      </c>
      <c r="W388" t="s">
        <v>7</v>
      </c>
      <c r="X388">
        <v>18</v>
      </c>
      <c r="Y388">
        <v>15</v>
      </c>
      <c r="Z388">
        <v>20</v>
      </c>
      <c r="AA388">
        <f t="shared" si="62"/>
        <v>3</v>
      </c>
    </row>
    <row r="389" spans="1:27" x14ac:dyDescent="0.25">
      <c r="A389">
        <v>612</v>
      </c>
      <c r="B389">
        <v>4</v>
      </c>
      <c r="C389">
        <f t="shared" si="54"/>
        <v>0</v>
      </c>
      <c r="D389">
        <f t="shared" si="55"/>
        <v>1</v>
      </c>
      <c r="E389">
        <v>2</v>
      </c>
      <c r="F389">
        <v>1</v>
      </c>
      <c r="G389">
        <v>1</v>
      </c>
      <c r="H389">
        <v>1</v>
      </c>
      <c r="I389">
        <v>32</v>
      </c>
      <c r="J389">
        <v>0</v>
      </c>
      <c r="K389">
        <f t="shared" si="56"/>
        <v>0</v>
      </c>
      <c r="L389">
        <f t="shared" si="57"/>
        <v>0</v>
      </c>
      <c r="M389">
        <v>19</v>
      </c>
      <c r="N389">
        <f t="shared" si="58"/>
        <v>0</v>
      </c>
      <c r="O389">
        <f t="shared" si="59"/>
        <v>1</v>
      </c>
      <c r="P389">
        <f t="shared" si="60"/>
        <v>29</v>
      </c>
      <c r="Q389">
        <v>52500</v>
      </c>
      <c r="R389">
        <v>39.700000000000003</v>
      </c>
      <c r="S389">
        <v>8.9</v>
      </c>
      <c r="T389">
        <f t="shared" si="61"/>
        <v>24.4</v>
      </c>
      <c r="U389">
        <v>15.5</v>
      </c>
      <c r="V389">
        <v>23.36</v>
      </c>
      <c r="W389" t="s">
        <v>7</v>
      </c>
      <c r="X389">
        <v>32</v>
      </c>
      <c r="Y389">
        <v>27</v>
      </c>
      <c r="Z389">
        <v>28</v>
      </c>
      <c r="AA389">
        <f t="shared" si="62"/>
        <v>3</v>
      </c>
    </row>
    <row r="390" spans="1:27" x14ac:dyDescent="0.25">
      <c r="A390">
        <v>613</v>
      </c>
      <c r="B390">
        <v>2.25</v>
      </c>
      <c r="C390">
        <f t="shared" si="54"/>
        <v>0</v>
      </c>
      <c r="D390">
        <f t="shared" si="55"/>
        <v>1</v>
      </c>
      <c r="E390">
        <v>2</v>
      </c>
      <c r="F390">
        <v>1</v>
      </c>
      <c r="G390">
        <v>1</v>
      </c>
      <c r="H390">
        <v>1</v>
      </c>
      <c r="I390">
        <v>31</v>
      </c>
      <c r="J390">
        <v>0</v>
      </c>
      <c r="K390">
        <f t="shared" si="56"/>
        <v>0</v>
      </c>
      <c r="L390">
        <f t="shared" si="57"/>
        <v>0</v>
      </c>
      <c r="M390">
        <v>12</v>
      </c>
      <c r="N390">
        <f t="shared" si="58"/>
        <v>1</v>
      </c>
      <c r="O390">
        <f t="shared" si="59"/>
        <v>1</v>
      </c>
      <c r="P390">
        <f t="shared" si="60"/>
        <v>14</v>
      </c>
      <c r="Q390">
        <v>46095</v>
      </c>
      <c r="R390">
        <v>26.7</v>
      </c>
      <c r="S390">
        <v>7.9</v>
      </c>
      <c r="T390">
        <f t="shared" si="61"/>
        <v>31.799999999999997</v>
      </c>
      <c r="U390">
        <v>23.9</v>
      </c>
      <c r="V390">
        <v>0</v>
      </c>
      <c r="W390" t="s">
        <v>5</v>
      </c>
      <c r="X390">
        <v>14</v>
      </c>
      <c r="Y390">
        <v>15</v>
      </c>
      <c r="Z390">
        <v>13</v>
      </c>
      <c r="AA390">
        <f t="shared" si="62"/>
        <v>3</v>
      </c>
    </row>
    <row r="391" spans="1:27" x14ac:dyDescent="0.25">
      <c r="A391">
        <v>614</v>
      </c>
      <c r="B391">
        <v>4</v>
      </c>
      <c r="C391">
        <f t="shared" si="54"/>
        <v>0</v>
      </c>
      <c r="D391">
        <f t="shared" si="55"/>
        <v>0</v>
      </c>
      <c r="E391">
        <v>2</v>
      </c>
      <c r="F391">
        <v>1</v>
      </c>
      <c r="G391">
        <v>0</v>
      </c>
      <c r="H391">
        <v>0</v>
      </c>
      <c r="I391">
        <v>22</v>
      </c>
      <c r="J391">
        <v>0</v>
      </c>
      <c r="K391">
        <f t="shared" si="56"/>
        <v>0</v>
      </c>
      <c r="L391">
        <f t="shared" si="57"/>
        <v>0</v>
      </c>
      <c r="M391">
        <v>5</v>
      </c>
      <c r="N391">
        <f t="shared" si="58"/>
        <v>0</v>
      </c>
      <c r="O391">
        <f t="shared" si="59"/>
        <v>0</v>
      </c>
      <c r="P391">
        <f t="shared" si="60"/>
        <v>0</v>
      </c>
      <c r="Q391">
        <v>37289</v>
      </c>
      <c r="R391">
        <v>10.6</v>
      </c>
      <c r="S391">
        <v>5.4</v>
      </c>
      <c r="T391">
        <f t="shared" si="61"/>
        <v>36.9</v>
      </c>
      <c r="U391">
        <v>31.5</v>
      </c>
      <c r="V391">
        <v>0</v>
      </c>
      <c r="W391" t="s">
        <v>7</v>
      </c>
      <c r="X391">
        <v>0</v>
      </c>
      <c r="Y391">
        <v>0</v>
      </c>
      <c r="Z391">
        <v>0</v>
      </c>
      <c r="AA391">
        <f t="shared" si="62"/>
        <v>0</v>
      </c>
    </row>
    <row r="392" spans="1:27" x14ac:dyDescent="0.25">
      <c r="A392">
        <v>615</v>
      </c>
      <c r="B392">
        <v>2.2410299999999999</v>
      </c>
      <c r="C392">
        <f t="shared" si="54"/>
        <v>0</v>
      </c>
      <c r="D392">
        <f t="shared" si="55"/>
        <v>0</v>
      </c>
      <c r="E392">
        <v>2</v>
      </c>
      <c r="F392">
        <v>1</v>
      </c>
      <c r="G392">
        <v>0</v>
      </c>
      <c r="H392">
        <v>1</v>
      </c>
      <c r="I392">
        <v>20</v>
      </c>
      <c r="J392">
        <v>0</v>
      </c>
      <c r="K392">
        <f t="shared" si="56"/>
        <v>0</v>
      </c>
      <c r="L392">
        <f t="shared" si="57"/>
        <v>0</v>
      </c>
      <c r="M392">
        <v>29</v>
      </c>
      <c r="N392">
        <f t="shared" si="58"/>
        <v>1</v>
      </c>
      <c r="O392">
        <f t="shared" si="59"/>
        <v>1</v>
      </c>
      <c r="P392">
        <f t="shared" si="60"/>
        <v>26.666666666666668</v>
      </c>
      <c r="Q392">
        <v>32129</v>
      </c>
      <c r="R392">
        <v>37.6</v>
      </c>
      <c r="S392">
        <v>5</v>
      </c>
      <c r="T392">
        <f t="shared" si="61"/>
        <v>13.2</v>
      </c>
      <c r="U392">
        <v>8.1999999999999993</v>
      </c>
      <c r="V392">
        <v>18</v>
      </c>
      <c r="W392" t="s">
        <v>5</v>
      </c>
      <c r="X392">
        <v>29</v>
      </c>
      <c r="Y392">
        <v>26</v>
      </c>
      <c r="Z392">
        <v>25</v>
      </c>
      <c r="AA392">
        <f t="shared" si="62"/>
        <v>3</v>
      </c>
    </row>
    <row r="393" spans="1:27" x14ac:dyDescent="0.25">
      <c r="A393">
        <v>616</v>
      </c>
      <c r="B393">
        <v>3.1372399999999998</v>
      </c>
      <c r="C393">
        <f t="shared" si="54"/>
        <v>0</v>
      </c>
      <c r="D393">
        <f t="shared" si="55"/>
        <v>0</v>
      </c>
      <c r="E393">
        <v>2</v>
      </c>
      <c r="F393">
        <v>1</v>
      </c>
      <c r="G393">
        <v>1</v>
      </c>
      <c r="H393">
        <v>1</v>
      </c>
      <c r="I393">
        <v>18</v>
      </c>
      <c r="J393">
        <v>0</v>
      </c>
      <c r="K393">
        <f t="shared" si="56"/>
        <v>0</v>
      </c>
      <c r="L393">
        <f t="shared" si="57"/>
        <v>0</v>
      </c>
      <c r="M393">
        <v>29</v>
      </c>
      <c r="N393">
        <f t="shared" si="58"/>
        <v>0</v>
      </c>
      <c r="O393">
        <f t="shared" si="59"/>
        <v>1</v>
      </c>
      <c r="P393">
        <f t="shared" si="60"/>
        <v>18.666666666666668</v>
      </c>
      <c r="Q393">
        <v>54629</v>
      </c>
      <c r="R393">
        <v>20.5</v>
      </c>
      <c r="S393">
        <v>8</v>
      </c>
      <c r="T393">
        <f t="shared" si="61"/>
        <v>40</v>
      </c>
      <c r="U393">
        <v>32</v>
      </c>
      <c r="V393">
        <v>0</v>
      </c>
      <c r="W393" t="s">
        <v>7</v>
      </c>
      <c r="X393">
        <v>17</v>
      </c>
      <c r="Y393">
        <v>16</v>
      </c>
      <c r="Z393">
        <v>23</v>
      </c>
      <c r="AA393">
        <f t="shared" si="62"/>
        <v>3</v>
      </c>
    </row>
    <row r="394" spans="1:27" x14ac:dyDescent="0.25">
      <c r="A394">
        <v>621</v>
      </c>
      <c r="B394">
        <v>2.9020000000000001</v>
      </c>
      <c r="C394">
        <f t="shared" si="54"/>
        <v>0</v>
      </c>
      <c r="D394">
        <f t="shared" si="55"/>
        <v>1</v>
      </c>
      <c r="E394">
        <v>2</v>
      </c>
      <c r="F394">
        <v>0</v>
      </c>
      <c r="G394">
        <v>1</v>
      </c>
      <c r="H394">
        <v>1</v>
      </c>
      <c r="I394">
        <v>53</v>
      </c>
      <c r="J394">
        <v>0</v>
      </c>
      <c r="K394">
        <f t="shared" si="56"/>
        <v>0</v>
      </c>
      <c r="L394">
        <f t="shared" si="57"/>
        <v>0</v>
      </c>
      <c r="M394">
        <v>10</v>
      </c>
      <c r="N394">
        <f t="shared" si="58"/>
        <v>0</v>
      </c>
      <c r="O394">
        <f t="shared" si="59"/>
        <v>1</v>
      </c>
      <c r="P394">
        <f t="shared" si="60"/>
        <v>17</v>
      </c>
      <c r="Q394">
        <v>54629</v>
      </c>
      <c r="R394">
        <v>20.5</v>
      </c>
      <c r="S394">
        <v>8</v>
      </c>
      <c r="T394">
        <f t="shared" si="61"/>
        <v>40</v>
      </c>
      <c r="U394">
        <v>32</v>
      </c>
      <c r="V394">
        <v>0</v>
      </c>
      <c r="W394" t="s">
        <v>7</v>
      </c>
      <c r="X394">
        <v>15</v>
      </c>
      <c r="Y394">
        <v>13</v>
      </c>
      <c r="Z394">
        <v>23</v>
      </c>
      <c r="AA394">
        <f t="shared" si="62"/>
        <v>3</v>
      </c>
    </row>
    <row r="395" spans="1:27" x14ac:dyDescent="0.25">
      <c r="A395">
        <v>623</v>
      </c>
      <c r="B395">
        <v>2.9375</v>
      </c>
      <c r="C395">
        <f t="shared" si="54"/>
        <v>0</v>
      </c>
      <c r="D395">
        <f t="shared" si="55"/>
        <v>1</v>
      </c>
      <c r="E395">
        <v>2</v>
      </c>
      <c r="F395">
        <v>0</v>
      </c>
      <c r="G395">
        <v>1</v>
      </c>
      <c r="H395">
        <v>1</v>
      </c>
      <c r="I395">
        <v>36</v>
      </c>
      <c r="J395">
        <v>0</v>
      </c>
      <c r="K395">
        <f t="shared" si="56"/>
        <v>0</v>
      </c>
      <c r="L395">
        <f t="shared" si="57"/>
        <v>0</v>
      </c>
      <c r="M395">
        <v>16</v>
      </c>
      <c r="N395">
        <f t="shared" si="58"/>
        <v>1</v>
      </c>
      <c r="O395">
        <f t="shared" si="59"/>
        <v>1</v>
      </c>
      <c r="P395">
        <f t="shared" si="60"/>
        <v>14</v>
      </c>
      <c r="Q395">
        <v>51587</v>
      </c>
      <c r="R395">
        <v>33.9</v>
      </c>
      <c r="S395">
        <v>11.2</v>
      </c>
      <c r="T395">
        <f t="shared" si="61"/>
        <v>29.8</v>
      </c>
      <c r="U395">
        <v>18.600000000000001</v>
      </c>
      <c r="V395">
        <v>9</v>
      </c>
      <c r="W395" t="s">
        <v>5</v>
      </c>
      <c r="X395">
        <v>15</v>
      </c>
      <c r="Y395">
        <v>12</v>
      </c>
      <c r="Z395">
        <v>15</v>
      </c>
      <c r="AA395">
        <f t="shared" si="62"/>
        <v>3</v>
      </c>
    </row>
    <row r="396" spans="1:27" x14ac:dyDescent="0.25">
      <c r="A396">
        <v>624</v>
      </c>
      <c r="B396">
        <v>3.3608699999999998</v>
      </c>
      <c r="C396">
        <f t="shared" si="54"/>
        <v>0</v>
      </c>
      <c r="D396">
        <f t="shared" si="55"/>
        <v>1</v>
      </c>
      <c r="E396">
        <v>3</v>
      </c>
      <c r="F396">
        <v>0</v>
      </c>
      <c r="G396">
        <v>0</v>
      </c>
      <c r="H396">
        <v>0</v>
      </c>
      <c r="I396">
        <v>53</v>
      </c>
      <c r="J396">
        <v>0</v>
      </c>
      <c r="K396">
        <f t="shared" si="56"/>
        <v>1</v>
      </c>
      <c r="L396">
        <f t="shared" si="57"/>
        <v>0</v>
      </c>
      <c r="M396">
        <v>23</v>
      </c>
      <c r="N396">
        <f t="shared" si="58"/>
        <v>0</v>
      </c>
      <c r="O396">
        <f t="shared" si="59"/>
        <v>1</v>
      </c>
      <c r="P396">
        <f t="shared" si="60"/>
        <v>17</v>
      </c>
      <c r="Q396">
        <v>74742</v>
      </c>
      <c r="R396">
        <v>17.100000000000001</v>
      </c>
      <c r="S396">
        <v>5.9</v>
      </c>
      <c r="T396">
        <f t="shared" si="61"/>
        <v>44.8</v>
      </c>
      <c r="U396">
        <v>38.9</v>
      </c>
      <c r="V396">
        <v>13.76</v>
      </c>
      <c r="W396" t="s">
        <v>7</v>
      </c>
      <c r="X396">
        <v>17</v>
      </c>
      <c r="Y396">
        <v>0</v>
      </c>
      <c r="Z396">
        <v>0</v>
      </c>
      <c r="AA396">
        <f t="shared" si="62"/>
        <v>1</v>
      </c>
    </row>
    <row r="397" spans="1:27" x14ac:dyDescent="0.25">
      <c r="A397">
        <v>626</v>
      </c>
      <c r="B397">
        <v>2.4024100000000002</v>
      </c>
      <c r="C397">
        <f t="shared" si="54"/>
        <v>0</v>
      </c>
      <c r="D397">
        <f t="shared" si="55"/>
        <v>0</v>
      </c>
      <c r="E397">
        <v>2</v>
      </c>
      <c r="F397">
        <v>1</v>
      </c>
      <c r="G397">
        <v>0</v>
      </c>
      <c r="H397">
        <v>1</v>
      </c>
      <c r="I397">
        <v>22</v>
      </c>
      <c r="J397">
        <v>0</v>
      </c>
      <c r="K397">
        <f t="shared" si="56"/>
        <v>0</v>
      </c>
      <c r="L397">
        <f t="shared" si="57"/>
        <v>0</v>
      </c>
      <c r="M397">
        <v>19</v>
      </c>
      <c r="N397">
        <f t="shared" si="58"/>
        <v>0</v>
      </c>
      <c r="O397">
        <f t="shared" si="59"/>
        <v>1</v>
      </c>
      <c r="P397">
        <f t="shared" si="60"/>
        <v>24.666666666666668</v>
      </c>
      <c r="Q397">
        <v>51587</v>
      </c>
      <c r="R397">
        <v>33.9</v>
      </c>
      <c r="S397">
        <v>11.2</v>
      </c>
      <c r="T397">
        <f t="shared" si="61"/>
        <v>29.8</v>
      </c>
      <c r="U397">
        <v>18.600000000000001</v>
      </c>
      <c r="V397">
        <v>0</v>
      </c>
      <c r="W397" t="s">
        <v>7</v>
      </c>
      <c r="X397">
        <v>20</v>
      </c>
      <c r="Y397">
        <v>23</v>
      </c>
      <c r="Z397">
        <v>31</v>
      </c>
      <c r="AA397">
        <f t="shared" si="62"/>
        <v>3</v>
      </c>
    </row>
    <row r="398" spans="1:27" x14ac:dyDescent="0.25">
      <c r="A398">
        <v>627</v>
      </c>
      <c r="B398">
        <v>1.4272</v>
      </c>
      <c r="C398">
        <f t="shared" si="54"/>
        <v>1</v>
      </c>
      <c r="D398">
        <f t="shared" si="55"/>
        <v>0</v>
      </c>
      <c r="E398">
        <v>2</v>
      </c>
      <c r="F398">
        <v>1</v>
      </c>
      <c r="G398">
        <v>1</v>
      </c>
      <c r="H398">
        <v>1</v>
      </c>
      <c r="I398">
        <v>21</v>
      </c>
      <c r="J398">
        <v>0</v>
      </c>
      <c r="K398">
        <f t="shared" si="56"/>
        <v>0</v>
      </c>
      <c r="L398">
        <f t="shared" si="57"/>
        <v>0</v>
      </c>
      <c r="M398">
        <v>22</v>
      </c>
      <c r="N398">
        <f t="shared" si="58"/>
        <v>1</v>
      </c>
      <c r="O398">
        <f t="shared" si="59"/>
        <v>1</v>
      </c>
      <c r="P398">
        <f t="shared" si="60"/>
        <v>23</v>
      </c>
      <c r="Q398">
        <v>57297</v>
      </c>
      <c r="R398">
        <v>23.2</v>
      </c>
      <c r="S398">
        <v>8</v>
      </c>
      <c r="T398">
        <f t="shared" si="61"/>
        <v>38.200000000000003</v>
      </c>
      <c r="U398">
        <v>30.2</v>
      </c>
      <c r="V398">
        <v>0</v>
      </c>
      <c r="W398" t="s">
        <v>5</v>
      </c>
      <c r="X398">
        <v>24</v>
      </c>
      <c r="Y398">
        <v>26</v>
      </c>
      <c r="Z398">
        <v>19</v>
      </c>
      <c r="AA398">
        <f t="shared" si="62"/>
        <v>3</v>
      </c>
    </row>
    <row r="399" spans="1:27" x14ac:dyDescent="0.25">
      <c r="A399">
        <v>633</v>
      </c>
      <c r="B399">
        <v>2.2679999999999998</v>
      </c>
      <c r="C399">
        <f t="shared" si="54"/>
        <v>0</v>
      </c>
      <c r="D399">
        <f t="shared" si="55"/>
        <v>1</v>
      </c>
      <c r="E399">
        <v>3</v>
      </c>
      <c r="F399">
        <v>1</v>
      </c>
      <c r="G399">
        <v>1</v>
      </c>
      <c r="H399">
        <v>1</v>
      </c>
      <c r="I399">
        <v>33</v>
      </c>
      <c r="J399">
        <v>1</v>
      </c>
      <c r="K399">
        <f t="shared" si="56"/>
        <v>1</v>
      </c>
      <c r="L399">
        <f t="shared" si="57"/>
        <v>0</v>
      </c>
      <c r="M399">
        <v>15</v>
      </c>
      <c r="N399">
        <f t="shared" si="58"/>
        <v>0</v>
      </c>
      <c r="O399">
        <f t="shared" si="59"/>
        <v>1</v>
      </c>
      <c r="P399">
        <f t="shared" si="60"/>
        <v>15.666666666666666</v>
      </c>
      <c r="Q399">
        <v>46095</v>
      </c>
      <c r="R399">
        <v>26.7</v>
      </c>
      <c r="S399">
        <v>7.9</v>
      </c>
      <c r="T399">
        <f t="shared" si="61"/>
        <v>31.799999999999997</v>
      </c>
      <c r="U399">
        <v>23.9</v>
      </c>
      <c r="V399">
        <v>0</v>
      </c>
      <c r="W399" t="s">
        <v>7</v>
      </c>
      <c r="X399">
        <v>14</v>
      </c>
      <c r="Y399">
        <v>13</v>
      </c>
      <c r="Z399">
        <v>20</v>
      </c>
      <c r="AA399">
        <f t="shared" si="62"/>
        <v>3</v>
      </c>
    </row>
    <row r="400" spans="1:27" x14ac:dyDescent="0.25">
      <c r="A400">
        <v>634</v>
      </c>
      <c r="B400">
        <v>2.1608000000000001</v>
      </c>
      <c r="C400">
        <f t="shared" si="54"/>
        <v>0</v>
      </c>
      <c r="D400">
        <f t="shared" si="55"/>
        <v>1</v>
      </c>
      <c r="E400">
        <v>3</v>
      </c>
      <c r="F400">
        <v>0</v>
      </c>
      <c r="G400">
        <v>1</v>
      </c>
      <c r="H400">
        <v>1</v>
      </c>
      <c r="I400">
        <v>33</v>
      </c>
      <c r="J400">
        <v>0</v>
      </c>
      <c r="K400">
        <f t="shared" si="56"/>
        <v>1</v>
      </c>
      <c r="L400">
        <f t="shared" si="57"/>
        <v>0</v>
      </c>
      <c r="M400">
        <v>25</v>
      </c>
      <c r="N400">
        <f t="shared" si="58"/>
        <v>1</v>
      </c>
      <c r="O400">
        <f t="shared" si="59"/>
        <v>1</v>
      </c>
      <c r="P400">
        <f t="shared" si="60"/>
        <v>18.666666666666668</v>
      </c>
      <c r="Q400">
        <v>40316</v>
      </c>
      <c r="R400">
        <v>44.3</v>
      </c>
      <c r="S400">
        <v>5.3</v>
      </c>
      <c r="T400">
        <f t="shared" si="61"/>
        <v>13</v>
      </c>
      <c r="U400">
        <v>7.7</v>
      </c>
      <c r="V400">
        <v>0</v>
      </c>
      <c r="W400" t="s">
        <v>5</v>
      </c>
      <c r="X400">
        <v>16</v>
      </c>
      <c r="Y400">
        <v>18</v>
      </c>
      <c r="Z400">
        <v>22</v>
      </c>
      <c r="AA400">
        <f t="shared" si="62"/>
        <v>3</v>
      </c>
    </row>
    <row r="401" spans="1:27" x14ac:dyDescent="0.25">
      <c r="A401">
        <v>637</v>
      </c>
      <c r="B401">
        <v>3.3473899999999999</v>
      </c>
      <c r="C401">
        <f t="shared" si="54"/>
        <v>0</v>
      </c>
      <c r="D401">
        <f t="shared" si="55"/>
        <v>0</v>
      </c>
      <c r="E401">
        <v>2</v>
      </c>
      <c r="F401">
        <v>1</v>
      </c>
      <c r="G401">
        <v>1</v>
      </c>
      <c r="H401">
        <v>0</v>
      </c>
      <c r="I401">
        <v>22</v>
      </c>
      <c r="J401">
        <v>0</v>
      </c>
      <c r="K401">
        <f t="shared" si="56"/>
        <v>0</v>
      </c>
      <c r="L401">
        <f t="shared" si="57"/>
        <v>0</v>
      </c>
      <c r="M401">
        <v>23</v>
      </c>
      <c r="N401">
        <f t="shared" si="58"/>
        <v>0</v>
      </c>
      <c r="O401">
        <f t="shared" si="59"/>
        <v>1</v>
      </c>
      <c r="P401">
        <f t="shared" si="60"/>
        <v>27.666666666666668</v>
      </c>
      <c r="Q401">
        <v>39260</v>
      </c>
      <c r="R401">
        <v>23.4</v>
      </c>
      <c r="S401">
        <v>5.8</v>
      </c>
      <c r="T401">
        <f t="shared" si="61"/>
        <v>31.8</v>
      </c>
      <c r="U401">
        <v>26</v>
      </c>
      <c r="V401">
        <v>0</v>
      </c>
      <c r="W401" t="s">
        <v>7</v>
      </c>
      <c r="X401">
        <v>25</v>
      </c>
      <c r="Y401">
        <v>28</v>
      </c>
      <c r="Z401">
        <v>30</v>
      </c>
      <c r="AA401">
        <f t="shared" si="62"/>
        <v>3</v>
      </c>
    </row>
    <row r="402" spans="1:27" x14ac:dyDescent="0.25">
      <c r="A402">
        <v>638</v>
      </c>
      <c r="B402">
        <v>3.3578600000000001</v>
      </c>
      <c r="C402">
        <f t="shared" si="54"/>
        <v>0</v>
      </c>
      <c r="D402">
        <f t="shared" si="55"/>
        <v>1</v>
      </c>
      <c r="E402">
        <v>2</v>
      </c>
      <c r="F402">
        <v>1</v>
      </c>
      <c r="G402">
        <v>1</v>
      </c>
      <c r="H402">
        <v>1</v>
      </c>
      <c r="I402">
        <v>28</v>
      </c>
      <c r="J402">
        <v>0</v>
      </c>
      <c r="K402">
        <f t="shared" si="56"/>
        <v>0</v>
      </c>
      <c r="L402">
        <f t="shared" si="57"/>
        <v>0</v>
      </c>
      <c r="M402">
        <v>16</v>
      </c>
      <c r="N402">
        <f t="shared" si="58"/>
        <v>0</v>
      </c>
      <c r="O402">
        <f t="shared" si="59"/>
        <v>0</v>
      </c>
      <c r="P402">
        <f t="shared" si="60"/>
        <v>0</v>
      </c>
      <c r="Q402">
        <v>57297</v>
      </c>
      <c r="R402">
        <v>23.2</v>
      </c>
      <c r="S402">
        <v>8</v>
      </c>
      <c r="T402">
        <f t="shared" si="61"/>
        <v>38.200000000000003</v>
      </c>
      <c r="U402">
        <v>30.2</v>
      </c>
      <c r="V402">
        <v>12</v>
      </c>
      <c r="W402" t="s">
        <v>7</v>
      </c>
      <c r="X402">
        <v>0</v>
      </c>
      <c r="Y402">
        <v>0</v>
      </c>
      <c r="Z402">
        <v>0</v>
      </c>
      <c r="AA402">
        <f t="shared" si="62"/>
        <v>0</v>
      </c>
    </row>
    <row r="403" spans="1:27" x14ac:dyDescent="0.25">
      <c r="A403">
        <v>639</v>
      </c>
      <c r="B403">
        <v>1.67</v>
      </c>
      <c r="C403">
        <f t="shared" si="54"/>
        <v>1</v>
      </c>
      <c r="D403">
        <f t="shared" si="55"/>
        <v>1</v>
      </c>
      <c r="E403">
        <v>2</v>
      </c>
      <c r="F403">
        <v>0</v>
      </c>
      <c r="G403">
        <v>0</v>
      </c>
      <c r="H403">
        <v>1</v>
      </c>
      <c r="I403">
        <v>26</v>
      </c>
      <c r="J403">
        <v>1</v>
      </c>
      <c r="K403">
        <f t="shared" si="56"/>
        <v>0</v>
      </c>
      <c r="L403">
        <f t="shared" si="57"/>
        <v>0</v>
      </c>
      <c r="M403">
        <v>3</v>
      </c>
      <c r="N403">
        <f t="shared" si="58"/>
        <v>0</v>
      </c>
      <c r="O403">
        <f t="shared" si="59"/>
        <v>0</v>
      </c>
      <c r="P403">
        <f t="shared" si="60"/>
        <v>0</v>
      </c>
      <c r="Q403">
        <v>40316</v>
      </c>
      <c r="R403">
        <v>44.3</v>
      </c>
      <c r="S403">
        <v>5.3</v>
      </c>
      <c r="T403">
        <f t="shared" si="61"/>
        <v>13</v>
      </c>
      <c r="U403">
        <v>7.7</v>
      </c>
      <c r="V403">
        <v>0</v>
      </c>
      <c r="W403" t="s">
        <v>7</v>
      </c>
      <c r="X403">
        <v>0</v>
      </c>
      <c r="Y403">
        <v>0</v>
      </c>
      <c r="Z403">
        <v>0</v>
      </c>
      <c r="AA403">
        <f t="shared" si="62"/>
        <v>0</v>
      </c>
    </row>
    <row r="404" spans="1:27" x14ac:dyDescent="0.25">
      <c r="A404">
        <v>640</v>
      </c>
      <c r="B404">
        <v>2.5831300000000001</v>
      </c>
      <c r="C404">
        <f t="shared" si="54"/>
        <v>0</v>
      </c>
      <c r="D404">
        <f t="shared" si="55"/>
        <v>0</v>
      </c>
      <c r="E404">
        <v>2</v>
      </c>
      <c r="F404">
        <v>1</v>
      </c>
      <c r="G404">
        <v>1</v>
      </c>
      <c r="H404">
        <v>1</v>
      </c>
      <c r="I404">
        <v>18</v>
      </c>
      <c r="J404">
        <v>1</v>
      </c>
      <c r="K404">
        <f t="shared" si="56"/>
        <v>0</v>
      </c>
      <c r="L404">
        <f t="shared" si="57"/>
        <v>0</v>
      </c>
      <c r="M404">
        <v>16</v>
      </c>
      <c r="N404">
        <f t="shared" si="58"/>
        <v>1</v>
      </c>
      <c r="O404">
        <f t="shared" si="59"/>
        <v>1</v>
      </c>
      <c r="P404">
        <f t="shared" si="60"/>
        <v>16.333333333333332</v>
      </c>
      <c r="Q404">
        <v>46095</v>
      </c>
      <c r="R404">
        <v>26.7</v>
      </c>
      <c r="S404">
        <v>7.9</v>
      </c>
      <c r="T404">
        <f t="shared" si="61"/>
        <v>31.799999999999997</v>
      </c>
      <c r="U404">
        <v>23.9</v>
      </c>
      <c r="V404">
        <v>0</v>
      </c>
      <c r="W404" t="s">
        <v>5</v>
      </c>
      <c r="X404">
        <v>15</v>
      </c>
      <c r="Y404">
        <v>19</v>
      </c>
      <c r="Z404">
        <v>15</v>
      </c>
      <c r="AA404">
        <f t="shared" si="62"/>
        <v>3</v>
      </c>
    </row>
    <row r="405" spans="1:27" x14ac:dyDescent="0.25">
      <c r="A405">
        <v>641</v>
      </c>
      <c r="B405">
        <v>3</v>
      </c>
      <c r="C405">
        <f t="shared" si="54"/>
        <v>0</v>
      </c>
      <c r="D405">
        <f t="shared" si="55"/>
        <v>0</v>
      </c>
      <c r="E405">
        <v>3</v>
      </c>
      <c r="F405">
        <v>1</v>
      </c>
      <c r="G405">
        <v>1</v>
      </c>
      <c r="H405">
        <v>1</v>
      </c>
      <c r="I405">
        <v>19</v>
      </c>
      <c r="J405">
        <v>1</v>
      </c>
      <c r="K405">
        <f t="shared" si="56"/>
        <v>1</v>
      </c>
      <c r="L405">
        <f t="shared" si="57"/>
        <v>0</v>
      </c>
      <c r="M405">
        <v>3</v>
      </c>
      <c r="N405">
        <f t="shared" si="58"/>
        <v>0</v>
      </c>
      <c r="O405">
        <f t="shared" si="59"/>
        <v>1</v>
      </c>
      <c r="P405">
        <f t="shared" si="60"/>
        <v>21.666666666666668</v>
      </c>
      <c r="Q405">
        <v>47594</v>
      </c>
      <c r="R405">
        <v>36.799999999999997</v>
      </c>
      <c r="S405">
        <v>7.6</v>
      </c>
      <c r="T405">
        <f t="shared" si="61"/>
        <v>25.6</v>
      </c>
      <c r="U405">
        <v>18</v>
      </c>
      <c r="V405">
        <v>24</v>
      </c>
      <c r="W405" t="s">
        <v>7</v>
      </c>
      <c r="X405">
        <v>22</v>
      </c>
      <c r="Y405">
        <v>19</v>
      </c>
      <c r="Z405">
        <v>24</v>
      </c>
      <c r="AA405">
        <f t="shared" si="62"/>
        <v>3</v>
      </c>
    </row>
    <row r="406" spans="1:27" x14ac:dyDescent="0.25">
      <c r="A406">
        <v>643</v>
      </c>
      <c r="B406">
        <v>2.335</v>
      </c>
      <c r="C406">
        <f t="shared" si="54"/>
        <v>0</v>
      </c>
      <c r="D406">
        <f t="shared" si="55"/>
        <v>0</v>
      </c>
      <c r="E406">
        <v>3</v>
      </c>
      <c r="F406">
        <v>1</v>
      </c>
      <c r="G406">
        <v>1</v>
      </c>
      <c r="H406">
        <v>1</v>
      </c>
      <c r="I406">
        <v>19</v>
      </c>
      <c r="J406">
        <v>1</v>
      </c>
      <c r="K406">
        <f t="shared" si="56"/>
        <v>1</v>
      </c>
      <c r="L406">
        <f t="shared" si="57"/>
        <v>0</v>
      </c>
      <c r="M406">
        <v>6</v>
      </c>
      <c r="N406">
        <f t="shared" si="58"/>
        <v>0</v>
      </c>
      <c r="O406">
        <f t="shared" si="59"/>
        <v>1</v>
      </c>
      <c r="P406">
        <f t="shared" si="60"/>
        <v>11.666666666666666</v>
      </c>
      <c r="Q406">
        <v>39457</v>
      </c>
      <c r="R406">
        <v>41.4</v>
      </c>
      <c r="S406">
        <v>6</v>
      </c>
      <c r="T406">
        <f t="shared" si="61"/>
        <v>15.5</v>
      </c>
      <c r="U406">
        <v>9.5</v>
      </c>
      <c r="V406">
        <v>0</v>
      </c>
      <c r="W406" t="s">
        <v>7</v>
      </c>
      <c r="X406">
        <v>13</v>
      </c>
      <c r="Y406">
        <v>7</v>
      </c>
      <c r="Z406">
        <v>15</v>
      </c>
      <c r="AA406">
        <f t="shared" si="62"/>
        <v>3</v>
      </c>
    </row>
    <row r="407" spans="1:27" x14ac:dyDescent="0.25">
      <c r="A407">
        <v>644</v>
      </c>
      <c r="B407">
        <v>0.73399999999999999</v>
      </c>
      <c r="C407">
        <f t="shared" si="54"/>
        <v>1</v>
      </c>
      <c r="D407">
        <f t="shared" si="55"/>
        <v>0</v>
      </c>
      <c r="E407">
        <v>3</v>
      </c>
      <c r="F407">
        <v>0</v>
      </c>
      <c r="G407">
        <v>1</v>
      </c>
      <c r="H407">
        <v>1</v>
      </c>
      <c r="I407">
        <v>19</v>
      </c>
      <c r="J407">
        <v>1</v>
      </c>
      <c r="K407">
        <f t="shared" si="56"/>
        <v>1</v>
      </c>
      <c r="L407">
        <f t="shared" si="57"/>
        <v>0</v>
      </c>
      <c r="M407">
        <v>9</v>
      </c>
      <c r="N407">
        <f t="shared" si="58"/>
        <v>0</v>
      </c>
      <c r="O407">
        <f t="shared" si="59"/>
        <v>1</v>
      </c>
      <c r="P407">
        <f t="shared" si="60"/>
        <v>11</v>
      </c>
      <c r="Q407">
        <v>46095</v>
      </c>
      <c r="R407">
        <v>26.7</v>
      </c>
      <c r="S407">
        <v>7.9</v>
      </c>
      <c r="T407">
        <f t="shared" si="61"/>
        <v>31.799999999999997</v>
      </c>
      <c r="U407">
        <v>23.9</v>
      </c>
      <c r="V407">
        <v>0</v>
      </c>
      <c r="W407" t="s">
        <v>7</v>
      </c>
      <c r="X407">
        <v>16</v>
      </c>
      <c r="Y407">
        <v>5</v>
      </c>
      <c r="Z407">
        <v>12</v>
      </c>
      <c r="AA407">
        <f t="shared" si="62"/>
        <v>3</v>
      </c>
    </row>
    <row r="408" spans="1:27" x14ac:dyDescent="0.25">
      <c r="A408">
        <v>645</v>
      </c>
      <c r="B408">
        <v>2.1157699999999999</v>
      </c>
      <c r="C408">
        <f t="shared" si="54"/>
        <v>0</v>
      </c>
      <c r="D408">
        <f t="shared" si="55"/>
        <v>0</v>
      </c>
      <c r="E408">
        <v>2</v>
      </c>
      <c r="F408">
        <v>1</v>
      </c>
      <c r="G408">
        <v>1</v>
      </c>
      <c r="H408">
        <v>1</v>
      </c>
      <c r="I408">
        <v>19</v>
      </c>
      <c r="J408">
        <v>1</v>
      </c>
      <c r="K408">
        <f t="shared" si="56"/>
        <v>0</v>
      </c>
      <c r="L408">
        <f t="shared" si="57"/>
        <v>0</v>
      </c>
      <c r="M408">
        <v>26</v>
      </c>
      <c r="N408">
        <f t="shared" si="58"/>
        <v>0</v>
      </c>
      <c r="O408">
        <f t="shared" si="59"/>
        <v>1</v>
      </c>
      <c r="P408">
        <f t="shared" si="60"/>
        <v>23</v>
      </c>
      <c r="Q408">
        <v>47594</v>
      </c>
      <c r="R408">
        <v>36.799999999999997</v>
      </c>
      <c r="S408">
        <v>7.6</v>
      </c>
      <c r="T408">
        <f t="shared" si="61"/>
        <v>25.6</v>
      </c>
      <c r="U408">
        <v>18</v>
      </c>
      <c r="V408">
        <v>0</v>
      </c>
      <c r="W408" t="s">
        <v>7</v>
      </c>
      <c r="X408">
        <v>20</v>
      </c>
      <c r="Y408">
        <v>18</v>
      </c>
      <c r="Z408">
        <v>31</v>
      </c>
      <c r="AA408">
        <f t="shared" si="62"/>
        <v>3</v>
      </c>
    </row>
    <row r="409" spans="1:27" x14ac:dyDescent="0.25">
      <c r="A409">
        <v>647</v>
      </c>
      <c r="B409">
        <v>2.0329999999999999</v>
      </c>
      <c r="C409">
        <f t="shared" si="54"/>
        <v>0</v>
      </c>
      <c r="D409">
        <f t="shared" si="55"/>
        <v>1</v>
      </c>
      <c r="E409">
        <v>2</v>
      </c>
      <c r="F409">
        <v>0</v>
      </c>
      <c r="G409">
        <v>0</v>
      </c>
      <c r="H409">
        <v>1</v>
      </c>
      <c r="I409">
        <v>23</v>
      </c>
      <c r="J409">
        <v>0</v>
      </c>
      <c r="K409">
        <f t="shared" si="56"/>
        <v>0</v>
      </c>
      <c r="L409">
        <f t="shared" si="57"/>
        <v>0</v>
      </c>
      <c r="M409">
        <v>10</v>
      </c>
      <c r="N409">
        <f t="shared" si="58"/>
        <v>0</v>
      </c>
      <c r="O409">
        <f t="shared" si="59"/>
        <v>1</v>
      </c>
      <c r="P409">
        <f t="shared" si="60"/>
        <v>22.666666666666668</v>
      </c>
      <c r="Q409">
        <v>37511</v>
      </c>
      <c r="R409">
        <v>15.1</v>
      </c>
      <c r="S409">
        <v>6.1</v>
      </c>
      <c r="T409">
        <f t="shared" si="61"/>
        <v>34.799999999999997</v>
      </c>
      <c r="U409">
        <v>28.7</v>
      </c>
      <c r="V409">
        <v>0</v>
      </c>
      <c r="W409" t="s">
        <v>7</v>
      </c>
      <c r="X409">
        <v>16</v>
      </c>
      <c r="Y409">
        <v>24</v>
      </c>
      <c r="Z409">
        <v>28</v>
      </c>
      <c r="AA409">
        <f t="shared" si="62"/>
        <v>3</v>
      </c>
    </row>
    <row r="410" spans="1:27" x14ac:dyDescent="0.25">
      <c r="A410">
        <v>648</v>
      </c>
      <c r="B410">
        <v>2.33</v>
      </c>
      <c r="C410">
        <f t="shared" si="54"/>
        <v>0</v>
      </c>
      <c r="D410">
        <f t="shared" si="55"/>
        <v>0</v>
      </c>
      <c r="E410">
        <v>2</v>
      </c>
      <c r="F410">
        <v>0</v>
      </c>
      <c r="G410">
        <v>0</v>
      </c>
      <c r="H410">
        <v>0</v>
      </c>
      <c r="I410">
        <v>17</v>
      </c>
      <c r="J410">
        <v>1</v>
      </c>
      <c r="K410">
        <f t="shared" si="56"/>
        <v>0</v>
      </c>
      <c r="L410">
        <f t="shared" si="57"/>
        <v>0</v>
      </c>
      <c r="M410">
        <v>4</v>
      </c>
      <c r="N410">
        <f t="shared" si="58"/>
        <v>0</v>
      </c>
      <c r="O410">
        <f t="shared" si="59"/>
        <v>0</v>
      </c>
      <c r="P410">
        <f t="shared" si="60"/>
        <v>0</v>
      </c>
      <c r="Q410">
        <v>40316</v>
      </c>
      <c r="R410">
        <v>44.3</v>
      </c>
      <c r="S410">
        <v>5.3</v>
      </c>
      <c r="T410">
        <f t="shared" si="61"/>
        <v>13</v>
      </c>
      <c r="U410">
        <v>7.7</v>
      </c>
      <c r="V410">
        <v>0</v>
      </c>
      <c r="W410" t="s">
        <v>7</v>
      </c>
      <c r="X410">
        <v>0</v>
      </c>
      <c r="Y410">
        <v>0</v>
      </c>
      <c r="Z410">
        <v>0</v>
      </c>
      <c r="AA410">
        <f t="shared" si="62"/>
        <v>0</v>
      </c>
    </row>
    <row r="411" spans="1:27" x14ac:dyDescent="0.25">
      <c r="A411">
        <v>651</v>
      </c>
      <c r="B411">
        <v>3.0784600000000002</v>
      </c>
      <c r="C411">
        <f t="shared" si="54"/>
        <v>0</v>
      </c>
      <c r="D411">
        <f t="shared" si="55"/>
        <v>1</v>
      </c>
      <c r="E411">
        <v>2</v>
      </c>
      <c r="F411">
        <v>0</v>
      </c>
      <c r="G411">
        <v>1</v>
      </c>
      <c r="H411">
        <v>1</v>
      </c>
      <c r="I411">
        <v>48</v>
      </c>
      <c r="J411">
        <v>0</v>
      </c>
      <c r="K411">
        <f t="shared" si="56"/>
        <v>0</v>
      </c>
      <c r="L411">
        <f t="shared" si="57"/>
        <v>0</v>
      </c>
      <c r="M411">
        <v>13</v>
      </c>
      <c r="N411">
        <f t="shared" si="58"/>
        <v>0</v>
      </c>
      <c r="O411">
        <f t="shared" si="59"/>
        <v>1</v>
      </c>
      <c r="P411">
        <f t="shared" si="60"/>
        <v>19</v>
      </c>
      <c r="Q411">
        <v>39457</v>
      </c>
      <c r="R411">
        <v>41.4</v>
      </c>
      <c r="S411">
        <v>6</v>
      </c>
      <c r="T411">
        <f t="shared" si="61"/>
        <v>15.5</v>
      </c>
      <c r="U411">
        <v>9.5</v>
      </c>
      <c r="V411">
        <v>0</v>
      </c>
      <c r="W411" t="s">
        <v>7</v>
      </c>
      <c r="X411">
        <v>20</v>
      </c>
      <c r="Y411">
        <v>20</v>
      </c>
      <c r="Z411">
        <v>17</v>
      </c>
      <c r="AA411">
        <f t="shared" si="62"/>
        <v>3</v>
      </c>
    </row>
    <row r="412" spans="1:27" x14ac:dyDescent="0.25">
      <c r="A412">
        <v>652</v>
      </c>
      <c r="B412">
        <v>3.5555599999999998</v>
      </c>
      <c r="C412">
        <f t="shared" si="54"/>
        <v>0</v>
      </c>
      <c r="D412">
        <f t="shared" si="55"/>
        <v>1</v>
      </c>
      <c r="E412">
        <v>2</v>
      </c>
      <c r="F412">
        <v>0</v>
      </c>
      <c r="G412">
        <v>1</v>
      </c>
      <c r="H412">
        <v>1</v>
      </c>
      <c r="I412">
        <v>35</v>
      </c>
      <c r="J412">
        <v>0</v>
      </c>
      <c r="K412">
        <f t="shared" si="56"/>
        <v>0</v>
      </c>
      <c r="L412">
        <f t="shared" si="57"/>
        <v>0</v>
      </c>
      <c r="M412">
        <v>9</v>
      </c>
      <c r="N412">
        <f t="shared" si="58"/>
        <v>0</v>
      </c>
      <c r="O412">
        <f t="shared" si="59"/>
        <v>1</v>
      </c>
      <c r="P412">
        <f t="shared" si="60"/>
        <v>17.333333333333332</v>
      </c>
      <c r="Q412">
        <v>60065</v>
      </c>
      <c r="R412">
        <v>29.6</v>
      </c>
      <c r="S412">
        <v>12</v>
      </c>
      <c r="T412">
        <f t="shared" si="61"/>
        <v>29</v>
      </c>
      <c r="U412">
        <v>17</v>
      </c>
      <c r="V412">
        <v>0</v>
      </c>
      <c r="W412" t="s">
        <v>7</v>
      </c>
      <c r="X412">
        <v>17</v>
      </c>
      <c r="Y412">
        <v>18</v>
      </c>
      <c r="Z412">
        <v>17</v>
      </c>
      <c r="AA412">
        <f t="shared" si="62"/>
        <v>3</v>
      </c>
    </row>
    <row r="413" spans="1:27" x14ac:dyDescent="0.25">
      <c r="A413">
        <v>653</v>
      </c>
      <c r="B413">
        <v>2.8149999999999999</v>
      </c>
      <c r="C413">
        <f t="shared" si="54"/>
        <v>0</v>
      </c>
      <c r="D413">
        <f t="shared" si="55"/>
        <v>0</v>
      </c>
      <c r="E413">
        <v>2</v>
      </c>
      <c r="F413">
        <v>1</v>
      </c>
      <c r="G413">
        <v>1</v>
      </c>
      <c r="H413">
        <v>1</v>
      </c>
      <c r="I413">
        <v>18</v>
      </c>
      <c r="J413">
        <v>1</v>
      </c>
      <c r="K413">
        <f t="shared" si="56"/>
        <v>0</v>
      </c>
      <c r="L413">
        <f t="shared" si="57"/>
        <v>0</v>
      </c>
      <c r="M413">
        <v>18</v>
      </c>
      <c r="N413">
        <f t="shared" si="58"/>
        <v>1</v>
      </c>
      <c r="O413">
        <f t="shared" si="59"/>
        <v>1</v>
      </c>
      <c r="P413">
        <f t="shared" si="60"/>
        <v>16.333333333333332</v>
      </c>
      <c r="Q413">
        <v>43148</v>
      </c>
      <c r="R413">
        <v>30.6</v>
      </c>
      <c r="S413">
        <v>8.1</v>
      </c>
      <c r="T413">
        <f t="shared" si="61"/>
        <v>29.9</v>
      </c>
      <c r="U413">
        <v>21.8</v>
      </c>
      <c r="V413">
        <v>0</v>
      </c>
      <c r="W413" t="s">
        <v>5</v>
      </c>
      <c r="X413">
        <v>18</v>
      </c>
      <c r="Y413">
        <v>17</v>
      </c>
      <c r="Z413">
        <v>14</v>
      </c>
      <c r="AA413">
        <f t="shared" si="62"/>
        <v>3</v>
      </c>
    </row>
    <row r="414" spans="1:27" x14ac:dyDescent="0.25">
      <c r="A414">
        <v>656</v>
      </c>
      <c r="B414">
        <v>1.8155600000000001</v>
      </c>
      <c r="C414">
        <f t="shared" si="54"/>
        <v>1</v>
      </c>
      <c r="D414">
        <f t="shared" si="55"/>
        <v>0</v>
      </c>
      <c r="E414">
        <v>2</v>
      </c>
      <c r="F414">
        <v>1</v>
      </c>
      <c r="G414">
        <v>1</v>
      </c>
      <c r="H414">
        <v>1</v>
      </c>
      <c r="I414">
        <v>19</v>
      </c>
      <c r="J414">
        <v>0</v>
      </c>
      <c r="K414">
        <f t="shared" si="56"/>
        <v>0</v>
      </c>
      <c r="L414">
        <f t="shared" si="57"/>
        <v>0</v>
      </c>
      <c r="M414">
        <v>18</v>
      </c>
      <c r="N414">
        <f t="shared" si="58"/>
        <v>0</v>
      </c>
      <c r="O414">
        <f t="shared" si="59"/>
        <v>1</v>
      </c>
      <c r="P414">
        <f t="shared" si="60"/>
        <v>18.666666666666668</v>
      </c>
      <c r="Q414">
        <v>37289</v>
      </c>
      <c r="R414">
        <v>10.6</v>
      </c>
      <c r="S414">
        <v>5.4</v>
      </c>
      <c r="T414">
        <f t="shared" si="61"/>
        <v>36.9</v>
      </c>
      <c r="U414">
        <v>31.5</v>
      </c>
      <c r="V414">
        <v>0</v>
      </c>
      <c r="W414" t="s">
        <v>7</v>
      </c>
      <c r="X414">
        <v>17</v>
      </c>
      <c r="Y414">
        <v>19</v>
      </c>
      <c r="Z414">
        <v>20</v>
      </c>
      <c r="AA414">
        <f t="shared" si="62"/>
        <v>3</v>
      </c>
    </row>
    <row r="415" spans="1:27" x14ac:dyDescent="0.25">
      <c r="A415">
        <v>657</v>
      </c>
      <c r="B415">
        <v>2.00136</v>
      </c>
      <c r="C415">
        <f t="shared" si="54"/>
        <v>0</v>
      </c>
      <c r="D415">
        <f t="shared" si="55"/>
        <v>0</v>
      </c>
      <c r="E415">
        <v>3</v>
      </c>
      <c r="F415">
        <v>1</v>
      </c>
      <c r="G415">
        <v>1</v>
      </c>
      <c r="H415">
        <v>1</v>
      </c>
      <c r="I415">
        <v>21</v>
      </c>
      <c r="J415">
        <v>0</v>
      </c>
      <c r="K415">
        <f t="shared" si="56"/>
        <v>1</v>
      </c>
      <c r="L415">
        <f t="shared" si="57"/>
        <v>0</v>
      </c>
      <c r="M415">
        <v>16</v>
      </c>
      <c r="N415">
        <f t="shared" si="58"/>
        <v>1</v>
      </c>
      <c r="O415">
        <f t="shared" si="59"/>
        <v>1</v>
      </c>
      <c r="P415">
        <f t="shared" si="60"/>
        <v>16.333333333333332</v>
      </c>
      <c r="Q415">
        <v>39457</v>
      </c>
      <c r="R415">
        <v>41.4</v>
      </c>
      <c r="S415">
        <v>6</v>
      </c>
      <c r="T415">
        <f t="shared" si="61"/>
        <v>15.5</v>
      </c>
      <c r="U415">
        <v>9.5</v>
      </c>
      <c r="V415">
        <v>0</v>
      </c>
      <c r="W415" t="s">
        <v>5</v>
      </c>
      <c r="X415">
        <v>16</v>
      </c>
      <c r="Y415">
        <v>17</v>
      </c>
      <c r="Z415">
        <v>16</v>
      </c>
      <c r="AA415">
        <f t="shared" si="62"/>
        <v>3</v>
      </c>
    </row>
    <row r="416" spans="1:27" x14ac:dyDescent="0.25">
      <c r="A416">
        <v>658</v>
      </c>
      <c r="B416">
        <v>2.9103300000000001</v>
      </c>
      <c r="C416">
        <f t="shared" si="54"/>
        <v>0</v>
      </c>
      <c r="D416">
        <f t="shared" si="55"/>
        <v>1</v>
      </c>
      <c r="E416">
        <v>3</v>
      </c>
      <c r="F416">
        <v>1</v>
      </c>
      <c r="G416">
        <v>1</v>
      </c>
      <c r="H416">
        <v>1</v>
      </c>
      <c r="I416">
        <v>56</v>
      </c>
      <c r="J416">
        <v>1</v>
      </c>
      <c r="K416">
        <f t="shared" si="56"/>
        <v>1</v>
      </c>
      <c r="L416">
        <f t="shared" si="57"/>
        <v>0</v>
      </c>
      <c r="M416">
        <v>30</v>
      </c>
      <c r="N416">
        <f t="shared" si="58"/>
        <v>1</v>
      </c>
      <c r="O416">
        <f t="shared" si="59"/>
        <v>1</v>
      </c>
      <c r="P416">
        <f t="shared" si="60"/>
        <v>16.333333333333332</v>
      </c>
      <c r="Q416">
        <v>46095</v>
      </c>
      <c r="R416">
        <v>26.7</v>
      </c>
      <c r="S416">
        <v>7.9</v>
      </c>
      <c r="T416">
        <f t="shared" si="61"/>
        <v>31.799999999999997</v>
      </c>
      <c r="U416">
        <v>23.9</v>
      </c>
      <c r="V416">
        <v>0</v>
      </c>
      <c r="W416" t="s">
        <v>5</v>
      </c>
      <c r="X416">
        <v>15</v>
      </c>
      <c r="Y416">
        <v>15</v>
      </c>
      <c r="Z416">
        <v>19</v>
      </c>
      <c r="AA416">
        <f t="shared" si="62"/>
        <v>3</v>
      </c>
    </row>
    <row r="417" spans="1:27" x14ac:dyDescent="0.25">
      <c r="A417">
        <v>659</v>
      </c>
      <c r="B417">
        <v>2.3736000000000002</v>
      </c>
      <c r="C417">
        <f t="shared" si="54"/>
        <v>0</v>
      </c>
      <c r="D417">
        <f t="shared" si="55"/>
        <v>1</v>
      </c>
      <c r="E417">
        <v>4</v>
      </c>
      <c r="F417">
        <v>1</v>
      </c>
      <c r="G417">
        <v>1</v>
      </c>
      <c r="H417">
        <v>1</v>
      </c>
      <c r="I417">
        <v>50</v>
      </c>
      <c r="J417">
        <v>1</v>
      </c>
      <c r="K417">
        <f t="shared" si="56"/>
        <v>0</v>
      </c>
      <c r="L417">
        <f t="shared" si="57"/>
        <v>1</v>
      </c>
      <c r="M417">
        <v>22</v>
      </c>
      <c r="N417">
        <f t="shared" si="58"/>
        <v>1</v>
      </c>
      <c r="O417">
        <f t="shared" si="59"/>
        <v>1</v>
      </c>
      <c r="P417">
        <f t="shared" si="60"/>
        <v>11</v>
      </c>
      <c r="Q417">
        <v>40945</v>
      </c>
      <c r="R417">
        <v>42.9</v>
      </c>
      <c r="S417">
        <v>5.2</v>
      </c>
      <c r="T417">
        <f t="shared" si="61"/>
        <v>17.3</v>
      </c>
      <c r="U417">
        <v>12.1</v>
      </c>
      <c r="V417">
        <v>0</v>
      </c>
      <c r="W417" t="s">
        <v>5</v>
      </c>
      <c r="X417">
        <v>14</v>
      </c>
      <c r="Y417">
        <v>5</v>
      </c>
      <c r="Z417">
        <v>14</v>
      </c>
      <c r="AA417">
        <f t="shared" si="62"/>
        <v>3</v>
      </c>
    </row>
    <row r="418" spans="1:27" x14ac:dyDescent="0.25">
      <c r="A418">
        <v>661</v>
      </c>
      <c r="B418">
        <v>3.5</v>
      </c>
      <c r="C418">
        <f t="shared" si="54"/>
        <v>0</v>
      </c>
      <c r="D418">
        <f t="shared" si="55"/>
        <v>0</v>
      </c>
      <c r="E418">
        <v>4</v>
      </c>
      <c r="F418">
        <v>0</v>
      </c>
      <c r="G418">
        <v>0</v>
      </c>
      <c r="H418">
        <v>0</v>
      </c>
      <c r="I418">
        <v>18</v>
      </c>
      <c r="J418">
        <v>1</v>
      </c>
      <c r="K418">
        <f t="shared" si="56"/>
        <v>0</v>
      </c>
      <c r="L418">
        <f t="shared" si="57"/>
        <v>1</v>
      </c>
      <c r="M418">
        <v>6</v>
      </c>
      <c r="N418">
        <f t="shared" si="58"/>
        <v>0</v>
      </c>
      <c r="O418">
        <f t="shared" si="59"/>
        <v>0</v>
      </c>
      <c r="P418">
        <f t="shared" si="60"/>
        <v>0</v>
      </c>
      <c r="Q418">
        <v>48523</v>
      </c>
      <c r="R418">
        <v>49.6</v>
      </c>
      <c r="S418">
        <v>5.6</v>
      </c>
      <c r="T418">
        <f t="shared" si="61"/>
        <v>13.9</v>
      </c>
      <c r="U418">
        <v>8.3000000000000007</v>
      </c>
      <c r="V418">
        <v>0</v>
      </c>
      <c r="W418" t="s">
        <v>7</v>
      </c>
      <c r="X418">
        <v>0</v>
      </c>
      <c r="Y418">
        <v>0</v>
      </c>
      <c r="Z418">
        <v>0</v>
      </c>
      <c r="AA418">
        <f t="shared" si="62"/>
        <v>0</v>
      </c>
    </row>
    <row r="419" spans="1:27" x14ac:dyDescent="0.25">
      <c r="A419">
        <v>663</v>
      </c>
      <c r="B419">
        <v>3.75</v>
      </c>
      <c r="C419">
        <f t="shared" si="54"/>
        <v>0</v>
      </c>
      <c r="D419">
        <f t="shared" si="55"/>
        <v>0</v>
      </c>
      <c r="E419">
        <v>2</v>
      </c>
      <c r="F419">
        <v>1</v>
      </c>
      <c r="G419">
        <v>0</v>
      </c>
      <c r="H419">
        <v>1</v>
      </c>
      <c r="I419">
        <v>20</v>
      </c>
      <c r="J419">
        <v>0</v>
      </c>
      <c r="K419">
        <f t="shared" si="56"/>
        <v>0</v>
      </c>
      <c r="L419">
        <f t="shared" si="57"/>
        <v>0</v>
      </c>
      <c r="M419">
        <v>12</v>
      </c>
      <c r="N419">
        <f t="shared" si="58"/>
        <v>0</v>
      </c>
      <c r="O419">
        <f t="shared" si="59"/>
        <v>0</v>
      </c>
      <c r="P419">
        <f t="shared" si="60"/>
        <v>0</v>
      </c>
      <c r="Q419">
        <v>54629</v>
      </c>
      <c r="R419">
        <v>20.5</v>
      </c>
      <c r="S419">
        <v>8</v>
      </c>
      <c r="T419">
        <f t="shared" si="61"/>
        <v>40</v>
      </c>
      <c r="U419">
        <v>32</v>
      </c>
      <c r="V419">
        <v>0</v>
      </c>
      <c r="W419" t="s">
        <v>7</v>
      </c>
      <c r="X419">
        <v>0</v>
      </c>
      <c r="Y419">
        <v>0</v>
      </c>
      <c r="Z419">
        <v>0</v>
      </c>
      <c r="AA419">
        <f t="shared" si="62"/>
        <v>0</v>
      </c>
    </row>
    <row r="420" spans="1:27" x14ac:dyDescent="0.25">
      <c r="A420">
        <v>664</v>
      </c>
      <c r="B420">
        <v>3.23821</v>
      </c>
      <c r="C420">
        <f t="shared" si="54"/>
        <v>0</v>
      </c>
      <c r="D420">
        <f t="shared" si="55"/>
        <v>1</v>
      </c>
      <c r="E420">
        <v>3</v>
      </c>
      <c r="F420">
        <v>1</v>
      </c>
      <c r="G420">
        <v>1</v>
      </c>
      <c r="H420">
        <v>1</v>
      </c>
      <c r="I420">
        <v>44</v>
      </c>
      <c r="J420">
        <v>0</v>
      </c>
      <c r="K420">
        <f t="shared" si="56"/>
        <v>1</v>
      </c>
      <c r="L420">
        <f t="shared" si="57"/>
        <v>0</v>
      </c>
      <c r="M420">
        <v>30</v>
      </c>
      <c r="N420">
        <f t="shared" si="58"/>
        <v>1</v>
      </c>
      <c r="O420">
        <f t="shared" si="59"/>
        <v>1</v>
      </c>
      <c r="P420">
        <f t="shared" si="60"/>
        <v>16.333333333333332</v>
      </c>
      <c r="Q420">
        <v>37407</v>
      </c>
      <c r="R420">
        <v>32.4</v>
      </c>
      <c r="S420">
        <v>5.8</v>
      </c>
      <c r="T420">
        <f t="shared" si="61"/>
        <v>20.100000000000001</v>
      </c>
      <c r="U420">
        <v>14.3</v>
      </c>
      <c r="V420">
        <v>0</v>
      </c>
      <c r="W420" t="s">
        <v>5</v>
      </c>
      <c r="X420">
        <v>16</v>
      </c>
      <c r="Y420">
        <v>15</v>
      </c>
      <c r="Z420">
        <v>18</v>
      </c>
      <c r="AA420">
        <f t="shared" si="62"/>
        <v>3</v>
      </c>
    </row>
    <row r="421" spans="1:27" x14ac:dyDescent="0.25">
      <c r="A421">
        <v>666</v>
      </c>
      <c r="B421">
        <v>3.90571</v>
      </c>
      <c r="C421">
        <f t="shared" si="54"/>
        <v>0</v>
      </c>
      <c r="D421">
        <f t="shared" si="55"/>
        <v>0</v>
      </c>
      <c r="E421">
        <v>2</v>
      </c>
      <c r="F421">
        <v>1</v>
      </c>
      <c r="G421">
        <v>1</v>
      </c>
      <c r="H421">
        <v>1</v>
      </c>
      <c r="I421">
        <v>18</v>
      </c>
      <c r="J421">
        <v>1</v>
      </c>
      <c r="K421">
        <f t="shared" si="56"/>
        <v>0</v>
      </c>
      <c r="L421">
        <f t="shared" si="57"/>
        <v>0</v>
      </c>
      <c r="M421">
        <v>7</v>
      </c>
      <c r="N421">
        <f t="shared" si="58"/>
        <v>1</v>
      </c>
      <c r="O421">
        <f t="shared" si="59"/>
        <v>1</v>
      </c>
      <c r="P421">
        <f t="shared" si="60"/>
        <v>18.666666666666668</v>
      </c>
      <c r="Q421">
        <v>41425</v>
      </c>
      <c r="R421">
        <v>46.4</v>
      </c>
      <c r="S421">
        <v>6.6</v>
      </c>
      <c r="T421">
        <f t="shared" si="61"/>
        <v>17.2</v>
      </c>
      <c r="U421">
        <v>10.6</v>
      </c>
      <c r="V421">
        <v>0</v>
      </c>
      <c r="W421" t="s">
        <v>5</v>
      </c>
      <c r="X421">
        <v>20</v>
      </c>
      <c r="Y421">
        <v>19</v>
      </c>
      <c r="Z421">
        <v>17</v>
      </c>
      <c r="AA421">
        <f t="shared" si="62"/>
        <v>3</v>
      </c>
    </row>
    <row r="422" spans="1:27" x14ac:dyDescent="0.25">
      <c r="A422">
        <v>667</v>
      </c>
      <c r="B422">
        <v>2.3333300000000001</v>
      </c>
      <c r="C422">
        <f t="shared" si="54"/>
        <v>0</v>
      </c>
      <c r="D422">
        <f t="shared" si="55"/>
        <v>0</v>
      </c>
      <c r="E422">
        <v>2</v>
      </c>
      <c r="F422">
        <v>1</v>
      </c>
      <c r="G422">
        <v>1</v>
      </c>
      <c r="H422">
        <v>1</v>
      </c>
      <c r="I422">
        <v>18</v>
      </c>
      <c r="J422">
        <v>1</v>
      </c>
      <c r="K422">
        <f t="shared" si="56"/>
        <v>0</v>
      </c>
      <c r="L422">
        <f t="shared" si="57"/>
        <v>0</v>
      </c>
      <c r="M422">
        <v>9</v>
      </c>
      <c r="N422">
        <f t="shared" si="58"/>
        <v>0</v>
      </c>
      <c r="O422">
        <f t="shared" si="59"/>
        <v>1</v>
      </c>
      <c r="P422">
        <f t="shared" si="60"/>
        <v>20</v>
      </c>
      <c r="Q422">
        <v>32705</v>
      </c>
      <c r="R422">
        <v>45</v>
      </c>
      <c r="S422">
        <v>5.8</v>
      </c>
      <c r="T422">
        <f t="shared" si="61"/>
        <v>11.2</v>
      </c>
      <c r="U422">
        <v>5.4</v>
      </c>
      <c r="V422">
        <v>0</v>
      </c>
      <c r="W422" t="s">
        <v>7</v>
      </c>
      <c r="X422">
        <v>18</v>
      </c>
      <c r="Y422">
        <v>20</v>
      </c>
      <c r="Z422">
        <v>22</v>
      </c>
      <c r="AA422">
        <f t="shared" si="62"/>
        <v>3</v>
      </c>
    </row>
    <row r="423" spans="1:27" x14ac:dyDescent="0.25">
      <c r="A423">
        <v>669</v>
      </c>
      <c r="B423">
        <v>3.9119999999999999</v>
      </c>
      <c r="C423">
        <f t="shared" si="54"/>
        <v>0</v>
      </c>
      <c r="D423">
        <f t="shared" si="55"/>
        <v>1</v>
      </c>
      <c r="E423">
        <v>2</v>
      </c>
      <c r="F423">
        <v>1</v>
      </c>
      <c r="G423">
        <v>1</v>
      </c>
      <c r="H423">
        <v>1</v>
      </c>
      <c r="I423">
        <v>26</v>
      </c>
      <c r="J423">
        <v>0</v>
      </c>
      <c r="K423">
        <f t="shared" si="56"/>
        <v>0</v>
      </c>
      <c r="L423">
        <f t="shared" si="57"/>
        <v>0</v>
      </c>
      <c r="M423">
        <v>15</v>
      </c>
      <c r="N423">
        <f t="shared" si="58"/>
        <v>0</v>
      </c>
      <c r="O423">
        <f t="shared" si="59"/>
        <v>0</v>
      </c>
      <c r="P423">
        <f t="shared" si="60"/>
        <v>0</v>
      </c>
      <c r="Q423">
        <v>54410</v>
      </c>
      <c r="R423">
        <v>13.8</v>
      </c>
      <c r="S423">
        <v>6.9</v>
      </c>
      <c r="T423">
        <f t="shared" si="61"/>
        <v>45.3</v>
      </c>
      <c r="U423">
        <v>38.4</v>
      </c>
      <c r="V423">
        <v>5</v>
      </c>
      <c r="W423" t="s">
        <v>7</v>
      </c>
      <c r="X423">
        <v>0</v>
      </c>
      <c r="Y423">
        <v>0</v>
      </c>
      <c r="Z423">
        <v>0</v>
      </c>
      <c r="AA423">
        <f t="shared" si="62"/>
        <v>0</v>
      </c>
    </row>
    <row r="424" spans="1:27" x14ac:dyDescent="0.25">
      <c r="A424">
        <v>671</v>
      </c>
      <c r="B424">
        <v>2.5625</v>
      </c>
      <c r="C424">
        <f t="shared" si="54"/>
        <v>0</v>
      </c>
      <c r="D424">
        <f t="shared" si="55"/>
        <v>0</v>
      </c>
      <c r="E424">
        <v>2</v>
      </c>
      <c r="F424">
        <v>1</v>
      </c>
      <c r="G424">
        <v>1</v>
      </c>
      <c r="H424">
        <v>1</v>
      </c>
      <c r="I424">
        <v>19</v>
      </c>
      <c r="J424">
        <v>0</v>
      </c>
      <c r="K424">
        <f t="shared" si="56"/>
        <v>0</v>
      </c>
      <c r="L424">
        <f t="shared" si="57"/>
        <v>0</v>
      </c>
      <c r="M424">
        <v>16</v>
      </c>
      <c r="N424">
        <f t="shared" si="58"/>
        <v>0</v>
      </c>
      <c r="O424">
        <f t="shared" si="59"/>
        <v>1</v>
      </c>
      <c r="P424">
        <f t="shared" si="60"/>
        <v>21</v>
      </c>
      <c r="Q424">
        <v>56977</v>
      </c>
      <c r="R424">
        <v>22.9</v>
      </c>
      <c r="S424">
        <v>10.199999999999999</v>
      </c>
      <c r="T424">
        <f t="shared" si="61"/>
        <v>38.099999999999994</v>
      </c>
      <c r="U424">
        <v>27.9</v>
      </c>
      <c r="V424">
        <v>0</v>
      </c>
      <c r="W424" t="s">
        <v>7</v>
      </c>
      <c r="X424">
        <v>19</v>
      </c>
      <c r="Y424">
        <v>19</v>
      </c>
      <c r="Z424">
        <v>25</v>
      </c>
      <c r="AA424">
        <f t="shared" si="62"/>
        <v>3</v>
      </c>
    </row>
    <row r="425" spans="1:27" x14ac:dyDescent="0.25">
      <c r="A425">
        <v>672</v>
      </c>
      <c r="B425">
        <v>3.9292899999999999</v>
      </c>
      <c r="C425">
        <f t="shared" si="54"/>
        <v>0</v>
      </c>
      <c r="D425">
        <f t="shared" si="55"/>
        <v>1</v>
      </c>
      <c r="E425">
        <v>2</v>
      </c>
      <c r="F425">
        <v>0</v>
      </c>
      <c r="G425">
        <v>0</v>
      </c>
      <c r="H425">
        <v>1</v>
      </c>
      <c r="I425">
        <v>59</v>
      </c>
      <c r="J425">
        <v>0</v>
      </c>
      <c r="K425">
        <f t="shared" si="56"/>
        <v>0</v>
      </c>
      <c r="L425">
        <f t="shared" si="57"/>
        <v>0</v>
      </c>
      <c r="M425">
        <v>14</v>
      </c>
      <c r="N425">
        <f t="shared" si="58"/>
        <v>1</v>
      </c>
      <c r="O425">
        <f t="shared" si="59"/>
        <v>0</v>
      </c>
      <c r="P425">
        <f t="shared" si="60"/>
        <v>0</v>
      </c>
      <c r="Q425">
        <v>46095</v>
      </c>
      <c r="R425">
        <v>26.7</v>
      </c>
      <c r="S425">
        <v>7.9</v>
      </c>
      <c r="T425">
        <f t="shared" si="61"/>
        <v>31.799999999999997</v>
      </c>
      <c r="U425">
        <v>23.9</v>
      </c>
      <c r="V425">
        <v>32</v>
      </c>
      <c r="W425" t="s">
        <v>5</v>
      </c>
      <c r="X425">
        <v>0</v>
      </c>
      <c r="Y425">
        <v>0</v>
      </c>
      <c r="Z425">
        <v>0</v>
      </c>
      <c r="AA425">
        <f t="shared" si="62"/>
        <v>0</v>
      </c>
    </row>
    <row r="426" spans="1:27" x14ac:dyDescent="0.25">
      <c r="A426">
        <v>673</v>
      </c>
      <c r="B426">
        <v>3.4660000000000002</v>
      </c>
      <c r="C426">
        <f t="shared" si="54"/>
        <v>0</v>
      </c>
      <c r="D426">
        <f t="shared" si="55"/>
        <v>1</v>
      </c>
      <c r="E426">
        <v>2</v>
      </c>
      <c r="F426">
        <v>0</v>
      </c>
      <c r="G426">
        <v>1</v>
      </c>
      <c r="H426">
        <v>1</v>
      </c>
      <c r="I426">
        <v>43</v>
      </c>
      <c r="J426">
        <v>1</v>
      </c>
      <c r="K426">
        <f t="shared" si="56"/>
        <v>0</v>
      </c>
      <c r="L426">
        <f t="shared" si="57"/>
        <v>0</v>
      </c>
      <c r="M426">
        <v>15</v>
      </c>
      <c r="N426">
        <f t="shared" si="58"/>
        <v>1</v>
      </c>
      <c r="O426">
        <f t="shared" si="59"/>
        <v>1</v>
      </c>
      <c r="P426">
        <f t="shared" si="60"/>
        <v>27.666666666666668</v>
      </c>
      <c r="Q426">
        <v>43180</v>
      </c>
      <c r="R426">
        <v>33.6</v>
      </c>
      <c r="S426">
        <v>8.4</v>
      </c>
      <c r="T426">
        <f t="shared" si="61"/>
        <v>22.6</v>
      </c>
      <c r="U426">
        <v>14.2</v>
      </c>
      <c r="V426">
        <v>0</v>
      </c>
      <c r="W426" t="s">
        <v>5</v>
      </c>
      <c r="X426">
        <v>27</v>
      </c>
      <c r="Y426">
        <v>25</v>
      </c>
      <c r="Z426">
        <v>31</v>
      </c>
      <c r="AA426">
        <f t="shared" si="62"/>
        <v>3</v>
      </c>
    </row>
    <row r="427" spans="1:27" x14ac:dyDescent="0.25">
      <c r="A427">
        <v>676</v>
      </c>
      <c r="B427">
        <v>3.48692</v>
      </c>
      <c r="C427">
        <f t="shared" si="54"/>
        <v>0</v>
      </c>
      <c r="D427">
        <f t="shared" si="55"/>
        <v>0</v>
      </c>
      <c r="E427">
        <v>2</v>
      </c>
      <c r="F427">
        <v>1</v>
      </c>
      <c r="G427">
        <v>1</v>
      </c>
      <c r="H427">
        <v>1</v>
      </c>
      <c r="I427">
        <v>19</v>
      </c>
      <c r="J427">
        <v>0</v>
      </c>
      <c r="K427">
        <f t="shared" si="56"/>
        <v>0</v>
      </c>
      <c r="L427">
        <f t="shared" si="57"/>
        <v>0</v>
      </c>
      <c r="M427">
        <v>13</v>
      </c>
      <c r="N427">
        <f t="shared" si="58"/>
        <v>0</v>
      </c>
      <c r="O427">
        <f t="shared" si="59"/>
        <v>1</v>
      </c>
      <c r="P427">
        <f t="shared" si="60"/>
        <v>21.666666666666668</v>
      </c>
      <c r="Q427">
        <v>57297</v>
      </c>
      <c r="R427">
        <v>23.2</v>
      </c>
      <c r="S427">
        <v>8</v>
      </c>
      <c r="T427">
        <f t="shared" si="61"/>
        <v>38.200000000000003</v>
      </c>
      <c r="U427">
        <v>30.2</v>
      </c>
      <c r="V427">
        <v>0</v>
      </c>
      <c r="W427" t="s">
        <v>7</v>
      </c>
      <c r="X427">
        <v>22</v>
      </c>
      <c r="Y427">
        <v>21</v>
      </c>
      <c r="Z427">
        <v>22</v>
      </c>
      <c r="AA427">
        <f t="shared" si="62"/>
        <v>3</v>
      </c>
    </row>
    <row r="428" spans="1:27" x14ac:dyDescent="0.25">
      <c r="A428">
        <v>680</v>
      </c>
      <c r="B428">
        <v>3.3010000000000002</v>
      </c>
      <c r="C428">
        <f t="shared" si="54"/>
        <v>0</v>
      </c>
      <c r="D428">
        <f t="shared" si="55"/>
        <v>1</v>
      </c>
      <c r="E428">
        <v>2</v>
      </c>
      <c r="F428">
        <v>0</v>
      </c>
      <c r="G428">
        <v>1</v>
      </c>
      <c r="H428">
        <v>1</v>
      </c>
      <c r="I428">
        <v>43</v>
      </c>
      <c r="J428">
        <v>0</v>
      </c>
      <c r="K428">
        <f t="shared" si="56"/>
        <v>0</v>
      </c>
      <c r="L428">
        <f t="shared" si="57"/>
        <v>0</v>
      </c>
      <c r="M428">
        <v>10</v>
      </c>
      <c r="N428">
        <f t="shared" si="58"/>
        <v>0</v>
      </c>
      <c r="O428">
        <f t="shared" si="59"/>
        <v>1</v>
      </c>
      <c r="P428">
        <f t="shared" si="60"/>
        <v>16</v>
      </c>
      <c r="Q428">
        <v>40945</v>
      </c>
      <c r="R428">
        <v>42.9</v>
      </c>
      <c r="S428">
        <v>5.2</v>
      </c>
      <c r="T428">
        <f t="shared" si="61"/>
        <v>17.3</v>
      </c>
      <c r="U428">
        <v>12.1</v>
      </c>
      <c r="V428">
        <v>0</v>
      </c>
      <c r="W428" t="s">
        <v>7</v>
      </c>
      <c r="X428">
        <v>0</v>
      </c>
      <c r="Y428">
        <v>16</v>
      </c>
      <c r="Z428">
        <v>0</v>
      </c>
      <c r="AA428">
        <f t="shared" si="62"/>
        <v>1</v>
      </c>
    </row>
    <row r="429" spans="1:27" x14ac:dyDescent="0.25">
      <c r="A429">
        <v>684</v>
      </c>
      <c r="B429">
        <v>1.2861899999999999</v>
      </c>
      <c r="C429">
        <f t="shared" si="54"/>
        <v>1</v>
      </c>
      <c r="D429">
        <f t="shared" si="55"/>
        <v>0</v>
      </c>
      <c r="E429">
        <v>2</v>
      </c>
      <c r="F429">
        <v>1</v>
      </c>
      <c r="G429">
        <v>0</v>
      </c>
      <c r="H429">
        <v>0</v>
      </c>
      <c r="I429">
        <v>20</v>
      </c>
      <c r="J429">
        <v>0</v>
      </c>
      <c r="K429">
        <f t="shared" si="56"/>
        <v>0</v>
      </c>
      <c r="L429">
        <f t="shared" si="57"/>
        <v>0</v>
      </c>
      <c r="M429">
        <v>16</v>
      </c>
      <c r="N429">
        <f t="shared" si="58"/>
        <v>0</v>
      </c>
      <c r="O429">
        <f t="shared" si="59"/>
        <v>1</v>
      </c>
      <c r="P429">
        <f t="shared" si="60"/>
        <v>15.666666666666666</v>
      </c>
      <c r="Q429">
        <v>40316</v>
      </c>
      <c r="R429">
        <v>44.3</v>
      </c>
      <c r="S429">
        <v>5.3</v>
      </c>
      <c r="T429">
        <f t="shared" si="61"/>
        <v>13</v>
      </c>
      <c r="U429">
        <v>7.7</v>
      </c>
      <c r="V429">
        <v>0</v>
      </c>
      <c r="W429" t="s">
        <v>7</v>
      </c>
      <c r="X429">
        <v>14</v>
      </c>
      <c r="Y429">
        <v>20</v>
      </c>
      <c r="Z429">
        <v>13</v>
      </c>
      <c r="AA429">
        <f t="shared" si="62"/>
        <v>3</v>
      </c>
    </row>
    <row r="430" spans="1:27" x14ac:dyDescent="0.25">
      <c r="A430">
        <v>686</v>
      </c>
      <c r="B430">
        <v>2.90524</v>
      </c>
      <c r="C430">
        <f t="shared" si="54"/>
        <v>0</v>
      </c>
      <c r="D430">
        <f t="shared" si="55"/>
        <v>0</v>
      </c>
      <c r="E430">
        <v>3</v>
      </c>
      <c r="F430">
        <v>0</v>
      </c>
      <c r="G430">
        <v>1</v>
      </c>
      <c r="H430">
        <v>1</v>
      </c>
      <c r="I430">
        <v>20</v>
      </c>
      <c r="J430">
        <v>0</v>
      </c>
      <c r="K430">
        <f t="shared" si="56"/>
        <v>1</v>
      </c>
      <c r="L430">
        <f t="shared" si="57"/>
        <v>0</v>
      </c>
      <c r="M430">
        <v>18</v>
      </c>
      <c r="N430">
        <f t="shared" si="58"/>
        <v>1</v>
      </c>
      <c r="O430">
        <f t="shared" si="59"/>
        <v>1</v>
      </c>
      <c r="P430">
        <f t="shared" si="60"/>
        <v>21.333333333333332</v>
      </c>
      <c r="Q430">
        <v>74742</v>
      </c>
      <c r="R430">
        <v>17.100000000000001</v>
      </c>
      <c r="S430">
        <v>5.9</v>
      </c>
      <c r="T430">
        <f t="shared" si="61"/>
        <v>44.8</v>
      </c>
      <c r="U430">
        <v>38.9</v>
      </c>
      <c r="V430">
        <v>0</v>
      </c>
      <c r="W430" t="s">
        <v>5</v>
      </c>
      <c r="X430">
        <v>20</v>
      </c>
      <c r="Y430">
        <v>21</v>
      </c>
      <c r="Z430">
        <v>23</v>
      </c>
      <c r="AA430">
        <f t="shared" si="62"/>
        <v>3</v>
      </c>
    </row>
    <row r="431" spans="1:27" x14ac:dyDescent="0.25">
      <c r="A431">
        <v>689</v>
      </c>
      <c r="B431">
        <v>3.5388500000000001</v>
      </c>
      <c r="C431">
        <f t="shared" si="54"/>
        <v>0</v>
      </c>
      <c r="D431">
        <f t="shared" si="55"/>
        <v>1</v>
      </c>
      <c r="E431">
        <v>2</v>
      </c>
      <c r="F431">
        <v>0</v>
      </c>
      <c r="G431">
        <v>0</v>
      </c>
      <c r="H431">
        <v>1</v>
      </c>
      <c r="I431">
        <v>25</v>
      </c>
      <c r="J431">
        <v>1</v>
      </c>
      <c r="K431">
        <f t="shared" si="56"/>
        <v>0</v>
      </c>
      <c r="L431">
        <f t="shared" si="57"/>
        <v>0</v>
      </c>
      <c r="M431">
        <v>26</v>
      </c>
      <c r="N431">
        <f t="shared" si="58"/>
        <v>1</v>
      </c>
      <c r="O431">
        <f t="shared" si="59"/>
        <v>1</v>
      </c>
      <c r="P431">
        <f t="shared" si="60"/>
        <v>17.666666666666668</v>
      </c>
      <c r="Q431">
        <v>40316</v>
      </c>
      <c r="R431">
        <v>44.3</v>
      </c>
      <c r="S431">
        <v>5.3</v>
      </c>
      <c r="T431">
        <f t="shared" si="61"/>
        <v>13</v>
      </c>
      <c r="U431">
        <v>7.7</v>
      </c>
      <c r="V431">
        <v>0</v>
      </c>
      <c r="W431" t="s">
        <v>5</v>
      </c>
      <c r="X431">
        <v>18</v>
      </c>
      <c r="Y431">
        <v>19</v>
      </c>
      <c r="Z431">
        <v>16</v>
      </c>
      <c r="AA431">
        <f t="shared" si="62"/>
        <v>3</v>
      </c>
    </row>
    <row r="432" spans="1:27" x14ac:dyDescent="0.25">
      <c r="A432">
        <v>690</v>
      </c>
      <c r="B432">
        <v>3</v>
      </c>
      <c r="C432">
        <f t="shared" si="54"/>
        <v>0</v>
      </c>
      <c r="D432">
        <f t="shared" si="55"/>
        <v>0</v>
      </c>
      <c r="E432">
        <v>2</v>
      </c>
      <c r="F432">
        <v>1</v>
      </c>
      <c r="G432">
        <v>1</v>
      </c>
      <c r="H432">
        <v>1</v>
      </c>
      <c r="I432">
        <v>20</v>
      </c>
      <c r="J432">
        <v>0</v>
      </c>
      <c r="K432">
        <f t="shared" si="56"/>
        <v>0</v>
      </c>
      <c r="L432">
        <f t="shared" si="57"/>
        <v>0</v>
      </c>
      <c r="M432">
        <v>6</v>
      </c>
      <c r="N432">
        <f t="shared" si="58"/>
        <v>1</v>
      </c>
      <c r="O432">
        <f t="shared" si="59"/>
        <v>1</v>
      </c>
      <c r="P432">
        <f t="shared" si="60"/>
        <v>19.333333333333332</v>
      </c>
      <c r="Q432">
        <v>39966</v>
      </c>
      <c r="R432">
        <v>37.5</v>
      </c>
      <c r="S432">
        <v>8.6999999999999993</v>
      </c>
      <c r="T432">
        <f t="shared" si="61"/>
        <v>23.2</v>
      </c>
      <c r="U432">
        <v>14.5</v>
      </c>
      <c r="V432">
        <v>0</v>
      </c>
      <c r="W432" t="s">
        <v>5</v>
      </c>
      <c r="X432">
        <v>17</v>
      </c>
      <c r="Y432">
        <v>18</v>
      </c>
      <c r="Z432">
        <v>23</v>
      </c>
      <c r="AA432">
        <f t="shared" si="62"/>
        <v>3</v>
      </c>
    </row>
    <row r="433" spans="1:27" x14ac:dyDescent="0.25">
      <c r="A433">
        <v>691</v>
      </c>
      <c r="B433">
        <v>3.5</v>
      </c>
      <c r="C433">
        <f t="shared" si="54"/>
        <v>0</v>
      </c>
      <c r="D433">
        <f t="shared" si="55"/>
        <v>0</v>
      </c>
      <c r="E433">
        <v>2</v>
      </c>
      <c r="F433">
        <v>1</v>
      </c>
      <c r="G433">
        <v>0</v>
      </c>
      <c r="H433">
        <v>1</v>
      </c>
      <c r="I433">
        <v>18</v>
      </c>
      <c r="J433">
        <v>1</v>
      </c>
      <c r="K433">
        <f t="shared" si="56"/>
        <v>0</v>
      </c>
      <c r="L433">
        <f t="shared" si="57"/>
        <v>0</v>
      </c>
      <c r="M433">
        <v>6</v>
      </c>
      <c r="N433">
        <f t="shared" si="58"/>
        <v>1</v>
      </c>
      <c r="O433">
        <f t="shared" si="59"/>
        <v>1</v>
      </c>
      <c r="P433">
        <f t="shared" si="60"/>
        <v>26.666666666666668</v>
      </c>
      <c r="Q433">
        <v>132982</v>
      </c>
      <c r="R433">
        <v>9.6</v>
      </c>
      <c r="S433">
        <v>10.9</v>
      </c>
      <c r="T433">
        <f t="shared" si="61"/>
        <v>41.9</v>
      </c>
      <c r="U433">
        <v>31</v>
      </c>
      <c r="V433">
        <v>0</v>
      </c>
      <c r="W433" t="s">
        <v>5</v>
      </c>
      <c r="X433">
        <v>26</v>
      </c>
      <c r="Y433">
        <v>26</v>
      </c>
      <c r="Z433">
        <v>28</v>
      </c>
      <c r="AA433">
        <f t="shared" si="62"/>
        <v>3</v>
      </c>
    </row>
    <row r="434" spans="1:27" x14ac:dyDescent="0.25">
      <c r="A434">
        <v>694</v>
      </c>
      <c r="B434">
        <v>4</v>
      </c>
      <c r="C434">
        <f t="shared" si="54"/>
        <v>0</v>
      </c>
      <c r="D434">
        <f t="shared" si="55"/>
        <v>0</v>
      </c>
      <c r="E434">
        <v>2</v>
      </c>
      <c r="F434">
        <v>0</v>
      </c>
      <c r="G434">
        <v>1</v>
      </c>
      <c r="H434">
        <v>0</v>
      </c>
      <c r="I434">
        <v>20</v>
      </c>
      <c r="J434">
        <v>0</v>
      </c>
      <c r="K434">
        <f t="shared" si="56"/>
        <v>0</v>
      </c>
      <c r="L434">
        <f t="shared" si="57"/>
        <v>0</v>
      </c>
      <c r="M434">
        <v>4</v>
      </c>
      <c r="N434">
        <f t="shared" si="58"/>
        <v>1</v>
      </c>
      <c r="O434">
        <f t="shared" si="59"/>
        <v>1</v>
      </c>
      <c r="P434">
        <f t="shared" si="60"/>
        <v>20</v>
      </c>
      <c r="Q434">
        <v>54629</v>
      </c>
      <c r="R434">
        <v>20.5</v>
      </c>
      <c r="S434">
        <v>8</v>
      </c>
      <c r="T434">
        <f t="shared" si="61"/>
        <v>40</v>
      </c>
      <c r="U434">
        <v>32</v>
      </c>
      <c r="V434">
        <v>0</v>
      </c>
      <c r="W434" t="s">
        <v>5</v>
      </c>
      <c r="X434">
        <v>24</v>
      </c>
      <c r="Y434">
        <v>20</v>
      </c>
      <c r="Z434">
        <v>16</v>
      </c>
      <c r="AA434">
        <f t="shared" si="62"/>
        <v>3</v>
      </c>
    </row>
    <row r="435" spans="1:27" x14ac:dyDescent="0.25">
      <c r="A435">
        <v>696</v>
      </c>
      <c r="B435">
        <v>3.6930800000000001</v>
      </c>
      <c r="C435">
        <f t="shared" si="54"/>
        <v>0</v>
      </c>
      <c r="D435">
        <f t="shared" si="55"/>
        <v>1</v>
      </c>
      <c r="E435">
        <v>4</v>
      </c>
      <c r="F435">
        <v>0</v>
      </c>
      <c r="G435">
        <v>1</v>
      </c>
      <c r="H435">
        <v>1</v>
      </c>
      <c r="I435">
        <v>37</v>
      </c>
      <c r="J435">
        <v>0</v>
      </c>
      <c r="K435">
        <f t="shared" si="56"/>
        <v>0</v>
      </c>
      <c r="L435">
        <f t="shared" si="57"/>
        <v>1</v>
      </c>
      <c r="M435">
        <v>13</v>
      </c>
      <c r="N435">
        <f t="shared" si="58"/>
        <v>1</v>
      </c>
      <c r="O435">
        <f t="shared" si="59"/>
        <v>1</v>
      </c>
      <c r="P435">
        <f t="shared" si="60"/>
        <v>22.666666666666668</v>
      </c>
      <c r="Q435">
        <v>33832</v>
      </c>
      <c r="R435">
        <v>39.9</v>
      </c>
      <c r="S435">
        <v>7.5</v>
      </c>
      <c r="T435">
        <f t="shared" si="61"/>
        <v>17.5</v>
      </c>
      <c r="U435">
        <v>10</v>
      </c>
      <c r="V435">
        <v>12.66</v>
      </c>
      <c r="W435" t="s">
        <v>5</v>
      </c>
      <c r="X435">
        <v>20</v>
      </c>
      <c r="Y435">
        <v>22</v>
      </c>
      <c r="Z435">
        <v>26</v>
      </c>
      <c r="AA435">
        <f t="shared" si="62"/>
        <v>3</v>
      </c>
    </row>
    <row r="436" spans="1:27" x14ac:dyDescent="0.25">
      <c r="A436">
        <v>697</v>
      </c>
      <c r="B436">
        <v>4</v>
      </c>
      <c r="C436">
        <f t="shared" si="54"/>
        <v>0</v>
      </c>
      <c r="D436">
        <f t="shared" si="55"/>
        <v>1</v>
      </c>
      <c r="E436">
        <v>2</v>
      </c>
      <c r="F436">
        <v>1</v>
      </c>
      <c r="G436">
        <v>0</v>
      </c>
      <c r="H436">
        <v>1</v>
      </c>
      <c r="I436">
        <v>64</v>
      </c>
      <c r="J436">
        <v>0</v>
      </c>
      <c r="K436">
        <f t="shared" si="56"/>
        <v>0</v>
      </c>
      <c r="L436">
        <f t="shared" si="57"/>
        <v>0</v>
      </c>
      <c r="M436">
        <v>5</v>
      </c>
      <c r="N436">
        <f t="shared" si="58"/>
        <v>0</v>
      </c>
      <c r="O436">
        <f t="shared" si="59"/>
        <v>0</v>
      </c>
      <c r="P436">
        <f t="shared" si="60"/>
        <v>0</v>
      </c>
      <c r="Q436">
        <v>43180</v>
      </c>
      <c r="R436">
        <v>33.6</v>
      </c>
      <c r="S436">
        <v>8.4</v>
      </c>
      <c r="T436">
        <f t="shared" si="61"/>
        <v>22.6</v>
      </c>
      <c r="U436">
        <v>14.2</v>
      </c>
      <c r="V436">
        <v>0</v>
      </c>
      <c r="W436" t="s">
        <v>7</v>
      </c>
      <c r="X436">
        <v>0</v>
      </c>
      <c r="Y436">
        <v>0</v>
      </c>
      <c r="Z436">
        <v>0</v>
      </c>
      <c r="AA436">
        <f t="shared" si="62"/>
        <v>0</v>
      </c>
    </row>
    <row r="437" spans="1:27" x14ac:dyDescent="0.25">
      <c r="A437">
        <v>698</v>
      </c>
      <c r="B437">
        <v>3.7010000000000001</v>
      </c>
      <c r="C437">
        <f t="shared" si="54"/>
        <v>0</v>
      </c>
      <c r="D437">
        <f t="shared" si="55"/>
        <v>1</v>
      </c>
      <c r="E437">
        <v>4</v>
      </c>
      <c r="F437">
        <v>0</v>
      </c>
      <c r="G437">
        <v>1</v>
      </c>
      <c r="H437">
        <v>1</v>
      </c>
      <c r="I437">
        <v>30</v>
      </c>
      <c r="J437">
        <v>0</v>
      </c>
      <c r="K437">
        <f t="shared" si="56"/>
        <v>0</v>
      </c>
      <c r="L437">
        <f t="shared" si="57"/>
        <v>1</v>
      </c>
      <c r="M437">
        <v>30</v>
      </c>
      <c r="N437">
        <f t="shared" si="58"/>
        <v>1</v>
      </c>
      <c r="O437">
        <f t="shared" si="59"/>
        <v>1</v>
      </c>
      <c r="P437">
        <f t="shared" si="60"/>
        <v>23.666666666666668</v>
      </c>
      <c r="Q437">
        <v>32129</v>
      </c>
      <c r="R437">
        <v>37.6</v>
      </c>
      <c r="S437">
        <v>5</v>
      </c>
      <c r="T437">
        <f t="shared" si="61"/>
        <v>13.2</v>
      </c>
      <c r="U437">
        <v>8.1999999999999993</v>
      </c>
      <c r="V437">
        <v>0</v>
      </c>
      <c r="W437" t="s">
        <v>5</v>
      </c>
      <c r="X437">
        <v>22</v>
      </c>
      <c r="Y437">
        <v>22</v>
      </c>
      <c r="Z437">
        <v>27</v>
      </c>
      <c r="AA437">
        <f t="shared" si="62"/>
        <v>3</v>
      </c>
    </row>
    <row r="438" spans="1:27" x14ac:dyDescent="0.25">
      <c r="A438">
        <v>699</v>
      </c>
      <c r="B438">
        <v>3.335</v>
      </c>
      <c r="C438">
        <f t="shared" si="54"/>
        <v>0</v>
      </c>
      <c r="D438">
        <f t="shared" si="55"/>
        <v>1</v>
      </c>
      <c r="E438">
        <v>3</v>
      </c>
      <c r="F438">
        <v>0</v>
      </c>
      <c r="G438">
        <v>1</v>
      </c>
      <c r="H438">
        <v>1</v>
      </c>
      <c r="I438">
        <v>25</v>
      </c>
      <c r="J438">
        <v>1</v>
      </c>
      <c r="K438">
        <f t="shared" si="56"/>
        <v>1</v>
      </c>
      <c r="L438">
        <f t="shared" si="57"/>
        <v>0</v>
      </c>
      <c r="M438">
        <v>6</v>
      </c>
      <c r="N438">
        <f t="shared" si="58"/>
        <v>0</v>
      </c>
      <c r="O438">
        <f t="shared" si="59"/>
        <v>1</v>
      </c>
      <c r="P438">
        <f t="shared" si="60"/>
        <v>12.666666666666666</v>
      </c>
      <c r="Q438">
        <v>32129</v>
      </c>
      <c r="R438">
        <v>37.6</v>
      </c>
      <c r="S438">
        <v>5</v>
      </c>
      <c r="T438">
        <f t="shared" si="61"/>
        <v>13.2</v>
      </c>
      <c r="U438">
        <v>8.1999999999999993</v>
      </c>
      <c r="V438">
        <v>26.7</v>
      </c>
      <c r="W438" t="s">
        <v>7</v>
      </c>
      <c r="X438">
        <v>16</v>
      </c>
      <c r="Y438">
        <v>8</v>
      </c>
      <c r="Z438">
        <v>14</v>
      </c>
      <c r="AA438">
        <f t="shared" si="62"/>
        <v>3</v>
      </c>
    </row>
    <row r="439" spans="1:27" x14ac:dyDescent="0.25">
      <c r="A439">
        <v>700</v>
      </c>
      <c r="B439">
        <v>1.2553799999999999</v>
      </c>
      <c r="C439">
        <f t="shared" si="54"/>
        <v>1</v>
      </c>
      <c r="D439">
        <f t="shared" si="55"/>
        <v>0</v>
      </c>
      <c r="E439">
        <v>2</v>
      </c>
      <c r="F439">
        <v>0</v>
      </c>
      <c r="G439">
        <v>1</v>
      </c>
      <c r="H439">
        <v>1</v>
      </c>
      <c r="I439">
        <v>18</v>
      </c>
      <c r="J439">
        <v>0</v>
      </c>
      <c r="K439">
        <f t="shared" si="56"/>
        <v>0</v>
      </c>
      <c r="L439">
        <f t="shared" si="57"/>
        <v>0</v>
      </c>
      <c r="M439">
        <v>10</v>
      </c>
      <c r="N439">
        <f t="shared" si="58"/>
        <v>0</v>
      </c>
      <c r="O439">
        <f t="shared" si="59"/>
        <v>1</v>
      </c>
      <c r="P439">
        <f t="shared" si="60"/>
        <v>16.333333333333332</v>
      </c>
      <c r="Q439">
        <v>54629</v>
      </c>
      <c r="R439">
        <v>20.5</v>
      </c>
      <c r="S439">
        <v>8</v>
      </c>
      <c r="T439">
        <f t="shared" si="61"/>
        <v>40</v>
      </c>
      <c r="U439">
        <v>32</v>
      </c>
      <c r="V439">
        <v>0</v>
      </c>
      <c r="W439" t="s">
        <v>7</v>
      </c>
      <c r="X439">
        <v>16</v>
      </c>
      <c r="Y439">
        <v>19</v>
      </c>
      <c r="Z439">
        <v>14</v>
      </c>
      <c r="AA439">
        <f t="shared" si="62"/>
        <v>3</v>
      </c>
    </row>
    <row r="440" spans="1:27" x14ac:dyDescent="0.25">
      <c r="A440">
        <v>701</v>
      </c>
      <c r="B440">
        <v>2.61</v>
      </c>
      <c r="C440">
        <f t="shared" si="54"/>
        <v>0</v>
      </c>
      <c r="D440">
        <f t="shared" si="55"/>
        <v>0</v>
      </c>
      <c r="E440">
        <v>2</v>
      </c>
      <c r="F440">
        <v>1</v>
      </c>
      <c r="G440">
        <v>0</v>
      </c>
      <c r="H440">
        <v>1</v>
      </c>
      <c r="I440">
        <v>22</v>
      </c>
      <c r="J440">
        <v>0</v>
      </c>
      <c r="K440">
        <f t="shared" si="56"/>
        <v>0</v>
      </c>
      <c r="L440">
        <f t="shared" si="57"/>
        <v>0</v>
      </c>
      <c r="M440">
        <v>18</v>
      </c>
      <c r="N440">
        <f t="shared" si="58"/>
        <v>1</v>
      </c>
      <c r="O440">
        <f t="shared" si="59"/>
        <v>1</v>
      </c>
      <c r="P440">
        <f t="shared" si="60"/>
        <v>21.333333333333332</v>
      </c>
      <c r="Q440">
        <v>37511</v>
      </c>
      <c r="R440">
        <v>15.1</v>
      </c>
      <c r="S440">
        <v>6.1</v>
      </c>
      <c r="T440">
        <f t="shared" si="61"/>
        <v>34.799999999999997</v>
      </c>
      <c r="U440">
        <v>28.7</v>
      </c>
      <c r="V440">
        <v>3</v>
      </c>
      <c r="W440" t="s">
        <v>5</v>
      </c>
      <c r="X440">
        <v>21</v>
      </c>
      <c r="Y440">
        <v>21</v>
      </c>
      <c r="Z440">
        <v>22</v>
      </c>
      <c r="AA440">
        <f t="shared" si="62"/>
        <v>3</v>
      </c>
    </row>
    <row r="441" spans="1:27" x14ac:dyDescent="0.25">
      <c r="A441">
        <v>702</v>
      </c>
      <c r="B441">
        <v>3.1662499999999998</v>
      </c>
      <c r="C441">
        <f t="shared" si="54"/>
        <v>0</v>
      </c>
      <c r="D441">
        <f t="shared" si="55"/>
        <v>0</v>
      </c>
      <c r="E441">
        <v>2</v>
      </c>
      <c r="F441">
        <v>0</v>
      </c>
      <c r="G441">
        <v>1</v>
      </c>
      <c r="H441">
        <v>1</v>
      </c>
      <c r="I441">
        <v>19</v>
      </c>
      <c r="J441">
        <v>1</v>
      </c>
      <c r="K441">
        <f t="shared" si="56"/>
        <v>0</v>
      </c>
      <c r="L441">
        <f t="shared" si="57"/>
        <v>0</v>
      </c>
      <c r="M441">
        <v>24</v>
      </c>
      <c r="N441">
        <f t="shared" si="58"/>
        <v>0</v>
      </c>
      <c r="O441">
        <f t="shared" si="59"/>
        <v>1</v>
      </c>
      <c r="P441">
        <f t="shared" si="60"/>
        <v>23</v>
      </c>
      <c r="Q441">
        <v>45587</v>
      </c>
      <c r="R441">
        <v>18</v>
      </c>
      <c r="S441">
        <v>6</v>
      </c>
      <c r="T441">
        <f t="shared" si="61"/>
        <v>36.5</v>
      </c>
      <c r="U441">
        <v>30.5</v>
      </c>
      <c r="V441">
        <v>0</v>
      </c>
      <c r="W441" t="s">
        <v>7</v>
      </c>
      <c r="X441">
        <v>22</v>
      </c>
      <c r="Y441">
        <v>23</v>
      </c>
      <c r="Z441">
        <v>24</v>
      </c>
      <c r="AA441">
        <f t="shared" si="62"/>
        <v>3</v>
      </c>
    </row>
    <row r="442" spans="1:27" x14ac:dyDescent="0.25">
      <c r="A442">
        <v>703</v>
      </c>
      <c r="B442">
        <v>3.5294099999999999</v>
      </c>
      <c r="C442">
        <f t="shared" si="54"/>
        <v>0</v>
      </c>
      <c r="D442">
        <f t="shared" si="55"/>
        <v>1</v>
      </c>
      <c r="E442">
        <v>2</v>
      </c>
      <c r="F442">
        <v>0</v>
      </c>
      <c r="G442">
        <v>1</v>
      </c>
      <c r="H442">
        <v>0</v>
      </c>
      <c r="I442">
        <v>48</v>
      </c>
      <c r="J442">
        <v>1</v>
      </c>
      <c r="K442">
        <f t="shared" si="56"/>
        <v>0</v>
      </c>
      <c r="L442">
        <f t="shared" si="57"/>
        <v>0</v>
      </c>
      <c r="M442">
        <v>20</v>
      </c>
      <c r="N442">
        <f t="shared" si="58"/>
        <v>1</v>
      </c>
      <c r="O442">
        <f t="shared" si="59"/>
        <v>1</v>
      </c>
      <c r="P442">
        <f t="shared" si="60"/>
        <v>26.333333333333332</v>
      </c>
      <c r="Q442">
        <v>37289</v>
      </c>
      <c r="R442">
        <v>10.6</v>
      </c>
      <c r="S442">
        <v>5.4</v>
      </c>
      <c r="T442">
        <f t="shared" si="61"/>
        <v>36.9</v>
      </c>
      <c r="U442">
        <v>31.5</v>
      </c>
      <c r="V442">
        <v>0</v>
      </c>
      <c r="W442" t="s">
        <v>5</v>
      </c>
      <c r="X442">
        <v>28</v>
      </c>
      <c r="Y442">
        <v>20</v>
      </c>
      <c r="Z442">
        <v>31</v>
      </c>
      <c r="AA442">
        <f t="shared" si="62"/>
        <v>3</v>
      </c>
    </row>
    <row r="443" spans="1:27" x14ac:dyDescent="0.25">
      <c r="A443">
        <v>705</v>
      </c>
      <c r="B443">
        <v>3.67</v>
      </c>
      <c r="C443">
        <f t="shared" si="54"/>
        <v>0</v>
      </c>
      <c r="D443">
        <f t="shared" si="55"/>
        <v>0</v>
      </c>
      <c r="E443">
        <v>2</v>
      </c>
      <c r="F443">
        <v>0</v>
      </c>
      <c r="G443">
        <v>1</v>
      </c>
      <c r="H443">
        <v>1</v>
      </c>
      <c r="I443">
        <v>18</v>
      </c>
      <c r="J443">
        <v>0</v>
      </c>
      <c r="K443">
        <f t="shared" si="56"/>
        <v>0</v>
      </c>
      <c r="L443">
        <f t="shared" si="57"/>
        <v>0</v>
      </c>
      <c r="M443">
        <v>3</v>
      </c>
      <c r="N443">
        <f t="shared" si="58"/>
        <v>0</v>
      </c>
      <c r="O443">
        <f t="shared" si="59"/>
        <v>1</v>
      </c>
      <c r="P443">
        <f t="shared" si="60"/>
        <v>18.333333333333332</v>
      </c>
      <c r="Q443">
        <v>36447</v>
      </c>
      <c r="R443">
        <v>40.700000000000003</v>
      </c>
      <c r="S443">
        <v>6.9</v>
      </c>
      <c r="T443">
        <f t="shared" si="61"/>
        <v>15.4</v>
      </c>
      <c r="U443">
        <v>8.5</v>
      </c>
      <c r="V443">
        <v>0</v>
      </c>
      <c r="W443" t="s">
        <v>7</v>
      </c>
      <c r="X443">
        <v>20</v>
      </c>
      <c r="Y443">
        <v>20</v>
      </c>
      <c r="Z443">
        <v>15</v>
      </c>
      <c r="AA443">
        <f t="shared" si="62"/>
        <v>3</v>
      </c>
    </row>
    <row r="444" spans="1:27" x14ac:dyDescent="0.25">
      <c r="A444">
        <v>706</v>
      </c>
      <c r="B444">
        <v>2.4011800000000001</v>
      </c>
      <c r="C444">
        <f t="shared" si="54"/>
        <v>0</v>
      </c>
      <c r="D444">
        <f t="shared" si="55"/>
        <v>1</v>
      </c>
      <c r="E444">
        <v>2</v>
      </c>
      <c r="F444">
        <v>1</v>
      </c>
      <c r="G444">
        <v>1</v>
      </c>
      <c r="H444">
        <v>1</v>
      </c>
      <c r="I444">
        <v>24</v>
      </c>
      <c r="J444">
        <v>0</v>
      </c>
      <c r="K444">
        <f t="shared" si="56"/>
        <v>0</v>
      </c>
      <c r="L444">
        <f t="shared" si="57"/>
        <v>0</v>
      </c>
      <c r="M444">
        <v>29</v>
      </c>
      <c r="N444">
        <f t="shared" si="58"/>
        <v>1</v>
      </c>
      <c r="O444">
        <f t="shared" si="59"/>
        <v>1</v>
      </c>
      <c r="P444">
        <f t="shared" si="60"/>
        <v>19.333333333333332</v>
      </c>
      <c r="Q444">
        <v>37289</v>
      </c>
      <c r="R444">
        <v>10.6</v>
      </c>
      <c r="S444">
        <v>5.4</v>
      </c>
      <c r="T444">
        <f t="shared" si="61"/>
        <v>36.9</v>
      </c>
      <c r="U444">
        <v>31.5</v>
      </c>
      <c r="V444">
        <v>4</v>
      </c>
      <c r="W444" t="s">
        <v>5</v>
      </c>
      <c r="X444">
        <v>18</v>
      </c>
      <c r="Y444">
        <v>20</v>
      </c>
      <c r="Z444">
        <v>20</v>
      </c>
      <c r="AA444">
        <f t="shared" si="62"/>
        <v>3</v>
      </c>
    </row>
    <row r="445" spans="1:27" x14ac:dyDescent="0.25">
      <c r="A445">
        <v>707</v>
      </c>
      <c r="B445">
        <v>4</v>
      </c>
      <c r="C445">
        <f t="shared" si="54"/>
        <v>0</v>
      </c>
      <c r="D445">
        <f t="shared" si="55"/>
        <v>1</v>
      </c>
      <c r="E445">
        <v>3</v>
      </c>
      <c r="F445">
        <v>1</v>
      </c>
      <c r="G445">
        <v>0</v>
      </c>
      <c r="H445">
        <v>0</v>
      </c>
      <c r="I445">
        <v>56</v>
      </c>
      <c r="J445">
        <v>1</v>
      </c>
      <c r="K445">
        <f t="shared" si="56"/>
        <v>1</v>
      </c>
      <c r="L445">
        <f t="shared" si="57"/>
        <v>0</v>
      </c>
      <c r="M445">
        <v>6</v>
      </c>
      <c r="N445">
        <f t="shared" si="58"/>
        <v>1</v>
      </c>
      <c r="O445">
        <f t="shared" si="59"/>
        <v>1</v>
      </c>
      <c r="P445">
        <f t="shared" si="60"/>
        <v>12.5</v>
      </c>
      <c r="Q445">
        <v>39457</v>
      </c>
      <c r="R445">
        <v>41.4</v>
      </c>
      <c r="S445">
        <v>6</v>
      </c>
      <c r="T445">
        <f t="shared" si="61"/>
        <v>15.5</v>
      </c>
      <c r="U445">
        <v>9.5</v>
      </c>
      <c r="V445">
        <v>0</v>
      </c>
      <c r="W445" t="s">
        <v>5</v>
      </c>
      <c r="X445">
        <v>0</v>
      </c>
      <c r="Y445">
        <v>18</v>
      </c>
      <c r="Z445">
        <v>7</v>
      </c>
      <c r="AA445">
        <f t="shared" si="62"/>
        <v>2</v>
      </c>
    </row>
    <row r="446" spans="1:27" x14ac:dyDescent="0.25">
      <c r="A446">
        <v>708</v>
      </c>
      <c r="B446">
        <v>1.5</v>
      </c>
      <c r="C446">
        <f t="shared" si="54"/>
        <v>1</v>
      </c>
      <c r="D446">
        <f t="shared" si="55"/>
        <v>1</v>
      </c>
      <c r="E446">
        <v>3</v>
      </c>
      <c r="F446">
        <v>0</v>
      </c>
      <c r="G446">
        <v>0</v>
      </c>
      <c r="H446">
        <v>1</v>
      </c>
      <c r="I446">
        <v>35</v>
      </c>
      <c r="J446">
        <v>1</v>
      </c>
      <c r="K446">
        <f t="shared" si="56"/>
        <v>1</v>
      </c>
      <c r="L446">
        <f t="shared" si="57"/>
        <v>0</v>
      </c>
      <c r="M446">
        <v>6</v>
      </c>
      <c r="N446">
        <f t="shared" si="58"/>
        <v>0</v>
      </c>
      <c r="O446">
        <f t="shared" si="59"/>
        <v>1</v>
      </c>
      <c r="P446">
        <f t="shared" si="60"/>
        <v>11.333333333333334</v>
      </c>
      <c r="Q446">
        <v>24208</v>
      </c>
      <c r="R446">
        <v>30.4</v>
      </c>
      <c r="S446">
        <v>3.8</v>
      </c>
      <c r="T446">
        <f t="shared" si="61"/>
        <v>13.2</v>
      </c>
      <c r="U446">
        <v>9.4</v>
      </c>
      <c r="V446">
        <v>0</v>
      </c>
      <c r="W446" t="s">
        <v>7</v>
      </c>
      <c r="X446">
        <v>14</v>
      </c>
      <c r="Y446">
        <v>10</v>
      </c>
      <c r="Z446">
        <v>10</v>
      </c>
      <c r="AA446">
        <f t="shared" si="62"/>
        <v>3</v>
      </c>
    </row>
    <row r="447" spans="1:27" x14ac:dyDescent="0.25">
      <c r="A447">
        <v>709</v>
      </c>
      <c r="B447">
        <v>0.55667</v>
      </c>
      <c r="C447">
        <f t="shared" si="54"/>
        <v>1</v>
      </c>
      <c r="D447">
        <f t="shared" si="55"/>
        <v>0</v>
      </c>
      <c r="E447">
        <v>2</v>
      </c>
      <c r="F447">
        <v>1</v>
      </c>
      <c r="G447">
        <v>1</v>
      </c>
      <c r="H447">
        <v>1</v>
      </c>
      <c r="I447">
        <v>19</v>
      </c>
      <c r="J447">
        <v>1</v>
      </c>
      <c r="K447">
        <f t="shared" si="56"/>
        <v>0</v>
      </c>
      <c r="L447">
        <f t="shared" si="57"/>
        <v>0</v>
      </c>
      <c r="M447">
        <v>3</v>
      </c>
      <c r="N447">
        <f t="shared" si="58"/>
        <v>0</v>
      </c>
      <c r="O447">
        <f t="shared" si="59"/>
        <v>0</v>
      </c>
      <c r="P447">
        <f t="shared" si="60"/>
        <v>0</v>
      </c>
      <c r="Q447">
        <v>34139</v>
      </c>
      <c r="R447">
        <v>42.4</v>
      </c>
      <c r="S447">
        <v>5.9</v>
      </c>
      <c r="T447">
        <f t="shared" si="61"/>
        <v>11.7</v>
      </c>
      <c r="U447">
        <v>5.8</v>
      </c>
      <c r="V447">
        <v>0</v>
      </c>
      <c r="W447" t="s">
        <v>7</v>
      </c>
      <c r="X447">
        <v>0</v>
      </c>
      <c r="Y447">
        <v>0</v>
      </c>
      <c r="Z447">
        <v>0</v>
      </c>
      <c r="AA447">
        <f t="shared" si="62"/>
        <v>0</v>
      </c>
    </row>
    <row r="448" spans="1:27" x14ac:dyDescent="0.25">
      <c r="A448">
        <v>710</v>
      </c>
      <c r="B448">
        <v>3.9449999999999998</v>
      </c>
      <c r="C448">
        <f t="shared" si="54"/>
        <v>0</v>
      </c>
      <c r="D448">
        <f t="shared" si="55"/>
        <v>1</v>
      </c>
      <c r="E448">
        <v>2</v>
      </c>
      <c r="F448">
        <v>1</v>
      </c>
      <c r="G448">
        <v>1</v>
      </c>
      <c r="H448">
        <v>1</v>
      </c>
      <c r="I448">
        <v>31</v>
      </c>
      <c r="J448">
        <v>0</v>
      </c>
      <c r="K448">
        <f t="shared" si="56"/>
        <v>0</v>
      </c>
      <c r="L448">
        <f t="shared" si="57"/>
        <v>0</v>
      </c>
      <c r="M448">
        <v>18</v>
      </c>
      <c r="N448">
        <f t="shared" si="58"/>
        <v>1</v>
      </c>
      <c r="O448">
        <f t="shared" si="59"/>
        <v>1</v>
      </c>
      <c r="P448">
        <f t="shared" si="60"/>
        <v>17</v>
      </c>
      <c r="Q448">
        <v>54629</v>
      </c>
      <c r="R448">
        <v>20.5</v>
      </c>
      <c r="S448">
        <v>8</v>
      </c>
      <c r="T448">
        <f t="shared" si="61"/>
        <v>40</v>
      </c>
      <c r="U448">
        <v>32</v>
      </c>
      <c r="V448">
        <v>0</v>
      </c>
      <c r="W448" t="s">
        <v>5</v>
      </c>
      <c r="X448">
        <v>17</v>
      </c>
      <c r="Y448">
        <v>16</v>
      </c>
      <c r="Z448">
        <v>18</v>
      </c>
      <c r="AA448">
        <f t="shared" si="62"/>
        <v>3</v>
      </c>
    </row>
    <row r="449" spans="1:27" x14ac:dyDescent="0.25">
      <c r="A449">
        <v>711</v>
      </c>
      <c r="B449">
        <v>2</v>
      </c>
      <c r="C449">
        <f t="shared" si="54"/>
        <v>0</v>
      </c>
      <c r="D449">
        <f t="shared" si="55"/>
        <v>0</v>
      </c>
      <c r="E449">
        <v>2</v>
      </c>
      <c r="F449">
        <v>1</v>
      </c>
      <c r="G449">
        <v>0</v>
      </c>
      <c r="H449">
        <v>1</v>
      </c>
      <c r="I449">
        <v>19</v>
      </c>
      <c r="J449">
        <v>0</v>
      </c>
      <c r="K449">
        <f t="shared" si="56"/>
        <v>0</v>
      </c>
      <c r="L449">
        <f t="shared" si="57"/>
        <v>0</v>
      </c>
      <c r="M449">
        <v>3</v>
      </c>
      <c r="N449">
        <f t="shared" si="58"/>
        <v>1</v>
      </c>
      <c r="O449">
        <f t="shared" si="59"/>
        <v>1</v>
      </c>
      <c r="P449">
        <f t="shared" si="60"/>
        <v>16.666666666666668</v>
      </c>
      <c r="Q449">
        <v>38919</v>
      </c>
      <c r="R449">
        <v>46.5</v>
      </c>
      <c r="S449">
        <v>7.2</v>
      </c>
      <c r="T449">
        <f t="shared" si="61"/>
        <v>16.8</v>
      </c>
      <c r="U449">
        <v>9.6</v>
      </c>
      <c r="V449">
        <v>0</v>
      </c>
      <c r="W449" t="s">
        <v>5</v>
      </c>
      <c r="X449">
        <v>17</v>
      </c>
      <c r="Y449">
        <v>16</v>
      </c>
      <c r="Z449">
        <v>17</v>
      </c>
      <c r="AA449">
        <f t="shared" si="62"/>
        <v>3</v>
      </c>
    </row>
    <row r="450" spans="1:27" x14ac:dyDescent="0.25">
      <c r="A450">
        <v>712</v>
      </c>
      <c r="B450">
        <v>2</v>
      </c>
      <c r="C450">
        <f t="shared" ref="C450:C453" si="63">IF(B450&lt;2,1,0)</f>
        <v>0</v>
      </c>
      <c r="D450">
        <f t="shared" si="55"/>
        <v>0</v>
      </c>
      <c r="E450">
        <v>2</v>
      </c>
      <c r="F450">
        <v>1</v>
      </c>
      <c r="G450">
        <v>1</v>
      </c>
      <c r="H450">
        <v>1</v>
      </c>
      <c r="I450">
        <v>18</v>
      </c>
      <c r="J450">
        <v>1</v>
      </c>
      <c r="K450">
        <f t="shared" si="56"/>
        <v>0</v>
      </c>
      <c r="L450">
        <f t="shared" si="57"/>
        <v>0</v>
      </c>
      <c r="M450">
        <v>12</v>
      </c>
      <c r="N450">
        <f t="shared" si="58"/>
        <v>1</v>
      </c>
      <c r="O450">
        <f t="shared" si="59"/>
        <v>1</v>
      </c>
      <c r="P450">
        <f t="shared" ref="P450:P453" si="64">IF(O450&gt;0,SUM(X450:Z450)/AA450,0)</f>
        <v>18.333333333333332</v>
      </c>
      <c r="Q450">
        <v>42079</v>
      </c>
      <c r="R450">
        <v>35</v>
      </c>
      <c r="S450">
        <v>7.6</v>
      </c>
      <c r="T450">
        <f t="shared" ref="T450:T453" si="65">S450+U450</f>
        <v>22</v>
      </c>
      <c r="U450">
        <v>14.4</v>
      </c>
      <c r="V450">
        <v>0</v>
      </c>
      <c r="W450" t="s">
        <v>5</v>
      </c>
      <c r="X450">
        <v>16</v>
      </c>
      <c r="Y450">
        <v>14</v>
      </c>
      <c r="Z450">
        <v>25</v>
      </c>
      <c r="AA450">
        <f t="shared" ref="AA450:AA453" si="66">COUNTIF(X450:Z450,"&gt;0")</f>
        <v>3</v>
      </c>
    </row>
    <row r="451" spans="1:27" x14ac:dyDescent="0.25">
      <c r="A451">
        <v>713</v>
      </c>
      <c r="B451">
        <v>2.665</v>
      </c>
      <c r="C451">
        <f t="shared" si="63"/>
        <v>0</v>
      </c>
      <c r="D451">
        <f t="shared" si="55"/>
        <v>0</v>
      </c>
      <c r="E451">
        <v>2</v>
      </c>
      <c r="F451">
        <v>1</v>
      </c>
      <c r="G451">
        <v>1</v>
      </c>
      <c r="H451">
        <v>1</v>
      </c>
      <c r="I451">
        <v>20</v>
      </c>
      <c r="J451">
        <v>1</v>
      </c>
      <c r="K451">
        <f t="shared" si="56"/>
        <v>0</v>
      </c>
      <c r="L451">
        <f t="shared" si="57"/>
        <v>0</v>
      </c>
      <c r="M451">
        <v>6</v>
      </c>
      <c r="N451">
        <f t="shared" si="58"/>
        <v>1</v>
      </c>
      <c r="O451">
        <f t="shared" si="59"/>
        <v>0</v>
      </c>
      <c r="P451">
        <f t="shared" si="64"/>
        <v>0</v>
      </c>
      <c r="Q451">
        <v>37511</v>
      </c>
      <c r="R451">
        <v>15.1</v>
      </c>
      <c r="S451">
        <v>6.1</v>
      </c>
      <c r="T451">
        <f t="shared" si="65"/>
        <v>34.799999999999997</v>
      </c>
      <c r="U451">
        <v>28.7</v>
      </c>
      <c r="V451">
        <v>0</v>
      </c>
      <c r="W451" t="s">
        <v>5</v>
      </c>
      <c r="X451">
        <v>0</v>
      </c>
      <c r="Y451">
        <v>0</v>
      </c>
      <c r="Z451">
        <v>0</v>
      </c>
      <c r="AA451">
        <f t="shared" si="66"/>
        <v>0</v>
      </c>
    </row>
    <row r="452" spans="1:27" x14ac:dyDescent="0.25">
      <c r="A452">
        <v>715</v>
      </c>
      <c r="B452">
        <v>1.8231299999999999</v>
      </c>
      <c r="C452">
        <f t="shared" si="63"/>
        <v>1</v>
      </c>
      <c r="D452">
        <f t="shared" si="55"/>
        <v>0</v>
      </c>
      <c r="E452">
        <v>2</v>
      </c>
      <c r="F452">
        <v>1</v>
      </c>
      <c r="G452">
        <v>1</v>
      </c>
      <c r="H452">
        <v>1</v>
      </c>
      <c r="I452">
        <v>21</v>
      </c>
      <c r="J452">
        <v>0</v>
      </c>
      <c r="K452">
        <f t="shared" si="56"/>
        <v>0</v>
      </c>
      <c r="L452">
        <f t="shared" si="57"/>
        <v>0</v>
      </c>
      <c r="M452">
        <v>20</v>
      </c>
      <c r="N452">
        <f t="shared" si="58"/>
        <v>1</v>
      </c>
      <c r="O452">
        <f t="shared" si="59"/>
        <v>1</v>
      </c>
      <c r="P452">
        <f t="shared" si="64"/>
        <v>14</v>
      </c>
      <c r="Q452">
        <v>46095</v>
      </c>
      <c r="R452">
        <v>26.7</v>
      </c>
      <c r="S452">
        <v>7.9</v>
      </c>
      <c r="T452">
        <f t="shared" si="65"/>
        <v>31.799999999999997</v>
      </c>
      <c r="U452">
        <v>23.9</v>
      </c>
      <c r="V452">
        <v>23</v>
      </c>
      <c r="W452" t="s">
        <v>5</v>
      </c>
      <c r="X452">
        <v>16</v>
      </c>
      <c r="Y452">
        <v>11</v>
      </c>
      <c r="Z452">
        <v>15</v>
      </c>
      <c r="AA452">
        <f t="shared" si="66"/>
        <v>3</v>
      </c>
    </row>
    <row r="453" spans="1:27" x14ac:dyDescent="0.25">
      <c r="A453">
        <v>716</v>
      </c>
      <c r="B453">
        <v>1.4005000000000001</v>
      </c>
      <c r="C453">
        <f t="shared" si="63"/>
        <v>1</v>
      </c>
      <c r="D453">
        <f t="shared" si="55"/>
        <v>0</v>
      </c>
      <c r="E453">
        <v>2</v>
      </c>
      <c r="F453">
        <v>1</v>
      </c>
      <c r="G453">
        <v>0</v>
      </c>
      <c r="H453">
        <v>1</v>
      </c>
      <c r="I453">
        <v>19</v>
      </c>
      <c r="J453">
        <v>1</v>
      </c>
      <c r="K453">
        <f t="shared" si="56"/>
        <v>0</v>
      </c>
      <c r="L453">
        <f t="shared" si="57"/>
        <v>0</v>
      </c>
      <c r="M453">
        <v>13</v>
      </c>
      <c r="N453">
        <f t="shared" si="58"/>
        <v>0</v>
      </c>
      <c r="O453">
        <f t="shared" si="59"/>
        <v>1</v>
      </c>
      <c r="P453">
        <f t="shared" si="64"/>
        <v>16.666666666666668</v>
      </c>
      <c r="Q453">
        <v>37289</v>
      </c>
      <c r="R453">
        <v>10.6</v>
      </c>
      <c r="S453">
        <v>5.4</v>
      </c>
      <c r="T453">
        <f t="shared" si="65"/>
        <v>36.9</v>
      </c>
      <c r="U453">
        <v>31.5</v>
      </c>
      <c r="V453">
        <v>0</v>
      </c>
      <c r="W453" t="s">
        <v>7</v>
      </c>
      <c r="X453">
        <v>16</v>
      </c>
      <c r="Y453">
        <v>16</v>
      </c>
      <c r="Z453">
        <v>18</v>
      </c>
      <c r="AA453">
        <f t="shared" si="66"/>
        <v>3</v>
      </c>
    </row>
  </sheetData>
  <sortState ref="A2:AA453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3"/>
  <sheetViews>
    <sheetView workbookViewId="0">
      <selection activeCell="A2" sqref="A2"/>
    </sheetView>
  </sheetViews>
  <sheetFormatPr defaultRowHeight="15" x14ac:dyDescent="0.25"/>
  <cols>
    <col min="1" max="1" width="17.42578125" bestFit="1" customWidth="1"/>
    <col min="2" max="2" width="11.85546875" bestFit="1" customWidth="1"/>
    <col min="3" max="3" width="14.7109375" bestFit="1" customWidth="1"/>
    <col min="4" max="4" width="11.5703125" bestFit="1" customWidth="1"/>
    <col min="5" max="5" width="11.7109375" bestFit="1" customWidth="1"/>
    <col min="6" max="6" width="13.5703125" bestFit="1" customWidth="1"/>
    <col min="7" max="7" width="11.28515625" bestFit="1" customWidth="1"/>
  </cols>
  <sheetData>
    <row r="1" spans="1:7" x14ac:dyDescent="0.25">
      <c r="A1" t="s">
        <v>8</v>
      </c>
    </row>
    <row r="2" spans="1:7" ht="15.75" thickBot="1" x14ac:dyDescent="0.3"/>
    <row r="3" spans="1:7" x14ac:dyDescent="0.25">
      <c r="A3" s="4" t="s">
        <v>9</v>
      </c>
      <c r="B3" s="4"/>
    </row>
    <row r="4" spans="1:7" x14ac:dyDescent="0.25">
      <c r="A4" s="1" t="s">
        <v>10</v>
      </c>
      <c r="B4" s="7">
        <v>0.41645277321258911</v>
      </c>
    </row>
    <row r="5" spans="1:7" x14ac:dyDescent="0.25">
      <c r="A5" s="1" t="s">
        <v>11</v>
      </c>
      <c r="B5" s="7">
        <v>0.17343291231645619</v>
      </c>
    </row>
    <row r="6" spans="1:7" x14ac:dyDescent="0.25">
      <c r="A6" s="1" t="s">
        <v>12</v>
      </c>
      <c r="B6" s="7">
        <v>0.15850619290004908</v>
      </c>
    </row>
    <row r="7" spans="1:7" x14ac:dyDescent="0.25">
      <c r="A7" s="1" t="s">
        <v>13</v>
      </c>
      <c r="B7" s="7">
        <v>0.77589648665623112</v>
      </c>
    </row>
    <row r="8" spans="1:7" ht="15.75" thickBot="1" x14ac:dyDescent="0.3">
      <c r="A8" s="2" t="s">
        <v>14</v>
      </c>
      <c r="B8" s="2">
        <v>452</v>
      </c>
    </row>
    <row r="10" spans="1:7" ht="15.75" thickBot="1" x14ac:dyDescent="0.3">
      <c r="A10" t="s">
        <v>15</v>
      </c>
    </row>
    <row r="11" spans="1:7" x14ac:dyDescent="0.25">
      <c r="A11" s="3"/>
      <c r="B11" s="3" t="s">
        <v>20</v>
      </c>
      <c r="C11" s="3" t="s">
        <v>21</v>
      </c>
      <c r="D11" s="3" t="s">
        <v>22</v>
      </c>
      <c r="E11" s="3" t="s">
        <v>6</v>
      </c>
      <c r="F11" s="3" t="s">
        <v>23</v>
      </c>
    </row>
    <row r="12" spans="1:7" x14ac:dyDescent="0.25">
      <c r="A12" s="1" t="s">
        <v>16</v>
      </c>
      <c r="B12" s="1">
        <v>8</v>
      </c>
      <c r="C12" s="7">
        <v>55.958324872569449</v>
      </c>
      <c r="D12" s="7">
        <v>6.9947906090711811</v>
      </c>
      <c r="E12" s="7">
        <v>11.61895708482486</v>
      </c>
      <c r="F12" s="7">
        <v>4.9244345715209193E-15</v>
      </c>
    </row>
    <row r="13" spans="1:7" x14ac:dyDescent="0.25">
      <c r="A13" s="1" t="s">
        <v>17</v>
      </c>
      <c r="B13" s="1">
        <v>443</v>
      </c>
      <c r="C13" s="7">
        <v>266.69280359642897</v>
      </c>
      <c r="D13" s="7">
        <v>0.602015358005483</v>
      </c>
      <c r="E13" s="1"/>
      <c r="F13" s="1"/>
    </row>
    <row r="14" spans="1:7" ht="15.75" thickBot="1" x14ac:dyDescent="0.3">
      <c r="A14" s="2" t="s">
        <v>18</v>
      </c>
      <c r="B14" s="2">
        <v>451</v>
      </c>
      <c r="C14" s="8">
        <v>322.65112846899842</v>
      </c>
      <c r="D14" s="2"/>
      <c r="E14" s="2"/>
      <c r="F14" s="2"/>
    </row>
    <row r="15" spans="1:7" ht="15.75" thickBot="1" x14ac:dyDescent="0.3"/>
    <row r="16" spans="1:7" x14ac:dyDescent="0.25">
      <c r="A16" s="3"/>
      <c r="B16" s="3" t="s">
        <v>24</v>
      </c>
      <c r="C16" s="3" t="s">
        <v>13</v>
      </c>
      <c r="D16" s="3" t="s">
        <v>25</v>
      </c>
      <c r="E16" s="3" t="s">
        <v>26</v>
      </c>
      <c r="F16" s="3" t="s">
        <v>27</v>
      </c>
      <c r="G16" s="3" t="s">
        <v>28</v>
      </c>
    </row>
    <row r="17" spans="1:7" x14ac:dyDescent="0.25">
      <c r="A17" s="1" t="s">
        <v>19</v>
      </c>
      <c r="B17" s="7">
        <v>2.3597412211433926</v>
      </c>
      <c r="C17" s="7">
        <v>0.14623507933236493</v>
      </c>
      <c r="D17" s="7">
        <v>16.136628994334135</v>
      </c>
      <c r="E17" s="7">
        <v>2.0748864950661728E-46</v>
      </c>
      <c r="F17" s="7">
        <v>2.0723405339772065</v>
      </c>
      <c r="G17" s="7">
        <v>2.6471419083095786</v>
      </c>
    </row>
    <row r="18" spans="1:7" x14ac:dyDescent="0.25">
      <c r="A18" s="1" t="s">
        <v>34</v>
      </c>
      <c r="B18" s="7">
        <v>2.4222031318730398E-2</v>
      </c>
      <c r="C18" s="7">
        <v>4.313559671083632E-3</v>
      </c>
      <c r="D18" s="7">
        <v>5.6153231126267125</v>
      </c>
      <c r="E18" s="7">
        <v>3.468366521627914E-8</v>
      </c>
      <c r="F18" s="7">
        <v>1.5744448379932705E-2</v>
      </c>
      <c r="G18" s="7">
        <v>3.2699614257528091E-2</v>
      </c>
    </row>
    <row r="19" spans="1:7" x14ac:dyDescent="0.25">
      <c r="A19" s="1" t="s">
        <v>40</v>
      </c>
      <c r="B19" s="7">
        <v>-0.16784124938861211</v>
      </c>
      <c r="C19" s="7">
        <v>7.4611210574636447E-2</v>
      </c>
      <c r="D19" s="7">
        <v>-2.2495446474590315</v>
      </c>
      <c r="E19" s="7">
        <v>2.4968124110403892E-2</v>
      </c>
      <c r="F19" s="7">
        <v>-0.31447715431204637</v>
      </c>
      <c r="G19" s="7">
        <v>-2.1205344465177828E-2</v>
      </c>
    </row>
    <row r="20" spans="1:7" x14ac:dyDescent="0.25">
      <c r="A20" s="1" t="s">
        <v>36</v>
      </c>
      <c r="B20" s="7">
        <v>-0.26461779482703301</v>
      </c>
      <c r="C20" s="7">
        <v>0.1035664000781352</v>
      </c>
      <c r="D20" s="7">
        <v>-2.5550544831856019</v>
      </c>
      <c r="E20" s="7">
        <v>1.0950288450437004E-2</v>
      </c>
      <c r="F20" s="7">
        <v>-0.46816030108255208</v>
      </c>
      <c r="G20" s="7">
        <v>-6.1075288571513953E-2</v>
      </c>
    </row>
    <row r="21" spans="1:7" x14ac:dyDescent="0.25">
      <c r="A21" s="1" t="s">
        <v>37</v>
      </c>
      <c r="B21" s="7">
        <v>0.2148886224032133</v>
      </c>
      <c r="C21" s="7">
        <v>0.17115488921487965</v>
      </c>
      <c r="D21" s="7">
        <v>1.2555213782612269</v>
      </c>
      <c r="E21" s="7">
        <v>0.20995137848256767</v>
      </c>
      <c r="F21" s="7">
        <v>-0.12148779970279286</v>
      </c>
      <c r="G21" s="7">
        <v>0.55126504450921943</v>
      </c>
    </row>
    <row r="22" spans="1:7" x14ac:dyDescent="0.25">
      <c r="A22" s="1" t="s">
        <v>46</v>
      </c>
      <c r="B22" s="7">
        <v>9.2145303631088384E-3</v>
      </c>
      <c r="C22" s="7">
        <v>4.5914715662183385E-3</v>
      </c>
      <c r="D22" s="7">
        <v>2.006879544001658</v>
      </c>
      <c r="E22" s="7">
        <v>4.5369587883569255E-2</v>
      </c>
      <c r="F22" s="7">
        <v>1.9075789168992476E-4</v>
      </c>
      <c r="G22" s="7">
        <v>1.823830283452775E-2</v>
      </c>
    </row>
    <row r="23" spans="1:7" x14ac:dyDescent="0.25">
      <c r="A23" s="1" t="s">
        <v>5</v>
      </c>
      <c r="B23" s="7">
        <v>-0.15509772128429808</v>
      </c>
      <c r="C23" s="7">
        <v>7.67723595587569E-2</v>
      </c>
      <c r="D23" s="7">
        <v>-2.0202286627076469</v>
      </c>
      <c r="E23" s="7">
        <v>4.3961007732800192E-2</v>
      </c>
      <c r="F23" s="7">
        <v>-0.30598100451080723</v>
      </c>
      <c r="G23" s="7">
        <v>-4.2144380577888996E-3</v>
      </c>
    </row>
    <row r="24" spans="1:7" x14ac:dyDescent="0.25">
      <c r="A24" s="1" t="s">
        <v>38</v>
      </c>
      <c r="B24" s="7">
        <v>-0.9842758305774798</v>
      </c>
      <c r="C24" s="7">
        <v>0.20624863034406624</v>
      </c>
      <c r="D24" s="7">
        <v>-4.7722781428196637</v>
      </c>
      <c r="E24" s="7">
        <v>2.4778254729711752E-6</v>
      </c>
      <c r="F24" s="7">
        <v>-1.3896231546162361</v>
      </c>
      <c r="G24" s="7">
        <v>-0.57892850653872352</v>
      </c>
    </row>
    <row r="25" spans="1:7" ht="15.75" thickBot="1" x14ac:dyDescent="0.3">
      <c r="A25" s="2" t="s">
        <v>42</v>
      </c>
      <c r="B25" s="8">
        <v>3.6183688529863242E-2</v>
      </c>
      <c r="C25" s="8">
        <v>9.9732724985486815E-3</v>
      </c>
      <c r="D25" s="8">
        <v>3.6280657662897231</v>
      </c>
      <c r="E25" s="8">
        <v>3.188125782329199E-4</v>
      </c>
      <c r="F25" s="8">
        <v>1.6582882878683626E-2</v>
      </c>
      <c r="G25" s="8">
        <v>5.5784494181042858E-2</v>
      </c>
    </row>
    <row r="29" spans="1:7" x14ac:dyDescent="0.25">
      <c r="A29" t="s">
        <v>29</v>
      </c>
    </row>
    <row r="30" spans="1:7" ht="15.75" thickBot="1" x14ac:dyDescent="0.3"/>
    <row r="31" spans="1:7" x14ac:dyDescent="0.25">
      <c r="A31" s="3" t="s">
        <v>30</v>
      </c>
      <c r="B31" s="3" t="s">
        <v>31</v>
      </c>
      <c r="C31" s="3" t="s">
        <v>32</v>
      </c>
    </row>
    <row r="32" spans="1:7" x14ac:dyDescent="0.25">
      <c r="A32" s="1">
        <v>1</v>
      </c>
      <c r="B32" s="1">
        <v>3.142392951158457</v>
      </c>
      <c r="C32" s="1">
        <v>0.53851704884154294</v>
      </c>
    </row>
    <row r="33" spans="1:3" x14ac:dyDescent="0.25">
      <c r="A33" s="1">
        <v>2</v>
      </c>
      <c r="B33" s="1">
        <v>2.5681899893300337</v>
      </c>
      <c r="C33" s="1">
        <v>1.0318100106699664</v>
      </c>
    </row>
    <row r="34" spans="1:3" x14ac:dyDescent="0.25">
      <c r="A34" s="1">
        <v>3</v>
      </c>
      <c r="B34" s="1">
        <v>2.4856916904552708</v>
      </c>
      <c r="C34" s="1">
        <v>0.95763830954472917</v>
      </c>
    </row>
    <row r="35" spans="1:3" x14ac:dyDescent="0.25">
      <c r="A35" s="1">
        <v>4</v>
      </c>
      <c r="B35" s="1">
        <v>2.2092130951616911</v>
      </c>
      <c r="C35" s="1">
        <v>-0.54254309516169097</v>
      </c>
    </row>
    <row r="36" spans="1:3" x14ac:dyDescent="0.25">
      <c r="A36" s="1">
        <v>5</v>
      </c>
      <c r="B36" s="1">
        <v>2.8375667609921233</v>
      </c>
      <c r="C36" s="1">
        <v>0.55118323900787658</v>
      </c>
    </row>
    <row r="37" spans="1:3" x14ac:dyDescent="0.25">
      <c r="A37" s="1">
        <v>6</v>
      </c>
      <c r="B37" s="1">
        <v>3.148293359721579</v>
      </c>
      <c r="C37" s="1">
        <v>0.41420664027842102</v>
      </c>
    </row>
    <row r="38" spans="1:3" x14ac:dyDescent="0.25">
      <c r="A38" s="1">
        <v>7</v>
      </c>
      <c r="B38" s="1">
        <v>2.8386897614169015</v>
      </c>
      <c r="C38" s="1">
        <v>1.0788102385830984</v>
      </c>
    </row>
    <row r="39" spans="1:3" x14ac:dyDescent="0.25">
      <c r="A39" s="1">
        <v>8</v>
      </c>
      <c r="B39" s="1">
        <v>2.3062723655534203</v>
      </c>
      <c r="C39" s="1">
        <v>2.7057634446579826E-2</v>
      </c>
    </row>
    <row r="40" spans="1:3" x14ac:dyDescent="0.25">
      <c r="A40" s="1">
        <v>9</v>
      </c>
      <c r="B40" s="1">
        <v>2.6146449383977082</v>
      </c>
      <c r="C40" s="1">
        <v>0.55035506160229186</v>
      </c>
    </row>
    <row r="41" spans="1:3" x14ac:dyDescent="0.25">
      <c r="A41" s="1">
        <v>10</v>
      </c>
      <c r="B41" s="1">
        <v>2.1439479430300357</v>
      </c>
      <c r="C41" s="1">
        <v>-0.14394794303003566</v>
      </c>
    </row>
    <row r="42" spans="1:3" x14ac:dyDescent="0.25">
      <c r="A42" s="1">
        <v>11</v>
      </c>
      <c r="B42" s="1">
        <v>2.6157759902626956</v>
      </c>
      <c r="C42" s="1">
        <v>-0.74977599026269548</v>
      </c>
    </row>
    <row r="43" spans="1:3" x14ac:dyDescent="0.25">
      <c r="A43" s="1">
        <v>12</v>
      </c>
      <c r="B43" s="1">
        <v>2.8718254386073272</v>
      </c>
      <c r="C43" s="1">
        <v>-1.8718254386073272</v>
      </c>
    </row>
    <row r="44" spans="1:3" x14ac:dyDescent="0.25">
      <c r="A44" s="1">
        <v>13</v>
      </c>
      <c r="B44" s="1">
        <v>2.1477004679973088</v>
      </c>
      <c r="C44" s="1">
        <v>-1.6387504679973088</v>
      </c>
    </row>
    <row r="45" spans="1:3" x14ac:dyDescent="0.25">
      <c r="A45" s="1">
        <v>14</v>
      </c>
      <c r="B45" s="1">
        <v>2.8718254386073272</v>
      </c>
      <c r="C45" s="1">
        <v>0.1281745613926728</v>
      </c>
    </row>
    <row r="46" spans="1:3" x14ac:dyDescent="0.25">
      <c r="A46" s="1">
        <v>15</v>
      </c>
      <c r="B46" s="1">
        <v>2.4181441341690202</v>
      </c>
      <c r="C46" s="1">
        <v>-8.8144134169020116E-2</v>
      </c>
    </row>
    <row r="47" spans="1:3" x14ac:dyDescent="0.25">
      <c r="A47" s="1">
        <v>16</v>
      </c>
      <c r="B47" s="1">
        <v>2.8897034963247377</v>
      </c>
      <c r="C47" s="1">
        <v>-0.16470349632473757</v>
      </c>
    </row>
    <row r="48" spans="1:3" x14ac:dyDescent="0.25">
      <c r="A48" s="1">
        <v>17</v>
      </c>
      <c r="B48" s="1">
        <v>2.0959673186402386</v>
      </c>
      <c r="C48" s="1">
        <v>-1.4292973186402387</v>
      </c>
    </row>
    <row r="49" spans="1:3" x14ac:dyDescent="0.25">
      <c r="A49" s="1">
        <v>18</v>
      </c>
      <c r="B49" s="1">
        <v>2.5568031927426516</v>
      </c>
      <c r="C49" s="1">
        <v>0.53748680725734843</v>
      </c>
    </row>
    <row r="50" spans="1:3" x14ac:dyDescent="0.25">
      <c r="A50" s="1">
        <v>19</v>
      </c>
      <c r="B50" s="1">
        <v>2.1911768973191035</v>
      </c>
      <c r="C50" s="1">
        <v>-0.85617689731910351</v>
      </c>
    </row>
    <row r="51" spans="1:3" x14ac:dyDescent="0.25">
      <c r="A51" s="1">
        <v>20</v>
      </c>
      <c r="B51" s="1">
        <v>2.5826328486970631</v>
      </c>
      <c r="C51" s="1">
        <v>0.10967715130293687</v>
      </c>
    </row>
    <row r="52" spans="1:3" x14ac:dyDescent="0.25">
      <c r="A52" s="1">
        <v>21</v>
      </c>
      <c r="B52" s="1">
        <v>2.7610737060428923</v>
      </c>
      <c r="C52" s="1">
        <v>0.37292629395710764</v>
      </c>
    </row>
    <row r="53" spans="1:3" x14ac:dyDescent="0.25">
      <c r="A53" s="1">
        <v>22</v>
      </c>
      <c r="B53" s="1">
        <v>2.5846472128753857</v>
      </c>
      <c r="C53" s="1">
        <v>0.6076627871246143</v>
      </c>
    </row>
    <row r="54" spans="1:3" x14ac:dyDescent="0.25">
      <c r="A54" s="1">
        <v>23</v>
      </c>
      <c r="B54" s="1">
        <v>2.4417901499496337</v>
      </c>
      <c r="C54" s="1">
        <v>2.5409850050366334E-2</v>
      </c>
    </row>
    <row r="55" spans="1:3" x14ac:dyDescent="0.25">
      <c r="A55" s="1">
        <v>24</v>
      </c>
      <c r="B55" s="1">
        <v>3.2148545827800215</v>
      </c>
      <c r="C55" s="1">
        <v>0.31914541721997836</v>
      </c>
    </row>
    <row r="56" spans="1:3" x14ac:dyDescent="0.25">
      <c r="A56" s="1">
        <v>25</v>
      </c>
      <c r="B56" s="1">
        <v>2.0226653568738109</v>
      </c>
      <c r="C56" s="1">
        <v>-2.2665356873810882E-2</v>
      </c>
    </row>
    <row r="57" spans="1:3" x14ac:dyDescent="0.25">
      <c r="A57" s="1">
        <v>26</v>
      </c>
      <c r="B57" s="1">
        <v>2.5552349415373303</v>
      </c>
      <c r="C57" s="1">
        <v>-0.72023494153733036</v>
      </c>
    </row>
    <row r="58" spans="1:3" x14ac:dyDescent="0.25">
      <c r="A58" s="1">
        <v>27</v>
      </c>
      <c r="B58" s="1">
        <v>3.2291238350921994</v>
      </c>
      <c r="C58" s="1">
        <v>0.77087616490780064</v>
      </c>
    </row>
    <row r="59" spans="1:3" x14ac:dyDescent="0.25">
      <c r="A59" s="1">
        <v>28</v>
      </c>
      <c r="B59" s="1">
        <v>2.6162925211393171</v>
      </c>
      <c r="C59" s="1">
        <v>-0.98105252113931707</v>
      </c>
    </row>
    <row r="60" spans="1:3" x14ac:dyDescent="0.25">
      <c r="A60" s="1">
        <v>29</v>
      </c>
      <c r="B60" s="1">
        <v>2.093834901974065</v>
      </c>
      <c r="C60" s="1">
        <v>0.65426509802593502</v>
      </c>
    </row>
    <row r="61" spans="1:3" x14ac:dyDescent="0.25">
      <c r="A61" s="1">
        <v>30</v>
      </c>
      <c r="B61" s="1">
        <v>2.7819047459365467</v>
      </c>
      <c r="C61" s="1">
        <v>0.8180952540634534</v>
      </c>
    </row>
    <row r="62" spans="1:3" x14ac:dyDescent="0.25">
      <c r="A62" s="1">
        <v>31</v>
      </c>
      <c r="B62" s="1">
        <v>2.6851321849036029</v>
      </c>
      <c r="C62" s="1">
        <v>0.31528781509639714</v>
      </c>
    </row>
    <row r="63" spans="1:3" x14ac:dyDescent="0.25">
      <c r="A63" s="1">
        <v>32</v>
      </c>
      <c r="B63" s="1">
        <v>3.4078605744654347</v>
      </c>
      <c r="C63" s="1">
        <v>-0.49564057446543464</v>
      </c>
    </row>
    <row r="64" spans="1:3" x14ac:dyDescent="0.25">
      <c r="A64" s="1">
        <v>33</v>
      </c>
      <c r="B64" s="1">
        <v>2.5756427227028347</v>
      </c>
      <c r="C64" s="1">
        <v>0.25935727729716529</v>
      </c>
    </row>
    <row r="65" spans="1:3" x14ac:dyDescent="0.25">
      <c r="A65" s="1">
        <v>34</v>
      </c>
      <c r="B65" s="1">
        <v>2.4722815951001724</v>
      </c>
      <c r="C65" s="1">
        <v>-2.3765715951001725</v>
      </c>
    </row>
    <row r="66" spans="1:3" x14ac:dyDescent="0.25">
      <c r="A66" s="1">
        <v>35</v>
      </c>
      <c r="B66" s="1">
        <v>3.006070831274557</v>
      </c>
      <c r="C66" s="1">
        <v>0.86830916872544295</v>
      </c>
    </row>
    <row r="67" spans="1:3" x14ac:dyDescent="0.25">
      <c r="A67" s="1">
        <v>36</v>
      </c>
      <c r="B67" s="1">
        <v>2.7455951655817197</v>
      </c>
      <c r="C67" s="1">
        <v>0.58440483441828039</v>
      </c>
    </row>
    <row r="68" spans="1:3" x14ac:dyDescent="0.25">
      <c r="A68" s="1">
        <v>37</v>
      </c>
      <c r="B68" s="1">
        <v>3.0047998477082389</v>
      </c>
      <c r="C68" s="1">
        <v>0.6882801522917612</v>
      </c>
    </row>
    <row r="69" spans="1:3" x14ac:dyDescent="0.25">
      <c r="A69" s="1">
        <v>38</v>
      </c>
      <c r="B69" s="1">
        <v>2.3998385033565675</v>
      </c>
      <c r="C69" s="1">
        <v>0.10016149664343255</v>
      </c>
    </row>
    <row r="70" spans="1:3" x14ac:dyDescent="0.25">
      <c r="A70" s="1">
        <v>39</v>
      </c>
      <c r="B70" s="1">
        <v>2.0957030249902178</v>
      </c>
      <c r="C70" s="1">
        <v>-1.4257030249902178</v>
      </c>
    </row>
    <row r="71" spans="1:3" x14ac:dyDescent="0.25">
      <c r="A71" s="1">
        <v>40</v>
      </c>
      <c r="B71" s="1">
        <v>2.7490088596805284</v>
      </c>
      <c r="C71" s="1">
        <v>-0.5800088596805284</v>
      </c>
    </row>
    <row r="72" spans="1:3" x14ac:dyDescent="0.25">
      <c r="A72" s="1">
        <v>41</v>
      </c>
      <c r="B72" s="1">
        <v>2.3721229439403264</v>
      </c>
      <c r="C72" s="1">
        <v>-0.12087294394032622</v>
      </c>
    </row>
    <row r="73" spans="1:3" x14ac:dyDescent="0.25">
      <c r="A73" s="1">
        <v>42</v>
      </c>
      <c r="B73" s="1">
        <v>2.534179851470209</v>
      </c>
      <c r="C73" s="1">
        <v>-0.89131985147020898</v>
      </c>
    </row>
    <row r="74" spans="1:3" x14ac:dyDescent="0.25">
      <c r="A74" s="1">
        <v>43</v>
      </c>
      <c r="B74" s="1">
        <v>2.2801425997089515</v>
      </c>
      <c r="C74" s="1">
        <v>-0.2801425997089515</v>
      </c>
    </row>
    <row r="75" spans="1:3" x14ac:dyDescent="0.25">
      <c r="A75" s="1">
        <v>44</v>
      </c>
      <c r="B75" s="1">
        <v>2.7893938112792203</v>
      </c>
      <c r="C75" s="1">
        <v>0.21060618872077974</v>
      </c>
    </row>
    <row r="76" spans="1:3" x14ac:dyDescent="0.25">
      <c r="A76" s="1">
        <v>45</v>
      </c>
      <c r="B76" s="1">
        <v>2.9523848010533897</v>
      </c>
      <c r="C76" s="1">
        <v>0.96996519894661004</v>
      </c>
    </row>
    <row r="77" spans="1:3" x14ac:dyDescent="0.25">
      <c r="A77" s="1">
        <v>46</v>
      </c>
      <c r="B77" s="1">
        <v>2.5858076572148017</v>
      </c>
      <c r="C77" s="1">
        <v>0.18779234278519841</v>
      </c>
    </row>
    <row r="78" spans="1:3" x14ac:dyDescent="0.25">
      <c r="A78" s="1">
        <v>47</v>
      </c>
      <c r="B78" s="1">
        <v>2.7207904079674519</v>
      </c>
      <c r="C78" s="1">
        <v>-0.72079040796745186</v>
      </c>
    </row>
    <row r="79" spans="1:3" x14ac:dyDescent="0.25">
      <c r="A79" s="1">
        <v>48</v>
      </c>
      <c r="B79" s="1">
        <v>2.279203635087844</v>
      </c>
      <c r="C79" s="1">
        <v>0.52079636491215586</v>
      </c>
    </row>
    <row r="80" spans="1:3" x14ac:dyDescent="0.25">
      <c r="A80" s="1">
        <v>49</v>
      </c>
      <c r="B80" s="1">
        <v>3.5142343430280225</v>
      </c>
      <c r="C80" s="1">
        <v>-0.32566434302802261</v>
      </c>
    </row>
    <row r="81" spans="1:3" x14ac:dyDescent="0.25">
      <c r="A81" s="1">
        <v>50</v>
      </c>
      <c r="B81" s="1">
        <v>2.3878542729762557</v>
      </c>
      <c r="C81" s="1">
        <v>-2.085427297625575E-2</v>
      </c>
    </row>
    <row r="82" spans="1:3" x14ac:dyDescent="0.25">
      <c r="A82" s="1">
        <v>51</v>
      </c>
      <c r="B82" s="1">
        <v>2.5469722722698442</v>
      </c>
      <c r="C82" s="1">
        <v>0.84757772773015594</v>
      </c>
    </row>
    <row r="83" spans="1:3" x14ac:dyDescent="0.25">
      <c r="A83" s="1">
        <v>52</v>
      </c>
      <c r="B83" s="1">
        <v>2.9209500055489737</v>
      </c>
      <c r="C83" s="1">
        <v>7.904999445102634E-2</v>
      </c>
    </row>
    <row r="84" spans="1:3" x14ac:dyDescent="0.25">
      <c r="A84" s="1">
        <v>53</v>
      </c>
      <c r="B84" s="1">
        <v>2.968125010005318</v>
      </c>
      <c r="C84" s="1">
        <v>0.69854498999468184</v>
      </c>
    </row>
    <row r="85" spans="1:3" x14ac:dyDescent="0.25">
      <c r="A85" s="1">
        <v>54</v>
      </c>
      <c r="B85" s="1">
        <v>3.0492729263283116</v>
      </c>
      <c r="C85" s="1">
        <v>-0.28456292632831159</v>
      </c>
    </row>
    <row r="86" spans="1:3" x14ac:dyDescent="0.25">
      <c r="A86" s="1">
        <v>55</v>
      </c>
      <c r="B86" s="1">
        <v>2.1675725405558364</v>
      </c>
      <c r="C86" s="1">
        <v>0.83242745944416363</v>
      </c>
    </row>
    <row r="87" spans="1:3" x14ac:dyDescent="0.25">
      <c r="A87" s="1">
        <v>56</v>
      </c>
      <c r="B87" s="1">
        <v>2.8722171465765909</v>
      </c>
      <c r="C87" s="1">
        <v>-1.415887146576591</v>
      </c>
    </row>
    <row r="88" spans="1:3" x14ac:dyDescent="0.25">
      <c r="A88" s="1">
        <v>57</v>
      </c>
      <c r="B88" s="1">
        <v>1.9029547457288034</v>
      </c>
      <c r="C88" s="1">
        <v>-1.3462847457288034</v>
      </c>
    </row>
    <row r="89" spans="1:3" x14ac:dyDescent="0.25">
      <c r="A89" s="1">
        <v>58</v>
      </c>
      <c r="B89" s="1">
        <v>2.332759654169223</v>
      </c>
      <c r="C89" s="1">
        <v>-0.68325965416922307</v>
      </c>
    </row>
    <row r="90" spans="1:3" x14ac:dyDescent="0.25">
      <c r="A90" s="1">
        <v>59</v>
      </c>
      <c r="B90" s="1">
        <v>2.7598281588535332</v>
      </c>
      <c r="C90" s="1">
        <v>0.32756184114646691</v>
      </c>
    </row>
    <row r="91" spans="1:3" x14ac:dyDescent="0.25">
      <c r="A91" s="1">
        <v>60</v>
      </c>
      <c r="B91" s="1">
        <v>2.1709941003264319</v>
      </c>
      <c r="C91" s="1">
        <v>-5.9941003264318837E-3</v>
      </c>
    </row>
    <row r="92" spans="1:3" x14ac:dyDescent="0.25">
      <c r="A92" s="1">
        <v>61</v>
      </c>
      <c r="B92" s="1">
        <v>2.7477928681829518</v>
      </c>
      <c r="C92" s="1">
        <v>-8.1122868182951891E-2</v>
      </c>
    </row>
    <row r="93" spans="1:3" x14ac:dyDescent="0.25">
      <c r="A93" s="1">
        <v>62</v>
      </c>
      <c r="B93" s="1">
        <v>3.5297409899235164</v>
      </c>
      <c r="C93" s="1">
        <v>0.38225901007648355</v>
      </c>
    </row>
    <row r="94" spans="1:3" x14ac:dyDescent="0.25">
      <c r="A94" s="1">
        <v>63</v>
      </c>
      <c r="B94" s="1">
        <v>2.4730226995694</v>
      </c>
      <c r="C94" s="1">
        <v>-1.8030226995694001</v>
      </c>
    </row>
    <row r="95" spans="1:3" x14ac:dyDescent="0.25">
      <c r="A95" s="1">
        <v>64</v>
      </c>
      <c r="B95" s="1">
        <v>2.5580524862889744</v>
      </c>
      <c r="C95" s="1">
        <v>-0.46485248628897446</v>
      </c>
    </row>
    <row r="96" spans="1:3" x14ac:dyDescent="0.25">
      <c r="A96" s="1">
        <v>65</v>
      </c>
      <c r="B96" s="1">
        <v>2.8022312136055172</v>
      </c>
      <c r="C96" s="1">
        <v>7.9528786394482687E-2</v>
      </c>
    </row>
    <row r="97" spans="1:3" x14ac:dyDescent="0.25">
      <c r="A97" s="1">
        <v>66</v>
      </c>
      <c r="B97" s="1">
        <v>3.5033112227368179</v>
      </c>
      <c r="C97" s="1">
        <v>0.49668877726318206</v>
      </c>
    </row>
    <row r="98" spans="1:3" x14ac:dyDescent="0.25">
      <c r="A98" s="1">
        <v>67</v>
      </c>
      <c r="B98" s="1">
        <v>2.3245939883090285</v>
      </c>
      <c r="C98" s="1">
        <v>0.76540601169097133</v>
      </c>
    </row>
    <row r="99" spans="1:3" x14ac:dyDescent="0.25">
      <c r="A99" s="1">
        <v>68</v>
      </c>
      <c r="B99" s="1">
        <v>2.4210958319263436</v>
      </c>
      <c r="C99" s="1">
        <v>-0.11242583192634337</v>
      </c>
    </row>
    <row r="100" spans="1:3" x14ac:dyDescent="0.25">
      <c r="A100" s="1">
        <v>69</v>
      </c>
      <c r="B100" s="1">
        <v>2.689958586903102</v>
      </c>
      <c r="C100" s="1">
        <v>1.310041413096898</v>
      </c>
    </row>
    <row r="101" spans="1:3" x14ac:dyDescent="0.25">
      <c r="A101" s="1">
        <v>70</v>
      </c>
      <c r="B101" s="1">
        <v>2.7373801045637904</v>
      </c>
      <c r="C101" s="1">
        <v>-0.40405010456379031</v>
      </c>
    </row>
    <row r="102" spans="1:3" x14ac:dyDescent="0.25">
      <c r="A102" s="1">
        <v>71</v>
      </c>
      <c r="B102" s="1">
        <v>2.3728509138865261</v>
      </c>
      <c r="C102" s="1">
        <v>-0.26653091388652594</v>
      </c>
    </row>
    <row r="103" spans="1:3" x14ac:dyDescent="0.25">
      <c r="A103" s="1">
        <v>72</v>
      </c>
      <c r="B103" s="1">
        <v>2.5878181664614885</v>
      </c>
      <c r="C103" s="1">
        <v>8.2181833538511384E-2</v>
      </c>
    </row>
    <row r="104" spans="1:3" x14ac:dyDescent="0.25">
      <c r="A104" s="1">
        <v>73</v>
      </c>
      <c r="B104" s="1">
        <v>3.0885271993667915</v>
      </c>
      <c r="C104" s="1">
        <v>0.66965280063320831</v>
      </c>
    </row>
    <row r="105" spans="1:3" x14ac:dyDescent="0.25">
      <c r="A105" s="1">
        <v>74</v>
      </c>
      <c r="B105" s="1">
        <v>2.8788924435102898</v>
      </c>
      <c r="C105" s="1">
        <v>-0.12356244351029</v>
      </c>
    </row>
    <row r="106" spans="1:3" x14ac:dyDescent="0.25">
      <c r="A106" s="1">
        <v>75</v>
      </c>
      <c r="B106" s="1">
        <v>2.6727256782085078</v>
      </c>
      <c r="C106" s="1">
        <v>-0.82672567820850773</v>
      </c>
    </row>
    <row r="107" spans="1:3" x14ac:dyDescent="0.25">
      <c r="A107" s="1">
        <v>76</v>
      </c>
      <c r="B107" s="1">
        <v>2.6827076325669874</v>
      </c>
      <c r="C107" s="1">
        <v>-0.64770763256698727</v>
      </c>
    </row>
    <row r="108" spans="1:3" x14ac:dyDescent="0.25">
      <c r="A108" s="1">
        <v>77</v>
      </c>
      <c r="B108" s="1">
        <v>3.2476327034824446</v>
      </c>
      <c r="C108" s="1">
        <v>-0.67620270348244471</v>
      </c>
    </row>
    <row r="109" spans="1:3" x14ac:dyDescent="0.25">
      <c r="A109" s="1">
        <v>78</v>
      </c>
      <c r="B109" s="1">
        <v>2.2627636879314132</v>
      </c>
      <c r="C109" s="1">
        <v>-0.32876368793141331</v>
      </c>
    </row>
    <row r="110" spans="1:3" x14ac:dyDescent="0.25">
      <c r="A110" s="1">
        <v>79</v>
      </c>
      <c r="B110" s="1">
        <v>2.7237214694533129</v>
      </c>
      <c r="C110" s="1">
        <v>0.11659853054668723</v>
      </c>
    </row>
    <row r="111" spans="1:3" x14ac:dyDescent="0.25">
      <c r="A111" s="1">
        <v>80</v>
      </c>
      <c r="B111" s="1">
        <v>2.3777887382621108</v>
      </c>
      <c r="C111" s="1">
        <v>1.2922112617378891</v>
      </c>
    </row>
    <row r="112" spans="1:3" x14ac:dyDescent="0.25">
      <c r="A112" s="1">
        <v>81</v>
      </c>
      <c r="B112" s="1">
        <v>2.5807848369120459</v>
      </c>
      <c r="C112" s="1">
        <v>-0.13745483691204585</v>
      </c>
    </row>
    <row r="113" spans="1:3" x14ac:dyDescent="0.25">
      <c r="A113" s="1">
        <v>82</v>
      </c>
      <c r="B113" s="1">
        <v>2.9397487109196851</v>
      </c>
      <c r="C113" s="1">
        <v>-0.55512871091968519</v>
      </c>
    </row>
    <row r="114" spans="1:3" x14ac:dyDescent="0.25">
      <c r="A114" s="1">
        <v>83</v>
      </c>
      <c r="B114" s="1">
        <v>2.5474890900807212</v>
      </c>
      <c r="C114" s="1">
        <v>0.5809709099192788</v>
      </c>
    </row>
    <row r="115" spans="1:3" x14ac:dyDescent="0.25">
      <c r="A115" s="1">
        <v>84</v>
      </c>
      <c r="B115" s="1">
        <v>2.6596419037217811</v>
      </c>
      <c r="C115" s="1">
        <v>-0.98307190372178122</v>
      </c>
    </row>
    <row r="116" spans="1:3" x14ac:dyDescent="0.25">
      <c r="A116" s="1">
        <v>85</v>
      </c>
      <c r="B116" s="1">
        <v>2.8600876667579649</v>
      </c>
      <c r="C116" s="1">
        <v>-1.3260876667579649</v>
      </c>
    </row>
    <row r="117" spans="1:3" x14ac:dyDescent="0.25">
      <c r="A117" s="1">
        <v>86</v>
      </c>
      <c r="B117" s="1">
        <v>2.8886061198132715</v>
      </c>
      <c r="C117" s="1">
        <v>-0.73398611981327155</v>
      </c>
    </row>
    <row r="118" spans="1:3" x14ac:dyDescent="0.25">
      <c r="A118" s="1">
        <v>87</v>
      </c>
      <c r="B118" s="1">
        <v>2.9309258885258402</v>
      </c>
      <c r="C118" s="1">
        <v>-9.0525888525840426E-2</v>
      </c>
    </row>
    <row r="119" spans="1:3" x14ac:dyDescent="0.25">
      <c r="A119" s="1">
        <v>88</v>
      </c>
      <c r="B119" s="1">
        <v>2.4158191541312259</v>
      </c>
      <c r="C119" s="1">
        <v>-0.41581915413122594</v>
      </c>
    </row>
    <row r="120" spans="1:3" x14ac:dyDescent="0.25">
      <c r="A120" s="1">
        <v>89</v>
      </c>
      <c r="B120" s="1">
        <v>2.3524445896677864</v>
      </c>
      <c r="C120" s="1">
        <v>-0.8053045896677864</v>
      </c>
    </row>
    <row r="121" spans="1:3" x14ac:dyDescent="0.25">
      <c r="A121" s="1">
        <v>90</v>
      </c>
      <c r="B121" s="1">
        <v>2.6503052278906716</v>
      </c>
      <c r="C121" s="1">
        <v>-0.74573522789067148</v>
      </c>
    </row>
    <row r="122" spans="1:3" x14ac:dyDescent="0.25">
      <c r="A122" s="1">
        <v>91</v>
      </c>
      <c r="B122" s="1">
        <v>2.8166901734635306</v>
      </c>
      <c r="C122" s="1">
        <v>-0.44558017346353074</v>
      </c>
    </row>
    <row r="123" spans="1:3" x14ac:dyDescent="0.25">
      <c r="A123" s="1">
        <v>92</v>
      </c>
      <c r="B123" s="1">
        <v>2.2613481505396127</v>
      </c>
      <c r="C123" s="1">
        <v>-1.2613481505396127</v>
      </c>
    </row>
    <row r="124" spans="1:3" x14ac:dyDescent="0.25">
      <c r="A124" s="1">
        <v>93</v>
      </c>
      <c r="B124" s="1">
        <v>2.9217784367308313</v>
      </c>
      <c r="C124" s="1">
        <v>-4.6778436730831263E-2</v>
      </c>
    </row>
    <row r="125" spans="1:3" x14ac:dyDescent="0.25">
      <c r="A125" s="1">
        <v>94</v>
      </c>
      <c r="B125" s="1">
        <v>2.8994690296966534</v>
      </c>
      <c r="C125" s="1">
        <v>-0.56446902969665347</v>
      </c>
    </row>
    <row r="126" spans="1:3" x14ac:dyDescent="0.25">
      <c r="A126" s="1">
        <v>95</v>
      </c>
      <c r="B126" s="1">
        <v>2.4681378872039605</v>
      </c>
      <c r="C126" s="1">
        <v>-1.2173078872039604</v>
      </c>
    </row>
    <row r="127" spans="1:3" x14ac:dyDescent="0.25">
      <c r="A127" s="1">
        <v>96</v>
      </c>
      <c r="B127" s="1">
        <v>2.5910150440916491</v>
      </c>
      <c r="C127" s="1">
        <v>-1.0025950440916491</v>
      </c>
    </row>
    <row r="128" spans="1:3" x14ac:dyDescent="0.25">
      <c r="A128" s="1">
        <v>97</v>
      </c>
      <c r="B128" s="1">
        <v>2.6257794488727484</v>
      </c>
      <c r="C128" s="1">
        <v>-0.62577944887274839</v>
      </c>
    </row>
    <row r="129" spans="1:3" x14ac:dyDescent="0.25">
      <c r="A129" s="1">
        <v>98</v>
      </c>
      <c r="B129" s="1">
        <v>2.4199699682937865</v>
      </c>
      <c r="C129" s="1">
        <v>0.41503003170621344</v>
      </c>
    </row>
    <row r="130" spans="1:3" x14ac:dyDescent="0.25">
      <c r="A130" s="1">
        <v>99</v>
      </c>
      <c r="B130" s="1">
        <v>2.6471585274015967</v>
      </c>
      <c r="C130" s="1">
        <v>0.15284147259840308</v>
      </c>
    </row>
    <row r="131" spans="1:3" x14ac:dyDescent="0.25">
      <c r="A131" s="1">
        <v>100</v>
      </c>
      <c r="B131" s="1">
        <v>3.2060317603861761</v>
      </c>
      <c r="C131" s="1">
        <v>0.49840823961382386</v>
      </c>
    </row>
    <row r="132" spans="1:3" x14ac:dyDescent="0.25">
      <c r="A132" s="1">
        <v>101</v>
      </c>
      <c r="B132" s="1">
        <v>2.2078642293165469</v>
      </c>
      <c r="C132" s="1">
        <v>-3.9864229316546762E-2</v>
      </c>
    </row>
    <row r="133" spans="1:3" x14ac:dyDescent="0.25">
      <c r="A133" s="1">
        <v>102</v>
      </c>
      <c r="B133" s="1">
        <v>2.7743904521894902</v>
      </c>
      <c r="C133" s="1">
        <v>-0.27439045218949021</v>
      </c>
    </row>
    <row r="134" spans="1:3" x14ac:dyDescent="0.25">
      <c r="A134" s="1">
        <v>103</v>
      </c>
      <c r="B134" s="1">
        <v>2.5541396462502926</v>
      </c>
      <c r="C134" s="1">
        <v>0.11086035374970749</v>
      </c>
    </row>
    <row r="135" spans="1:3" x14ac:dyDescent="0.25">
      <c r="A135" s="1">
        <v>104</v>
      </c>
      <c r="B135" s="1">
        <v>2.690637562988146</v>
      </c>
      <c r="C135" s="1">
        <v>-0.23271756298814594</v>
      </c>
    </row>
    <row r="136" spans="1:3" x14ac:dyDescent="0.25">
      <c r="A136" s="1">
        <v>105</v>
      </c>
      <c r="B136" s="1">
        <v>2.1908715991966159</v>
      </c>
      <c r="C136" s="1">
        <v>0.97662840080338409</v>
      </c>
    </row>
    <row r="137" spans="1:3" x14ac:dyDescent="0.25">
      <c r="A137" s="1">
        <v>106</v>
      </c>
      <c r="B137" s="1">
        <v>2.3043420578585025</v>
      </c>
      <c r="C137" s="1">
        <v>-1.4048420578585026</v>
      </c>
    </row>
    <row r="138" spans="1:3" x14ac:dyDescent="0.25">
      <c r="A138" s="1">
        <v>107</v>
      </c>
      <c r="B138" s="1">
        <v>2.2185151902859421</v>
      </c>
      <c r="C138" s="1">
        <v>0.8872748097140577</v>
      </c>
    </row>
    <row r="139" spans="1:3" x14ac:dyDescent="0.25">
      <c r="A139" s="1">
        <v>108</v>
      </c>
      <c r="B139" s="1">
        <v>2.4187428524077137</v>
      </c>
      <c r="C139" s="1">
        <v>-8.6242852407713677E-2</v>
      </c>
    </row>
    <row r="140" spans="1:3" x14ac:dyDescent="0.25">
      <c r="A140" s="1">
        <v>109</v>
      </c>
      <c r="B140" s="1">
        <v>2.4737728471758507</v>
      </c>
      <c r="C140" s="1">
        <v>-0.47377284717585066</v>
      </c>
    </row>
    <row r="141" spans="1:3" x14ac:dyDescent="0.25">
      <c r="A141" s="1">
        <v>110</v>
      </c>
      <c r="B141" s="1">
        <v>2.4372702009869887</v>
      </c>
      <c r="C141" s="1">
        <v>0.56272979901301134</v>
      </c>
    </row>
    <row r="142" spans="1:3" x14ac:dyDescent="0.25">
      <c r="A142" s="1">
        <v>111</v>
      </c>
      <c r="B142" s="1">
        <v>2.8444057328797712</v>
      </c>
      <c r="C142" s="1">
        <v>0.65559426712022884</v>
      </c>
    </row>
    <row r="143" spans="1:3" x14ac:dyDescent="0.25">
      <c r="A143" s="1">
        <v>112</v>
      </c>
      <c r="B143" s="1">
        <v>2.2218437589837396</v>
      </c>
      <c r="C143" s="1">
        <v>0.22482624101626048</v>
      </c>
    </row>
    <row r="144" spans="1:3" x14ac:dyDescent="0.25">
      <c r="A144" s="1">
        <v>113</v>
      </c>
      <c r="B144" s="1">
        <v>1.8052498013007752</v>
      </c>
      <c r="C144" s="1">
        <v>-0.80524980130077517</v>
      </c>
    </row>
    <row r="145" spans="1:3" x14ac:dyDescent="0.25">
      <c r="A145" s="1">
        <v>114</v>
      </c>
      <c r="B145" s="1">
        <v>2.7055334841072671</v>
      </c>
      <c r="C145" s="1">
        <v>0.21096651589273296</v>
      </c>
    </row>
    <row r="146" spans="1:3" x14ac:dyDescent="0.25">
      <c r="A146" s="1">
        <v>115</v>
      </c>
      <c r="B146" s="1">
        <v>2.67972151156322</v>
      </c>
      <c r="C146" s="1">
        <v>0.90909848843678009</v>
      </c>
    </row>
    <row r="147" spans="1:3" x14ac:dyDescent="0.25">
      <c r="A147" s="1">
        <v>116</v>
      </c>
      <c r="B147" s="1">
        <v>2.4072992974532235</v>
      </c>
      <c r="C147" s="1">
        <v>-0.99229929745322343</v>
      </c>
    </row>
    <row r="148" spans="1:3" x14ac:dyDescent="0.25">
      <c r="A148" s="1">
        <v>117</v>
      </c>
      <c r="B148" s="1">
        <v>2.7949404097113031</v>
      </c>
      <c r="C148" s="1">
        <v>0.76576959028869673</v>
      </c>
    </row>
    <row r="149" spans="1:3" x14ac:dyDescent="0.25">
      <c r="A149" s="1">
        <v>118</v>
      </c>
      <c r="B149" s="1">
        <v>2.1968678562526636</v>
      </c>
      <c r="C149" s="1">
        <v>0.19146214374733628</v>
      </c>
    </row>
    <row r="150" spans="1:3" x14ac:dyDescent="0.25">
      <c r="A150" s="1">
        <v>119</v>
      </c>
      <c r="B150" s="1">
        <v>2.7690085040187125</v>
      </c>
      <c r="C150" s="1">
        <v>-0.35212850401871254</v>
      </c>
    </row>
    <row r="151" spans="1:3" x14ac:dyDescent="0.25">
      <c r="A151" s="1">
        <v>120</v>
      </c>
      <c r="B151" s="1">
        <v>2.8429848987077126</v>
      </c>
      <c r="C151" s="1">
        <v>-1.0708748987077126</v>
      </c>
    </row>
    <row r="152" spans="1:3" x14ac:dyDescent="0.25">
      <c r="A152" s="1">
        <v>121</v>
      </c>
      <c r="B152" s="1">
        <v>2.2240374434628256</v>
      </c>
      <c r="C152" s="1">
        <v>-0.45379744346282558</v>
      </c>
    </row>
    <row r="153" spans="1:3" x14ac:dyDescent="0.25">
      <c r="A153" s="1">
        <v>122</v>
      </c>
      <c r="B153" s="1">
        <v>2.7044833351585873</v>
      </c>
      <c r="C153" s="1">
        <v>1.0455166648414127</v>
      </c>
    </row>
    <row r="154" spans="1:3" x14ac:dyDescent="0.25">
      <c r="A154" s="1">
        <v>123</v>
      </c>
      <c r="B154" s="1">
        <v>3.0318940145507733</v>
      </c>
      <c r="C154" s="1">
        <v>-0.17580401455077332</v>
      </c>
    </row>
    <row r="155" spans="1:3" x14ac:dyDescent="0.25">
      <c r="A155" s="1">
        <v>124</v>
      </c>
      <c r="B155" s="1">
        <v>2.9808393837144305</v>
      </c>
      <c r="C155" s="1">
        <v>0.30916061628556957</v>
      </c>
    </row>
    <row r="156" spans="1:3" x14ac:dyDescent="0.25">
      <c r="A156" s="1">
        <v>125</v>
      </c>
      <c r="B156" s="1">
        <v>2.7127255988518435</v>
      </c>
      <c r="C156" s="1">
        <v>0.2872744011481565</v>
      </c>
    </row>
    <row r="157" spans="1:3" x14ac:dyDescent="0.25">
      <c r="A157" s="1">
        <v>126</v>
      </c>
      <c r="B157" s="1">
        <v>2.5431169536602671</v>
      </c>
      <c r="C157" s="1">
        <v>0.1268830463397328</v>
      </c>
    </row>
    <row r="158" spans="1:3" x14ac:dyDescent="0.25">
      <c r="A158" s="1">
        <v>127</v>
      </c>
      <c r="B158" s="1">
        <v>3.0158363646464728</v>
      </c>
      <c r="C158" s="1">
        <v>0.40166363535352723</v>
      </c>
    </row>
    <row r="159" spans="1:3" x14ac:dyDescent="0.25">
      <c r="A159" s="1">
        <v>128</v>
      </c>
      <c r="B159" s="1">
        <v>2.5688228927666583</v>
      </c>
      <c r="C159" s="1">
        <v>0.3945071072333417</v>
      </c>
    </row>
    <row r="160" spans="1:3" x14ac:dyDescent="0.25">
      <c r="A160" s="1">
        <v>129</v>
      </c>
      <c r="B160" s="1">
        <v>2.8786685581485192</v>
      </c>
      <c r="C160" s="1">
        <v>1.1213314418514808</v>
      </c>
    </row>
    <row r="161" spans="1:3" x14ac:dyDescent="0.25">
      <c r="A161" s="1">
        <v>130</v>
      </c>
      <c r="B161" s="1">
        <v>2.9399721086412001</v>
      </c>
      <c r="C161" s="1">
        <v>-0.1049721086412001</v>
      </c>
    </row>
    <row r="162" spans="1:3" x14ac:dyDescent="0.25">
      <c r="A162" s="1">
        <v>131</v>
      </c>
      <c r="B162" s="1">
        <v>2.4883618181736518</v>
      </c>
      <c r="C162" s="1">
        <v>-0.48836181817365176</v>
      </c>
    </row>
    <row r="163" spans="1:3" x14ac:dyDescent="0.25">
      <c r="A163" s="1">
        <v>132</v>
      </c>
      <c r="B163" s="1">
        <v>2.643637395332179</v>
      </c>
      <c r="C163" s="1">
        <v>-0.721287395332179</v>
      </c>
    </row>
    <row r="164" spans="1:3" x14ac:dyDescent="0.25">
      <c r="A164" s="1">
        <v>133</v>
      </c>
      <c r="B164" s="1">
        <v>1.9241811104441306</v>
      </c>
      <c r="C164" s="1">
        <v>-7.9311104441306401E-3</v>
      </c>
    </row>
    <row r="165" spans="1:3" x14ac:dyDescent="0.25">
      <c r="A165" s="1">
        <v>134</v>
      </c>
      <c r="B165" s="1">
        <v>2.3998146457416238</v>
      </c>
      <c r="C165" s="1">
        <v>-1.3998146457416238</v>
      </c>
    </row>
    <row r="166" spans="1:3" x14ac:dyDescent="0.25">
      <c r="A166" s="1">
        <v>135</v>
      </c>
      <c r="B166" s="1">
        <v>2.2022691188759129</v>
      </c>
      <c r="C166" s="1">
        <v>-0.53226911887591299</v>
      </c>
    </row>
    <row r="167" spans="1:3" x14ac:dyDescent="0.25">
      <c r="A167" s="1">
        <v>136</v>
      </c>
      <c r="B167" s="1">
        <v>3.4883037217811967</v>
      </c>
      <c r="C167" s="1">
        <v>0.51169627821880326</v>
      </c>
    </row>
    <row r="168" spans="1:3" x14ac:dyDescent="0.25">
      <c r="A168" s="1">
        <v>137</v>
      </c>
      <c r="B168" s="1">
        <v>2.8484247264432971</v>
      </c>
      <c r="C168" s="1">
        <v>-0.49128472644329735</v>
      </c>
    </row>
    <row r="169" spans="1:3" x14ac:dyDescent="0.25">
      <c r="A169" s="1">
        <v>138</v>
      </c>
      <c r="B169" s="1">
        <v>2.3457940334982141</v>
      </c>
      <c r="C169" s="1">
        <v>-1.2934033498213982E-2</v>
      </c>
    </row>
    <row r="170" spans="1:3" x14ac:dyDescent="0.25">
      <c r="A170" s="1">
        <v>139</v>
      </c>
      <c r="B170" s="1">
        <v>2.9397487109196851</v>
      </c>
      <c r="C170" s="1">
        <v>-9.3598710919684969E-2</v>
      </c>
    </row>
    <row r="171" spans="1:3" x14ac:dyDescent="0.25">
      <c r="A171" s="1">
        <v>140</v>
      </c>
      <c r="B171" s="1">
        <v>2.7000401135604033</v>
      </c>
      <c r="C171" s="1">
        <v>-0.82773011356040338</v>
      </c>
    </row>
    <row r="172" spans="1:3" x14ac:dyDescent="0.25">
      <c r="A172" s="1">
        <v>141</v>
      </c>
      <c r="B172" s="1">
        <v>2.8602394974223015</v>
      </c>
      <c r="C172" s="1">
        <v>9.2620502577698272E-2</v>
      </c>
    </row>
    <row r="173" spans="1:3" x14ac:dyDescent="0.25">
      <c r="A173" s="1">
        <v>142</v>
      </c>
      <c r="B173" s="1">
        <v>2.509466037420979</v>
      </c>
      <c r="C173" s="1">
        <v>-0.24061603742097892</v>
      </c>
    </row>
    <row r="174" spans="1:3" x14ac:dyDescent="0.25">
      <c r="A174" s="1">
        <v>143</v>
      </c>
      <c r="B174" s="1">
        <v>2.9747012654413307</v>
      </c>
      <c r="C174" s="1">
        <v>0.77529873455866927</v>
      </c>
    </row>
    <row r="175" spans="1:3" x14ac:dyDescent="0.25">
      <c r="A175" s="1">
        <v>144</v>
      </c>
      <c r="B175" s="1">
        <v>2.1171435062144806</v>
      </c>
      <c r="C175" s="1">
        <v>-0.11714350621448055</v>
      </c>
    </row>
    <row r="176" spans="1:3" x14ac:dyDescent="0.25">
      <c r="A176" s="1">
        <v>145</v>
      </c>
      <c r="B176" s="1">
        <v>2.0382210034181121</v>
      </c>
      <c r="C176" s="1">
        <v>-1.0382210034181121</v>
      </c>
    </row>
    <row r="177" spans="1:3" x14ac:dyDescent="0.25">
      <c r="A177" s="1">
        <v>146</v>
      </c>
      <c r="B177" s="1">
        <v>2.8389616563248095</v>
      </c>
      <c r="C177" s="1">
        <v>0.35139834367519063</v>
      </c>
    </row>
    <row r="178" spans="1:3" x14ac:dyDescent="0.25">
      <c r="A178" s="1">
        <v>147</v>
      </c>
      <c r="B178" s="1">
        <v>2.9185441225948718</v>
      </c>
      <c r="C178" s="1">
        <v>-0.37218412259487188</v>
      </c>
    </row>
    <row r="179" spans="1:3" x14ac:dyDescent="0.25">
      <c r="A179" s="1">
        <v>148</v>
      </c>
      <c r="B179" s="1">
        <v>2.6699559781913047</v>
      </c>
      <c r="C179" s="1">
        <v>3.5924021808695361E-2</v>
      </c>
    </row>
    <row r="180" spans="1:3" x14ac:dyDescent="0.25">
      <c r="A180" s="1">
        <v>149</v>
      </c>
      <c r="B180" s="1">
        <v>2.6181660704671259</v>
      </c>
      <c r="C180" s="1">
        <v>-1.171496070467126</v>
      </c>
    </row>
    <row r="181" spans="1:3" x14ac:dyDescent="0.25">
      <c r="A181" s="1">
        <v>150</v>
      </c>
      <c r="B181" s="1">
        <v>2.556936950239403</v>
      </c>
      <c r="C181" s="1">
        <v>-0.5573869502394031</v>
      </c>
    </row>
    <row r="182" spans="1:3" x14ac:dyDescent="0.25">
      <c r="A182" s="1">
        <v>151</v>
      </c>
      <c r="B182" s="1">
        <v>2.5587635811428333</v>
      </c>
      <c r="C182" s="1">
        <v>1.1112364188571666</v>
      </c>
    </row>
    <row r="183" spans="1:3" x14ac:dyDescent="0.25">
      <c r="A183" s="1">
        <v>152</v>
      </c>
      <c r="B183" s="1">
        <v>2.8565027189676759</v>
      </c>
      <c r="C183" s="1">
        <v>0.74149728103232393</v>
      </c>
    </row>
    <row r="184" spans="1:3" x14ac:dyDescent="0.25">
      <c r="A184" s="1">
        <v>153</v>
      </c>
      <c r="B184" s="1">
        <v>2.2203874551679861</v>
      </c>
      <c r="C184" s="1">
        <v>0.77961254483201392</v>
      </c>
    </row>
    <row r="185" spans="1:3" x14ac:dyDescent="0.25">
      <c r="A185" s="1">
        <v>154</v>
      </c>
      <c r="B185" s="1">
        <v>2.5674159841086404</v>
      </c>
      <c r="C185" s="1">
        <v>-0.73241598410864039</v>
      </c>
    </row>
    <row r="186" spans="1:3" x14ac:dyDescent="0.25">
      <c r="A186" s="1">
        <v>155</v>
      </c>
      <c r="B186" s="1">
        <v>2.6208638021574147</v>
      </c>
      <c r="C186" s="1">
        <v>-0.47521380215741482</v>
      </c>
    </row>
    <row r="187" spans="1:3" x14ac:dyDescent="0.25">
      <c r="A187" s="1">
        <v>156</v>
      </c>
      <c r="B187" s="1">
        <v>2.2300081403981689</v>
      </c>
      <c r="C187" s="1">
        <v>0.43499185960183118</v>
      </c>
    </row>
    <row r="188" spans="1:3" x14ac:dyDescent="0.25">
      <c r="A188" s="1">
        <v>157</v>
      </c>
      <c r="B188" s="1">
        <v>2.6739691873074718</v>
      </c>
      <c r="C188" s="1">
        <v>-1.0039691873074719</v>
      </c>
    </row>
    <row r="189" spans="1:3" x14ac:dyDescent="0.25">
      <c r="A189" s="1">
        <v>158</v>
      </c>
      <c r="B189" s="1">
        <v>2.2749006321252456</v>
      </c>
      <c r="C189" s="1">
        <v>-3.4900632125245412E-2</v>
      </c>
    </row>
    <row r="190" spans="1:3" x14ac:dyDescent="0.25">
      <c r="A190" s="1">
        <v>159</v>
      </c>
      <c r="B190" s="1">
        <v>2.5351821556844474</v>
      </c>
      <c r="C190" s="1">
        <v>-0.53518215568444738</v>
      </c>
    </row>
    <row r="191" spans="1:3" x14ac:dyDescent="0.25">
      <c r="A191" s="1">
        <v>160</v>
      </c>
      <c r="B191" s="1">
        <v>3.6916818307490065</v>
      </c>
      <c r="C191" s="1">
        <v>-0.21597183074900661</v>
      </c>
    </row>
    <row r="192" spans="1:3" x14ac:dyDescent="0.25">
      <c r="A192" s="1">
        <v>161</v>
      </c>
      <c r="B192" s="1">
        <v>2.76082066628592</v>
      </c>
      <c r="C192" s="1">
        <v>-5.6590666285920133E-2</v>
      </c>
    </row>
    <row r="193" spans="1:3" x14ac:dyDescent="0.25">
      <c r="A193" s="1">
        <v>162</v>
      </c>
      <c r="B193" s="1">
        <v>2.7266175637578938</v>
      </c>
      <c r="C193" s="1">
        <v>0.27338243624210623</v>
      </c>
    </row>
    <row r="194" spans="1:3" x14ac:dyDescent="0.25">
      <c r="A194" s="1">
        <v>163</v>
      </c>
      <c r="B194" s="1">
        <v>2.2891579854744171</v>
      </c>
      <c r="C194" s="1">
        <v>-1.0034479854744172</v>
      </c>
    </row>
    <row r="195" spans="1:3" x14ac:dyDescent="0.25">
      <c r="A195" s="1">
        <v>164</v>
      </c>
      <c r="B195" s="1">
        <v>2.6669858491306937</v>
      </c>
      <c r="C195" s="1">
        <v>-0.33544584913069375</v>
      </c>
    </row>
    <row r="196" spans="1:3" x14ac:dyDescent="0.25">
      <c r="A196" s="1">
        <v>165</v>
      </c>
      <c r="B196" s="1">
        <v>2.8815334168334701</v>
      </c>
      <c r="C196" s="1">
        <v>-0.43634341683346989</v>
      </c>
    </row>
    <row r="197" spans="1:3" x14ac:dyDescent="0.25">
      <c r="A197" s="1">
        <v>166</v>
      </c>
      <c r="B197" s="1">
        <v>2.406475897074094</v>
      </c>
      <c r="C197" s="1">
        <v>0.22072410292590616</v>
      </c>
    </row>
    <row r="198" spans="1:3" x14ac:dyDescent="0.25">
      <c r="A198" s="1">
        <v>167</v>
      </c>
      <c r="B198" s="1">
        <v>2.4506248224207434</v>
      </c>
      <c r="C198" s="1">
        <v>-0.89506482242074337</v>
      </c>
    </row>
    <row r="199" spans="1:3" x14ac:dyDescent="0.25">
      <c r="A199" s="1">
        <v>168</v>
      </c>
      <c r="B199" s="1">
        <v>2.1670372914416718</v>
      </c>
      <c r="C199" s="1">
        <v>-3.9417291441671942E-2</v>
      </c>
    </row>
    <row r="200" spans="1:3" x14ac:dyDescent="0.25">
      <c r="A200" s="1">
        <v>169</v>
      </c>
      <c r="B200" s="1">
        <v>2.8810399689704358</v>
      </c>
      <c r="C200" s="1">
        <v>1.1189600310295642</v>
      </c>
    </row>
    <row r="201" spans="1:3" x14ac:dyDescent="0.25">
      <c r="A201" s="1">
        <v>170</v>
      </c>
      <c r="B201" s="1">
        <v>2.7749373133324058</v>
      </c>
      <c r="C201" s="1">
        <v>0.22506268666759421</v>
      </c>
    </row>
    <row r="202" spans="1:3" x14ac:dyDescent="0.25">
      <c r="A202" s="1">
        <v>171</v>
      </c>
      <c r="B202" s="1">
        <v>2.3501648854729034</v>
      </c>
      <c r="C202" s="1">
        <v>-4.494488547290354E-2</v>
      </c>
    </row>
    <row r="203" spans="1:3" x14ac:dyDescent="0.25">
      <c r="A203" s="1">
        <v>172</v>
      </c>
      <c r="B203" s="1">
        <v>2.6226068527051791</v>
      </c>
      <c r="C203" s="1">
        <v>0.26539314729482077</v>
      </c>
    </row>
    <row r="204" spans="1:3" x14ac:dyDescent="0.25">
      <c r="A204" s="1">
        <v>173</v>
      </c>
      <c r="B204" s="1">
        <v>3.2120958439032461</v>
      </c>
      <c r="C204" s="1">
        <v>-1.0206658439032461</v>
      </c>
    </row>
    <row r="205" spans="1:3" x14ac:dyDescent="0.25">
      <c r="A205" s="1">
        <v>174</v>
      </c>
      <c r="B205" s="1">
        <v>2.6165357641144378</v>
      </c>
      <c r="C205" s="1">
        <v>0.43451423588556226</v>
      </c>
    </row>
    <row r="206" spans="1:3" x14ac:dyDescent="0.25">
      <c r="A206" s="1">
        <v>175</v>
      </c>
      <c r="B206" s="1">
        <v>2.748185459301399</v>
      </c>
      <c r="C206" s="1">
        <v>-0.36485545930139907</v>
      </c>
    </row>
    <row r="207" spans="1:3" x14ac:dyDescent="0.25">
      <c r="A207" s="1">
        <v>176</v>
      </c>
      <c r="B207" s="1">
        <v>2.6682045743314964</v>
      </c>
      <c r="C207" s="1">
        <v>0.33179542566850362</v>
      </c>
    </row>
    <row r="208" spans="1:3" x14ac:dyDescent="0.25">
      <c r="A208" s="1">
        <v>177</v>
      </c>
      <c r="B208" s="1">
        <v>2.5952929049935394</v>
      </c>
      <c r="C208" s="1">
        <v>-0.12353290499353919</v>
      </c>
    </row>
    <row r="209" spans="1:3" x14ac:dyDescent="0.25">
      <c r="A209" s="1">
        <v>178</v>
      </c>
      <c r="B209" s="1">
        <v>2.8787845178994251</v>
      </c>
      <c r="C209" s="1">
        <v>0.12121548210057487</v>
      </c>
    </row>
    <row r="210" spans="1:3" x14ac:dyDescent="0.25">
      <c r="A210" s="1">
        <v>179</v>
      </c>
      <c r="B210" s="1">
        <v>2.7507152820136751</v>
      </c>
      <c r="C210" s="1">
        <v>0.2492847179863249</v>
      </c>
    </row>
    <row r="211" spans="1:3" x14ac:dyDescent="0.25">
      <c r="A211" s="1">
        <v>180</v>
      </c>
      <c r="B211" s="1">
        <v>2.412551592619915</v>
      </c>
      <c r="C211" s="1">
        <v>-5.6841592619914838E-2</v>
      </c>
    </row>
    <row r="212" spans="1:3" x14ac:dyDescent="0.25">
      <c r="A212" s="1">
        <v>181</v>
      </c>
      <c r="B212" s="1">
        <v>2.8994950549065459</v>
      </c>
      <c r="C212" s="1">
        <v>-0.77532505490654602</v>
      </c>
    </row>
    <row r="213" spans="1:3" x14ac:dyDescent="0.25">
      <c r="A213" s="1">
        <v>182</v>
      </c>
      <c r="B213" s="1">
        <v>2.8028821844220735</v>
      </c>
      <c r="C213" s="1">
        <v>-0.80288218442207349</v>
      </c>
    </row>
    <row r="214" spans="1:3" x14ac:dyDescent="0.25">
      <c r="A214" s="1">
        <v>183</v>
      </c>
      <c r="B214" s="1">
        <v>2.5265956274597881</v>
      </c>
      <c r="C214" s="1">
        <v>-1.861595627459788</v>
      </c>
    </row>
    <row r="215" spans="1:3" x14ac:dyDescent="0.25">
      <c r="A215" s="1">
        <v>184</v>
      </c>
      <c r="B215" s="1">
        <v>3.0227913020726787</v>
      </c>
      <c r="C215" s="1">
        <v>0.35320869792732124</v>
      </c>
    </row>
    <row r="216" spans="1:3" x14ac:dyDescent="0.25">
      <c r="A216" s="1">
        <v>185</v>
      </c>
      <c r="B216" s="1">
        <v>2.9858184995274502</v>
      </c>
      <c r="C216" s="1">
        <v>-0.31581849952745022</v>
      </c>
    </row>
    <row r="217" spans="1:3" x14ac:dyDescent="0.25">
      <c r="A217" s="1">
        <v>186</v>
      </c>
      <c r="B217" s="1">
        <v>2.335506781017247</v>
      </c>
      <c r="C217" s="1">
        <v>-0.70862678101724685</v>
      </c>
    </row>
    <row r="218" spans="1:3" x14ac:dyDescent="0.25">
      <c r="A218" s="1">
        <v>187</v>
      </c>
      <c r="B218" s="1">
        <v>2.6684622867554952</v>
      </c>
      <c r="C218" s="1">
        <v>0.19953771324450464</v>
      </c>
    </row>
    <row r="219" spans="1:3" x14ac:dyDescent="0.25">
      <c r="A219" s="1">
        <v>188</v>
      </c>
      <c r="B219" s="1">
        <v>2.3716891851013457</v>
      </c>
      <c r="C219" s="1">
        <v>-1.3945491851013458</v>
      </c>
    </row>
    <row r="220" spans="1:3" x14ac:dyDescent="0.25">
      <c r="A220" s="1">
        <v>189</v>
      </c>
      <c r="B220" s="1">
        <v>3.1327995546272058</v>
      </c>
      <c r="C220" s="1">
        <v>-0.37506955462720581</v>
      </c>
    </row>
    <row r="221" spans="1:3" x14ac:dyDescent="0.25">
      <c r="A221" s="1">
        <v>190</v>
      </c>
      <c r="B221" s="1">
        <v>2.9126545440771512</v>
      </c>
      <c r="C221" s="1">
        <v>1.0873454559228488</v>
      </c>
    </row>
    <row r="222" spans="1:3" x14ac:dyDescent="0.25">
      <c r="A222" s="1">
        <v>191</v>
      </c>
      <c r="B222" s="1">
        <v>2.6589616863518502</v>
      </c>
      <c r="C222" s="1">
        <v>0.84103831364814985</v>
      </c>
    </row>
    <row r="223" spans="1:3" x14ac:dyDescent="0.25">
      <c r="A223" s="1">
        <v>192</v>
      </c>
      <c r="B223" s="1">
        <v>2.52909046819547</v>
      </c>
      <c r="C223" s="1">
        <v>0.47090953180452999</v>
      </c>
    </row>
    <row r="224" spans="1:3" x14ac:dyDescent="0.25">
      <c r="A224" s="1">
        <v>193</v>
      </c>
      <c r="B224" s="1">
        <v>2.3824595915790296</v>
      </c>
      <c r="C224" s="1">
        <v>0.20004040842097037</v>
      </c>
    </row>
    <row r="225" spans="1:3" x14ac:dyDescent="0.25">
      <c r="A225" s="1">
        <v>194</v>
      </c>
      <c r="B225" s="1">
        <v>2.6879084661468289</v>
      </c>
      <c r="C225" s="1">
        <v>0.97709153385317116</v>
      </c>
    </row>
    <row r="226" spans="1:3" x14ac:dyDescent="0.25">
      <c r="A226" s="1">
        <v>195</v>
      </c>
      <c r="B226" s="1">
        <v>2.9731852726015244</v>
      </c>
      <c r="C226" s="1">
        <v>0.90895472739847571</v>
      </c>
    </row>
    <row r="227" spans="1:3" x14ac:dyDescent="0.25">
      <c r="A227" s="1">
        <v>196</v>
      </c>
      <c r="B227" s="1">
        <v>2.4694361803990912</v>
      </c>
      <c r="C227" s="1">
        <v>0.37874381960090897</v>
      </c>
    </row>
    <row r="228" spans="1:3" x14ac:dyDescent="0.25">
      <c r="A228" s="1">
        <v>197</v>
      </c>
      <c r="B228" s="1">
        <v>2.2780460481685556</v>
      </c>
      <c r="C228" s="1">
        <v>1.3869539518314444</v>
      </c>
    </row>
    <row r="229" spans="1:3" x14ac:dyDescent="0.25">
      <c r="A229" s="1">
        <v>198</v>
      </c>
      <c r="B229" s="1">
        <v>2.9780378309059428</v>
      </c>
      <c r="C229" s="1">
        <v>0.14634216909405717</v>
      </c>
    </row>
    <row r="230" spans="1:3" x14ac:dyDescent="0.25">
      <c r="A230" s="1">
        <v>199</v>
      </c>
      <c r="B230" s="1">
        <v>2.5148343992920634</v>
      </c>
      <c r="C230" s="1">
        <v>-9.9834399292063392E-2</v>
      </c>
    </row>
    <row r="231" spans="1:3" x14ac:dyDescent="0.25">
      <c r="A231" s="1">
        <v>200</v>
      </c>
      <c r="B231" s="1">
        <v>2.7172038887971421</v>
      </c>
      <c r="C231" s="1">
        <v>1.2827961112028579</v>
      </c>
    </row>
    <row r="232" spans="1:3" x14ac:dyDescent="0.25">
      <c r="A232" s="1">
        <v>201</v>
      </c>
      <c r="B232" s="1">
        <v>2.916296938465385</v>
      </c>
      <c r="C232" s="1">
        <v>-2.7734369384653847</v>
      </c>
    </row>
    <row r="233" spans="1:3" x14ac:dyDescent="0.25">
      <c r="A233" s="1">
        <v>202</v>
      </c>
      <c r="B233" s="1">
        <v>2.8107328770287459</v>
      </c>
      <c r="C233" s="1">
        <v>0.45726712297125394</v>
      </c>
    </row>
    <row r="234" spans="1:3" x14ac:dyDescent="0.25">
      <c r="A234" s="1">
        <v>203</v>
      </c>
      <c r="B234" s="1">
        <v>2.6562734854658836</v>
      </c>
      <c r="C234" s="1">
        <v>0.9003965145341164</v>
      </c>
    </row>
    <row r="235" spans="1:3" x14ac:dyDescent="0.25">
      <c r="A235" s="1">
        <v>204</v>
      </c>
      <c r="B235" s="1">
        <v>2.4470370188046688</v>
      </c>
      <c r="C235" s="1">
        <v>0.74439298119533115</v>
      </c>
    </row>
    <row r="236" spans="1:3" x14ac:dyDescent="0.25">
      <c r="A236" s="1">
        <v>205</v>
      </c>
      <c r="B236" s="1">
        <v>2.2440359103087304</v>
      </c>
      <c r="C236" s="1">
        <v>-0.81203591030873046</v>
      </c>
    </row>
    <row r="237" spans="1:3" x14ac:dyDescent="0.25">
      <c r="A237" s="1">
        <v>206</v>
      </c>
      <c r="B237" s="1">
        <v>2.375516899739015</v>
      </c>
      <c r="C237" s="1">
        <v>0.789483100260985</v>
      </c>
    </row>
    <row r="238" spans="1:3" x14ac:dyDescent="0.25">
      <c r="A238" s="1">
        <v>207</v>
      </c>
      <c r="B238" s="1">
        <v>2.6493077328164354</v>
      </c>
      <c r="C238" s="1">
        <v>-0.64930773281643539</v>
      </c>
    </row>
    <row r="239" spans="1:3" x14ac:dyDescent="0.25">
      <c r="A239" s="1">
        <v>208</v>
      </c>
      <c r="B239" s="1">
        <v>3.0594193092853699</v>
      </c>
      <c r="C239" s="1">
        <v>-0.89441930928536983</v>
      </c>
    </row>
    <row r="240" spans="1:3" x14ac:dyDescent="0.25">
      <c r="A240" s="1">
        <v>209</v>
      </c>
      <c r="B240" s="1">
        <v>2.755849811626772</v>
      </c>
      <c r="C240" s="1">
        <v>-1.0891798116267719</v>
      </c>
    </row>
    <row r="241" spans="1:3" x14ac:dyDescent="0.25">
      <c r="A241" s="1">
        <v>210</v>
      </c>
      <c r="B241" s="1">
        <v>2.9513346521047108</v>
      </c>
      <c r="C241" s="1">
        <v>4.8665347895289202E-2</v>
      </c>
    </row>
    <row r="242" spans="1:3" x14ac:dyDescent="0.25">
      <c r="A242" s="1">
        <v>211</v>
      </c>
      <c r="B242" s="1">
        <v>2.8269736795875344</v>
      </c>
      <c r="C242" s="1">
        <v>2.0716320412465627E-2</v>
      </c>
    </row>
    <row r="243" spans="1:3" x14ac:dyDescent="0.25">
      <c r="A243" s="1">
        <v>212</v>
      </c>
      <c r="B243" s="1">
        <v>3.5941352644946694</v>
      </c>
      <c r="C243" s="1">
        <v>0.40586473550533064</v>
      </c>
    </row>
    <row r="244" spans="1:3" x14ac:dyDescent="0.25">
      <c r="A244" s="1">
        <v>213</v>
      </c>
      <c r="B244" s="1">
        <v>2.6378031821879735</v>
      </c>
      <c r="C244" s="1">
        <v>0.93362681781202639</v>
      </c>
    </row>
    <row r="245" spans="1:3" x14ac:dyDescent="0.25">
      <c r="A245" s="1">
        <v>214</v>
      </c>
      <c r="B245" s="1">
        <v>2.847603407288597</v>
      </c>
      <c r="C245" s="1">
        <v>0.82239659271140297</v>
      </c>
    </row>
    <row r="246" spans="1:3" x14ac:dyDescent="0.25">
      <c r="A246" s="1">
        <v>215</v>
      </c>
      <c r="B246" s="1">
        <v>2.5641935689356874</v>
      </c>
      <c r="C246" s="1">
        <v>-1.5641935689356874</v>
      </c>
    </row>
    <row r="247" spans="1:3" x14ac:dyDescent="0.25">
      <c r="A247" s="1">
        <v>216</v>
      </c>
      <c r="B247" s="1">
        <v>2.6878793117516269</v>
      </c>
      <c r="C247" s="1">
        <v>2.2120688248373099E-2</v>
      </c>
    </row>
    <row r="248" spans="1:3" x14ac:dyDescent="0.25">
      <c r="A248" s="1">
        <v>217</v>
      </c>
      <c r="B248" s="1">
        <v>2.3985587709692782</v>
      </c>
      <c r="C248" s="1">
        <v>-0.73355877096927813</v>
      </c>
    </row>
    <row r="249" spans="1:3" x14ac:dyDescent="0.25">
      <c r="A249" s="1">
        <v>218</v>
      </c>
      <c r="B249" s="1">
        <v>2.3398513134657937</v>
      </c>
      <c r="C249" s="1">
        <v>0.16014868653420633</v>
      </c>
    </row>
    <row r="250" spans="1:3" x14ac:dyDescent="0.25">
      <c r="A250" s="1">
        <v>219</v>
      </c>
      <c r="B250" s="1">
        <v>3.072285513658819</v>
      </c>
      <c r="C250" s="1">
        <v>0.23162448634118116</v>
      </c>
    </row>
    <row r="251" spans="1:3" x14ac:dyDescent="0.25">
      <c r="A251" s="1">
        <v>220</v>
      </c>
      <c r="B251" s="1">
        <v>2.6802700526608287</v>
      </c>
      <c r="C251" s="1">
        <v>0.65305994733917139</v>
      </c>
    </row>
    <row r="252" spans="1:3" x14ac:dyDescent="0.25">
      <c r="A252" s="1">
        <v>221</v>
      </c>
      <c r="B252" s="1">
        <v>2.7221734590105253</v>
      </c>
      <c r="C252" s="1">
        <v>1.1199365409894746</v>
      </c>
    </row>
    <row r="253" spans="1:3" x14ac:dyDescent="0.25">
      <c r="A253" s="1">
        <v>222</v>
      </c>
      <c r="B253" s="1">
        <v>2.3529124078298556</v>
      </c>
      <c r="C253" s="1">
        <v>7.9087592170144383E-2</v>
      </c>
    </row>
    <row r="254" spans="1:3" x14ac:dyDescent="0.25">
      <c r="A254" s="1">
        <v>223</v>
      </c>
      <c r="B254" s="1">
        <v>2.1180343601236169</v>
      </c>
      <c r="C254" s="1">
        <v>1.1879656398763832</v>
      </c>
    </row>
    <row r="255" spans="1:3" x14ac:dyDescent="0.25">
      <c r="A255" s="1">
        <v>224</v>
      </c>
      <c r="B255" s="1">
        <v>2.9753982715330816</v>
      </c>
      <c r="C255" s="1">
        <v>-1.0017182715330815</v>
      </c>
    </row>
    <row r="256" spans="1:3" x14ac:dyDescent="0.25">
      <c r="A256" s="1">
        <v>225</v>
      </c>
      <c r="B256" s="1">
        <v>3.2077403503142716</v>
      </c>
      <c r="C256" s="1">
        <v>-1.1519103503142718</v>
      </c>
    </row>
    <row r="257" spans="1:3" x14ac:dyDescent="0.25">
      <c r="A257" s="1">
        <v>226</v>
      </c>
      <c r="B257" s="1">
        <v>3.1622187015075345</v>
      </c>
      <c r="C257" s="1">
        <v>0.21320129849246561</v>
      </c>
    </row>
    <row r="258" spans="1:3" x14ac:dyDescent="0.25">
      <c r="A258" s="1">
        <v>227</v>
      </c>
      <c r="B258" s="1">
        <v>3.1402926532610977</v>
      </c>
      <c r="C258" s="1">
        <v>2.9707346738902185E-2</v>
      </c>
    </row>
    <row r="259" spans="1:3" x14ac:dyDescent="0.25">
      <c r="A259" s="1">
        <v>228</v>
      </c>
      <c r="B259" s="1">
        <v>2.5941431837460387</v>
      </c>
      <c r="C259" s="1">
        <v>-1.3441431837460387</v>
      </c>
    </row>
    <row r="260" spans="1:3" x14ac:dyDescent="0.25">
      <c r="A260" s="1">
        <v>229</v>
      </c>
      <c r="B260" s="1">
        <v>2.8583535392870774</v>
      </c>
      <c r="C260" s="1">
        <v>0.38021646071292281</v>
      </c>
    </row>
    <row r="261" spans="1:3" x14ac:dyDescent="0.25">
      <c r="A261" s="1">
        <v>230</v>
      </c>
      <c r="B261" s="1">
        <v>2.6733285383130938</v>
      </c>
      <c r="C261" s="1">
        <v>0.17987146168690638</v>
      </c>
    </row>
    <row r="262" spans="1:3" x14ac:dyDescent="0.25">
      <c r="A262" s="1">
        <v>231</v>
      </c>
      <c r="B262" s="1">
        <v>2.3720887587423967</v>
      </c>
      <c r="C262" s="1">
        <v>-0.43163875874239666</v>
      </c>
    </row>
    <row r="263" spans="1:3" x14ac:dyDescent="0.25">
      <c r="A263" s="1">
        <v>232</v>
      </c>
      <c r="B263" s="1">
        <v>2.7074057489893111</v>
      </c>
      <c r="C263" s="1">
        <v>0.62259425101068899</v>
      </c>
    </row>
    <row r="264" spans="1:3" x14ac:dyDescent="0.25">
      <c r="A264" s="1">
        <v>233</v>
      </c>
      <c r="B264" s="1">
        <v>2.2509851833747678</v>
      </c>
      <c r="C264" s="1">
        <v>7.9014816625232243E-2</v>
      </c>
    </row>
    <row r="265" spans="1:3" x14ac:dyDescent="0.25">
      <c r="A265" s="1">
        <v>234</v>
      </c>
      <c r="B265" s="1">
        <v>2.8531622513068724</v>
      </c>
      <c r="C265" s="1">
        <v>-0.5188722513068722</v>
      </c>
    </row>
    <row r="266" spans="1:3" x14ac:dyDescent="0.25">
      <c r="A266" s="1">
        <v>235</v>
      </c>
      <c r="B266" s="1">
        <v>3.0188705963622104</v>
      </c>
      <c r="C266" s="1">
        <v>0.65112940363778948</v>
      </c>
    </row>
    <row r="267" spans="1:3" x14ac:dyDescent="0.25">
      <c r="A267" s="1">
        <v>236</v>
      </c>
      <c r="B267" s="1">
        <v>3.5975568242652654</v>
      </c>
      <c r="C267" s="1">
        <v>0.29899317573473461</v>
      </c>
    </row>
    <row r="268" spans="1:3" x14ac:dyDescent="0.25">
      <c r="A268" s="1">
        <v>237</v>
      </c>
      <c r="B268" s="1">
        <v>2.9087308739930693</v>
      </c>
      <c r="C268" s="1">
        <v>0.64459912600693059</v>
      </c>
    </row>
    <row r="269" spans="1:3" x14ac:dyDescent="0.25">
      <c r="A269" s="1">
        <v>238</v>
      </c>
      <c r="B269" s="1">
        <v>3.4398960119366144</v>
      </c>
      <c r="C269" s="1">
        <v>0.47010398806338571</v>
      </c>
    </row>
    <row r="270" spans="1:3" x14ac:dyDescent="0.25">
      <c r="A270" s="1">
        <v>239</v>
      </c>
      <c r="B270" s="1">
        <v>1.9890070774251492</v>
      </c>
      <c r="C270" s="1">
        <v>0.51099292257485085</v>
      </c>
    </row>
    <row r="271" spans="1:3" x14ac:dyDescent="0.25">
      <c r="A271" s="1">
        <v>240</v>
      </c>
      <c r="B271" s="1">
        <v>2.4057084730787226</v>
      </c>
      <c r="C271" s="1">
        <v>-1.1492384730787226</v>
      </c>
    </row>
    <row r="272" spans="1:3" x14ac:dyDescent="0.25">
      <c r="A272" s="1">
        <v>241</v>
      </c>
      <c r="B272" s="1">
        <v>2.7155294840669768</v>
      </c>
      <c r="C272" s="1">
        <v>0.59370051593302309</v>
      </c>
    </row>
    <row r="273" spans="1:3" x14ac:dyDescent="0.25">
      <c r="A273" s="1">
        <v>242</v>
      </c>
      <c r="B273" s="1">
        <v>2.7051928364282736</v>
      </c>
      <c r="C273" s="1">
        <v>-1.0297828364282735</v>
      </c>
    </row>
    <row r="274" spans="1:3" x14ac:dyDescent="0.25">
      <c r="A274" s="1">
        <v>243</v>
      </c>
      <c r="B274" s="1">
        <v>2.7240934391224565</v>
      </c>
      <c r="C274" s="1">
        <v>0.94190656087754343</v>
      </c>
    </row>
    <row r="275" spans="1:3" x14ac:dyDescent="0.25">
      <c r="A275" s="1">
        <v>244</v>
      </c>
      <c r="B275" s="1">
        <v>2.6834911833880173</v>
      </c>
      <c r="C275" s="1">
        <v>0.64650881661198278</v>
      </c>
    </row>
    <row r="276" spans="1:3" x14ac:dyDescent="0.25">
      <c r="A276" s="1">
        <v>245</v>
      </c>
      <c r="B276" s="1">
        <v>2.5918767715346003</v>
      </c>
      <c r="C276" s="1">
        <v>0.3088632284653996</v>
      </c>
    </row>
    <row r="277" spans="1:3" x14ac:dyDescent="0.25">
      <c r="A277" s="1">
        <v>246</v>
      </c>
      <c r="B277" s="1">
        <v>2.802580904421732</v>
      </c>
      <c r="C277" s="1">
        <v>1.0324190955782679</v>
      </c>
    </row>
    <row r="278" spans="1:3" x14ac:dyDescent="0.25">
      <c r="A278" s="1">
        <v>247</v>
      </c>
      <c r="B278" s="1">
        <v>2.8358430622700554</v>
      </c>
      <c r="C278" s="1">
        <v>1.0306937729944732E-2</v>
      </c>
    </row>
    <row r="279" spans="1:3" x14ac:dyDescent="0.25">
      <c r="A279" s="1">
        <v>248</v>
      </c>
      <c r="B279" s="1">
        <v>1.9139164311323422</v>
      </c>
      <c r="C279" s="1">
        <v>8.3583568867657831E-2</v>
      </c>
    </row>
    <row r="280" spans="1:3" x14ac:dyDescent="0.25">
      <c r="A280" s="1">
        <v>249</v>
      </c>
      <c r="B280" s="1">
        <v>2.2901085621242747</v>
      </c>
      <c r="C280" s="1">
        <v>1.0432214378757254</v>
      </c>
    </row>
    <row r="281" spans="1:3" x14ac:dyDescent="0.25">
      <c r="A281" s="1">
        <v>250</v>
      </c>
      <c r="B281" s="1">
        <v>2.7695673726993069</v>
      </c>
      <c r="C281" s="1">
        <v>0.35043262730069324</v>
      </c>
    </row>
    <row r="282" spans="1:3" x14ac:dyDescent="0.25">
      <c r="A282" s="1">
        <v>251</v>
      </c>
      <c r="B282" s="1">
        <v>2.5349867574437672</v>
      </c>
      <c r="C282" s="1">
        <v>0.93560324255623284</v>
      </c>
    </row>
    <row r="283" spans="1:3" x14ac:dyDescent="0.25">
      <c r="A283" s="1">
        <v>252</v>
      </c>
      <c r="B283" s="1">
        <v>1.8675450624203336</v>
      </c>
      <c r="C283" s="1">
        <v>0.80245493757966635</v>
      </c>
    </row>
    <row r="284" spans="1:3" x14ac:dyDescent="0.25">
      <c r="A284" s="1">
        <v>253</v>
      </c>
      <c r="B284" s="1">
        <v>2.5223506673100626</v>
      </c>
      <c r="C284" s="1">
        <v>0.32456933268993726</v>
      </c>
    </row>
    <row r="285" spans="1:3" x14ac:dyDescent="0.25">
      <c r="A285" s="1">
        <v>254</v>
      </c>
      <c r="B285" s="1">
        <v>2.3703917808430521</v>
      </c>
      <c r="C285" s="1">
        <v>-0.26360178084305197</v>
      </c>
    </row>
    <row r="286" spans="1:3" x14ac:dyDescent="0.25">
      <c r="A286" s="1">
        <v>255</v>
      </c>
      <c r="B286" s="1">
        <v>2.8180352929517114</v>
      </c>
      <c r="C286" s="1">
        <v>-1.3872052929517114</v>
      </c>
    </row>
    <row r="287" spans="1:3" x14ac:dyDescent="0.25">
      <c r="A287" s="1">
        <v>256</v>
      </c>
      <c r="B287" s="1">
        <v>2.9929355952009793</v>
      </c>
      <c r="C287" s="1">
        <v>-0.66293559520097922</v>
      </c>
    </row>
    <row r="288" spans="1:3" x14ac:dyDescent="0.25">
      <c r="A288" s="1">
        <v>257</v>
      </c>
      <c r="B288" s="1">
        <v>2.4015646566078392</v>
      </c>
      <c r="C288" s="1">
        <v>-1.0675646566078392</v>
      </c>
    </row>
    <row r="289" spans="1:3" x14ac:dyDescent="0.25">
      <c r="A289" s="1">
        <v>258</v>
      </c>
      <c r="B289" s="1">
        <v>2.5364845907454687</v>
      </c>
      <c r="C289" s="1">
        <v>0.75476540925453106</v>
      </c>
    </row>
    <row r="290" spans="1:3" x14ac:dyDescent="0.25">
      <c r="A290" s="1">
        <v>259</v>
      </c>
      <c r="B290" s="1">
        <v>2.5265584778882451</v>
      </c>
      <c r="C290" s="1">
        <v>0.91036152211175514</v>
      </c>
    </row>
    <row r="291" spans="1:3" x14ac:dyDescent="0.25">
      <c r="A291" s="1">
        <v>260</v>
      </c>
      <c r="B291" s="1">
        <v>1.9743061590377802</v>
      </c>
      <c r="C291" s="1">
        <v>2.5693840962219827E-2</v>
      </c>
    </row>
    <row r="292" spans="1:3" x14ac:dyDescent="0.25">
      <c r="A292" s="1">
        <v>261</v>
      </c>
      <c r="B292" s="1">
        <v>2.9262572028038702</v>
      </c>
      <c r="C292" s="1">
        <v>0.36499279719612954</v>
      </c>
    </row>
    <row r="293" spans="1:3" x14ac:dyDescent="0.25">
      <c r="A293" s="1">
        <v>262</v>
      </c>
      <c r="B293" s="1">
        <v>2.5149339715908843</v>
      </c>
      <c r="C293" s="1">
        <v>1.4025660284091157</v>
      </c>
    </row>
    <row r="294" spans="1:3" x14ac:dyDescent="0.25">
      <c r="A294" s="1">
        <v>263</v>
      </c>
      <c r="B294" s="1">
        <v>2.1817447910550634</v>
      </c>
      <c r="C294" s="1">
        <v>-0.7963647910550633</v>
      </c>
    </row>
    <row r="295" spans="1:3" x14ac:dyDescent="0.25">
      <c r="A295" s="1">
        <v>264</v>
      </c>
      <c r="B295" s="1">
        <v>2.3090696695425303</v>
      </c>
      <c r="C295" s="1">
        <v>1.1330330457469451E-2</v>
      </c>
    </row>
    <row r="296" spans="1:3" x14ac:dyDescent="0.25">
      <c r="A296" s="1">
        <v>265</v>
      </c>
      <c r="B296" s="1">
        <v>2.2579200095429934</v>
      </c>
      <c r="C296" s="1">
        <v>1.2805399904570067</v>
      </c>
    </row>
    <row r="297" spans="1:3" x14ac:dyDescent="0.25">
      <c r="A297" s="1">
        <v>266</v>
      </c>
      <c r="B297" s="1">
        <v>2.846785433221124</v>
      </c>
      <c r="C297" s="1">
        <v>0.19942456677887588</v>
      </c>
    </row>
    <row r="298" spans="1:3" x14ac:dyDescent="0.25">
      <c r="A298" s="1">
        <v>267</v>
      </c>
      <c r="B298" s="1">
        <v>2.2443346272051956</v>
      </c>
      <c r="C298" s="1">
        <v>0.29066537279480453</v>
      </c>
    </row>
    <row r="299" spans="1:3" x14ac:dyDescent="0.25">
      <c r="A299" s="1">
        <v>268</v>
      </c>
      <c r="B299" s="1">
        <v>2.8926506509195891</v>
      </c>
      <c r="C299" s="1">
        <v>-0.89265065091958906</v>
      </c>
    </row>
    <row r="300" spans="1:3" x14ac:dyDescent="0.25">
      <c r="A300" s="1">
        <v>269</v>
      </c>
      <c r="B300" s="1">
        <v>2.6164587649847952</v>
      </c>
      <c r="C300" s="1">
        <v>1.3175412350152049</v>
      </c>
    </row>
    <row r="301" spans="1:3" x14ac:dyDescent="0.25">
      <c r="A301" s="1">
        <v>270</v>
      </c>
      <c r="B301" s="1">
        <v>2.875493456908873</v>
      </c>
      <c r="C301" s="1">
        <v>0.12450654309112696</v>
      </c>
    </row>
    <row r="302" spans="1:3" x14ac:dyDescent="0.25">
      <c r="A302" s="1">
        <v>271</v>
      </c>
      <c r="B302" s="1">
        <v>2.7014235601124055</v>
      </c>
      <c r="C302" s="1">
        <v>-0.76216356011240549</v>
      </c>
    </row>
    <row r="303" spans="1:3" x14ac:dyDescent="0.25">
      <c r="A303" s="1">
        <v>272</v>
      </c>
      <c r="B303" s="1">
        <v>2.3693232005910856</v>
      </c>
      <c r="C303" s="1">
        <v>-0.45013320059108564</v>
      </c>
    </row>
    <row r="304" spans="1:3" x14ac:dyDescent="0.25">
      <c r="A304" s="1">
        <v>273</v>
      </c>
      <c r="B304" s="1">
        <v>2.6156115069907226</v>
      </c>
      <c r="C304" s="1">
        <v>-0.73211150699072269</v>
      </c>
    </row>
    <row r="305" spans="1:3" x14ac:dyDescent="0.25">
      <c r="A305" s="1">
        <v>274</v>
      </c>
      <c r="B305" s="1">
        <v>2.5336378915986231</v>
      </c>
      <c r="C305" s="1">
        <v>0.46636210840137693</v>
      </c>
    </row>
    <row r="306" spans="1:3" x14ac:dyDescent="0.25">
      <c r="A306" s="1">
        <v>275</v>
      </c>
      <c r="B306" s="1">
        <v>3.0462430745269793</v>
      </c>
      <c r="C306" s="1">
        <v>0.25042692547302092</v>
      </c>
    </row>
    <row r="307" spans="1:3" x14ac:dyDescent="0.25">
      <c r="A307" s="1">
        <v>276</v>
      </c>
      <c r="B307" s="1">
        <v>2.214848450642509</v>
      </c>
      <c r="C307" s="1">
        <v>0.78515154935749099</v>
      </c>
    </row>
    <row r="308" spans="1:3" x14ac:dyDescent="0.25">
      <c r="A308" s="1">
        <v>277</v>
      </c>
      <c r="B308" s="1">
        <v>2.5927877366748717</v>
      </c>
      <c r="C308" s="1">
        <v>-0.44921773667487175</v>
      </c>
    </row>
    <row r="309" spans="1:3" x14ac:dyDescent="0.25">
      <c r="A309" s="1">
        <v>278</v>
      </c>
      <c r="B309" s="1">
        <v>2.9537068375279825</v>
      </c>
      <c r="C309" s="1">
        <v>-0.14283683752798249</v>
      </c>
    </row>
    <row r="310" spans="1:3" x14ac:dyDescent="0.25">
      <c r="A310" s="1">
        <v>279</v>
      </c>
      <c r="B310" s="1">
        <v>3.011360242296123</v>
      </c>
      <c r="C310" s="1">
        <v>-0.17779024229612306</v>
      </c>
    </row>
    <row r="311" spans="1:3" x14ac:dyDescent="0.25">
      <c r="A311" s="1">
        <v>280</v>
      </c>
      <c r="B311" s="1">
        <v>2.2279782604044298</v>
      </c>
      <c r="C311" s="1">
        <v>-1.3954782604044298</v>
      </c>
    </row>
    <row r="312" spans="1:3" x14ac:dyDescent="0.25">
      <c r="A312" s="1">
        <v>281</v>
      </c>
      <c r="B312" s="1">
        <v>2.7429899225018164</v>
      </c>
      <c r="C312" s="1">
        <v>0.47101007749818358</v>
      </c>
    </row>
    <row r="313" spans="1:3" x14ac:dyDescent="0.25">
      <c r="A313" s="1">
        <v>282</v>
      </c>
      <c r="B313" s="1">
        <v>3.8098695735119352</v>
      </c>
      <c r="C313" s="1">
        <v>0.19013042648806477</v>
      </c>
    </row>
    <row r="314" spans="1:3" x14ac:dyDescent="0.25">
      <c r="A314" s="1">
        <v>283</v>
      </c>
      <c r="B314" s="1">
        <v>2.6827673553077096</v>
      </c>
      <c r="C314" s="1">
        <v>-0.13901735530770942</v>
      </c>
    </row>
    <row r="315" spans="1:3" x14ac:dyDescent="0.25">
      <c r="A315" s="1">
        <v>284</v>
      </c>
      <c r="B315" s="1">
        <v>2.6313180952625239</v>
      </c>
      <c r="C315" s="1">
        <v>3.8681904737476014E-2</v>
      </c>
    </row>
    <row r="316" spans="1:3" x14ac:dyDescent="0.25">
      <c r="A316" s="1">
        <v>285</v>
      </c>
      <c r="B316" s="1">
        <v>2.3662957881498841</v>
      </c>
      <c r="C316" s="1">
        <v>-1.2965788149883917E-2</v>
      </c>
    </row>
    <row r="317" spans="1:3" x14ac:dyDescent="0.25">
      <c r="A317" s="1">
        <v>286</v>
      </c>
      <c r="B317" s="1">
        <v>2.6115220955235769</v>
      </c>
      <c r="C317" s="1">
        <v>-2.3807520955235768</v>
      </c>
    </row>
    <row r="318" spans="1:3" x14ac:dyDescent="0.25">
      <c r="A318" s="1">
        <v>287</v>
      </c>
      <c r="B318" s="1">
        <v>2.5240410639833843</v>
      </c>
      <c r="C318" s="1">
        <v>-0.34698106398338435</v>
      </c>
    </row>
    <row r="319" spans="1:3" x14ac:dyDescent="0.25">
      <c r="A319" s="1">
        <v>288</v>
      </c>
      <c r="B319" s="1">
        <v>3.7732353374212706</v>
      </c>
      <c r="C319" s="1">
        <v>0.17599466257872942</v>
      </c>
    </row>
    <row r="320" spans="1:3" x14ac:dyDescent="0.25">
      <c r="A320" s="1">
        <v>289</v>
      </c>
      <c r="B320" s="1">
        <v>2.8031463206116802</v>
      </c>
      <c r="C320" s="1">
        <v>-0.88564632061168025</v>
      </c>
    </row>
    <row r="321" spans="1:3" x14ac:dyDescent="0.25">
      <c r="A321" s="1">
        <v>290</v>
      </c>
      <c r="B321" s="1">
        <v>2.8482230129809691</v>
      </c>
      <c r="C321" s="1">
        <v>-1.1122230129809692</v>
      </c>
    </row>
    <row r="322" spans="1:3" x14ac:dyDescent="0.25">
      <c r="A322" s="1">
        <v>291</v>
      </c>
      <c r="B322" s="1">
        <v>2.6442122559559289</v>
      </c>
      <c r="C322" s="1">
        <v>0.11721774404407093</v>
      </c>
    </row>
    <row r="323" spans="1:3" x14ac:dyDescent="0.25">
      <c r="A323" s="1">
        <v>292</v>
      </c>
      <c r="B323" s="1">
        <v>3.3890441856843583</v>
      </c>
      <c r="C323" s="1">
        <v>-0.38904418568435828</v>
      </c>
    </row>
    <row r="324" spans="1:3" x14ac:dyDescent="0.25">
      <c r="A324" s="1">
        <v>293</v>
      </c>
      <c r="B324" s="1">
        <v>2.5514920917010908</v>
      </c>
      <c r="C324" s="1">
        <v>-0.36292209170109091</v>
      </c>
    </row>
    <row r="325" spans="1:3" x14ac:dyDescent="0.25">
      <c r="A325" s="1">
        <v>294</v>
      </c>
      <c r="B325" s="1">
        <v>2.4539455254467528</v>
      </c>
      <c r="C325" s="1">
        <v>-1.0299455254467529</v>
      </c>
    </row>
    <row r="326" spans="1:3" x14ac:dyDescent="0.25">
      <c r="A326" s="1">
        <v>295</v>
      </c>
      <c r="B326" s="1">
        <v>2.9558063608239862</v>
      </c>
      <c r="C326" s="1">
        <v>0.24519363917601389</v>
      </c>
    </row>
    <row r="327" spans="1:3" x14ac:dyDescent="0.25">
      <c r="A327" s="1">
        <v>296</v>
      </c>
      <c r="B327" s="1">
        <v>2.6691087201972321</v>
      </c>
      <c r="C327" s="1">
        <v>-0.10950872019723201</v>
      </c>
    </row>
    <row r="328" spans="1:3" x14ac:dyDescent="0.25">
      <c r="A328" s="1">
        <v>297</v>
      </c>
      <c r="B328" s="1">
        <v>2.5340378607486027</v>
      </c>
      <c r="C328" s="1">
        <v>0.80096213925139725</v>
      </c>
    </row>
    <row r="329" spans="1:3" x14ac:dyDescent="0.25">
      <c r="A329" s="1">
        <v>298</v>
      </c>
      <c r="B329" s="1">
        <v>3.0560719401100318</v>
      </c>
      <c r="C329" s="1">
        <v>0.9439280598899682</v>
      </c>
    </row>
    <row r="330" spans="1:3" x14ac:dyDescent="0.25">
      <c r="A330" s="1">
        <v>299</v>
      </c>
      <c r="B330" s="1">
        <v>3.1496537829220799</v>
      </c>
      <c r="C330" s="1">
        <v>0.10997621707792016</v>
      </c>
    </row>
    <row r="331" spans="1:3" x14ac:dyDescent="0.25">
      <c r="A331" s="1">
        <v>300</v>
      </c>
      <c r="B331" s="1">
        <v>2.4441113836304642</v>
      </c>
      <c r="C331" s="1">
        <v>0.55588861636953579</v>
      </c>
    </row>
    <row r="332" spans="1:3" x14ac:dyDescent="0.25">
      <c r="A332" s="1">
        <v>301</v>
      </c>
      <c r="B332" s="1">
        <v>2.1654002743315628</v>
      </c>
      <c r="C332" s="1">
        <v>1.7933497256684374</v>
      </c>
    </row>
    <row r="333" spans="1:3" x14ac:dyDescent="0.25">
      <c r="A333" s="1">
        <v>302</v>
      </c>
      <c r="B333" s="1">
        <v>2.3570694077095107</v>
      </c>
      <c r="C333" s="1">
        <v>0.36376059229048918</v>
      </c>
    </row>
    <row r="334" spans="1:3" x14ac:dyDescent="0.25">
      <c r="A334" s="1">
        <v>303</v>
      </c>
      <c r="B334" s="1">
        <v>3.1887787120948818</v>
      </c>
      <c r="C334" s="1">
        <v>0.81122128790511816</v>
      </c>
    </row>
    <row r="335" spans="1:3" x14ac:dyDescent="0.25">
      <c r="A335" s="1">
        <v>304</v>
      </c>
      <c r="B335" s="1">
        <v>2.8902544993335448</v>
      </c>
      <c r="C335" s="1">
        <v>1.1097455006664552</v>
      </c>
    </row>
    <row r="336" spans="1:3" x14ac:dyDescent="0.25">
      <c r="A336" s="1">
        <v>305</v>
      </c>
      <c r="B336" s="1">
        <v>2.87533416186933</v>
      </c>
      <c r="C336" s="1">
        <v>0.51875583813066983</v>
      </c>
    </row>
    <row r="337" spans="1:3" x14ac:dyDescent="0.25">
      <c r="A337" s="1">
        <v>306</v>
      </c>
      <c r="B337" s="1">
        <v>2.3215827252713979</v>
      </c>
      <c r="C337" s="1">
        <v>1.1809172747286021</v>
      </c>
    </row>
    <row r="338" spans="1:3" x14ac:dyDescent="0.25">
      <c r="A338" s="1">
        <v>307</v>
      </c>
      <c r="B338" s="1">
        <v>2.7067902420287968</v>
      </c>
      <c r="C338" s="1">
        <v>-0.80298024202879681</v>
      </c>
    </row>
    <row r="339" spans="1:3" x14ac:dyDescent="0.25">
      <c r="A339" s="1">
        <v>308</v>
      </c>
      <c r="B339" s="1">
        <v>2.4887803481314719</v>
      </c>
      <c r="C339" s="1">
        <v>0.51121965186852814</v>
      </c>
    </row>
    <row r="340" spans="1:3" x14ac:dyDescent="0.25">
      <c r="A340" s="1">
        <v>309</v>
      </c>
      <c r="B340" s="1">
        <v>2.1845024835345881</v>
      </c>
      <c r="C340" s="1">
        <v>1.145497516465412</v>
      </c>
    </row>
    <row r="341" spans="1:3" x14ac:dyDescent="0.25">
      <c r="A341" s="1">
        <v>310</v>
      </c>
      <c r="B341" s="1">
        <v>2.284268673107384</v>
      </c>
      <c r="C341" s="1">
        <v>-0.28426867310738402</v>
      </c>
    </row>
    <row r="342" spans="1:3" x14ac:dyDescent="0.25">
      <c r="A342" s="1">
        <v>311</v>
      </c>
      <c r="B342" s="1">
        <v>3.6490307387040586</v>
      </c>
      <c r="C342" s="1">
        <v>0.10622926129594124</v>
      </c>
    </row>
    <row r="343" spans="1:3" x14ac:dyDescent="0.25">
      <c r="A343" s="1">
        <v>312</v>
      </c>
      <c r="B343" s="1">
        <v>2.1577617538920766</v>
      </c>
      <c r="C343" s="1">
        <v>0.4676582461079235</v>
      </c>
    </row>
    <row r="344" spans="1:3" x14ac:dyDescent="0.25">
      <c r="A344" s="1">
        <v>313</v>
      </c>
      <c r="B344" s="1">
        <v>3.1704346456746482</v>
      </c>
      <c r="C344" s="1">
        <v>-0.42581464567464833</v>
      </c>
    </row>
    <row r="345" spans="1:3" x14ac:dyDescent="0.25">
      <c r="A345" s="1">
        <v>314</v>
      </c>
      <c r="B345" s="1">
        <v>2.1405038100902596</v>
      </c>
      <c r="C345" s="1">
        <v>0.85949618990974042</v>
      </c>
    </row>
    <row r="346" spans="1:3" x14ac:dyDescent="0.25">
      <c r="A346" s="1">
        <v>315</v>
      </c>
      <c r="B346" s="1">
        <v>2.1282006220509495</v>
      </c>
      <c r="C346" s="1">
        <v>1.2467993779490505</v>
      </c>
    </row>
    <row r="347" spans="1:3" x14ac:dyDescent="0.25">
      <c r="A347" s="1">
        <v>316</v>
      </c>
      <c r="B347" s="1">
        <v>2.6322242792186543</v>
      </c>
      <c r="C347" s="1">
        <v>-0.85555427921865435</v>
      </c>
    </row>
    <row r="348" spans="1:3" x14ac:dyDescent="0.25">
      <c r="A348" s="1">
        <v>317</v>
      </c>
      <c r="B348" s="1">
        <v>2.5163322325937645</v>
      </c>
      <c r="C348" s="1">
        <v>0.48366776740623552</v>
      </c>
    </row>
    <row r="349" spans="1:3" x14ac:dyDescent="0.25">
      <c r="A349" s="1">
        <v>318</v>
      </c>
      <c r="B349" s="1">
        <v>3.204589903468233</v>
      </c>
      <c r="C349" s="1">
        <v>0.79541009653176697</v>
      </c>
    </row>
    <row r="350" spans="1:3" x14ac:dyDescent="0.25">
      <c r="A350" s="1">
        <v>319</v>
      </c>
      <c r="B350" s="1">
        <v>3.2983363590568082</v>
      </c>
      <c r="C350" s="1">
        <v>-1.7643363590568082</v>
      </c>
    </row>
    <row r="351" spans="1:3" x14ac:dyDescent="0.25">
      <c r="A351" s="1">
        <v>320</v>
      </c>
      <c r="B351" s="1">
        <v>2.4903123666311036</v>
      </c>
      <c r="C351" s="1">
        <v>1.5096876333688964</v>
      </c>
    </row>
    <row r="352" spans="1:3" x14ac:dyDescent="0.25">
      <c r="A352" s="1">
        <v>321</v>
      </c>
      <c r="B352" s="1">
        <v>2.4210306828739654</v>
      </c>
      <c r="C352" s="1">
        <v>-0.33915068287396544</v>
      </c>
    </row>
    <row r="353" spans="1:3" x14ac:dyDescent="0.25">
      <c r="A353" s="1">
        <v>322</v>
      </c>
      <c r="B353" s="1">
        <v>2.8234061167339943</v>
      </c>
      <c r="C353" s="1">
        <v>0.95326388326600586</v>
      </c>
    </row>
    <row r="354" spans="1:3" x14ac:dyDescent="0.25">
      <c r="A354" s="1">
        <v>323</v>
      </c>
      <c r="B354" s="1">
        <v>1.9886815385401277</v>
      </c>
      <c r="C354" s="1">
        <v>-1.7771538540127807E-2</v>
      </c>
    </row>
    <row r="355" spans="1:3" x14ac:dyDescent="0.25">
      <c r="A355" s="1">
        <v>324</v>
      </c>
      <c r="B355" s="1">
        <v>2.2398444871826331</v>
      </c>
      <c r="C355" s="1">
        <v>0.33301551281736685</v>
      </c>
    </row>
    <row r="356" spans="1:3" x14ac:dyDescent="0.25">
      <c r="A356" s="1">
        <v>325</v>
      </c>
      <c r="B356" s="1">
        <v>2.8796677331774485</v>
      </c>
      <c r="C356" s="1">
        <v>-0.33863773317744839</v>
      </c>
    </row>
    <row r="357" spans="1:3" x14ac:dyDescent="0.25">
      <c r="A357" s="1">
        <v>326</v>
      </c>
      <c r="B357" s="1">
        <v>2.4560765491193335</v>
      </c>
      <c r="C357" s="1">
        <v>-0.78607654911933356</v>
      </c>
    </row>
    <row r="358" spans="1:3" x14ac:dyDescent="0.25">
      <c r="A358" s="1">
        <v>327</v>
      </c>
      <c r="B358" s="1">
        <v>2.1425271088579763</v>
      </c>
      <c r="C358" s="1">
        <v>0.46247289114202372</v>
      </c>
    </row>
    <row r="359" spans="1:3" x14ac:dyDescent="0.25">
      <c r="A359" s="1">
        <v>328</v>
      </c>
      <c r="B359" s="1">
        <v>2.6863974967277557</v>
      </c>
      <c r="C359" s="1">
        <v>1.1486025032722442</v>
      </c>
    </row>
    <row r="360" spans="1:3" x14ac:dyDescent="0.25">
      <c r="A360" s="1">
        <v>329</v>
      </c>
      <c r="B360" s="1">
        <v>2.4253032469955977</v>
      </c>
      <c r="C360" s="1">
        <v>-0.38863324699559776</v>
      </c>
    </row>
    <row r="361" spans="1:3" x14ac:dyDescent="0.25">
      <c r="A361" s="1">
        <v>330</v>
      </c>
      <c r="B361" s="1">
        <v>2.6339982562476409</v>
      </c>
      <c r="C361" s="1">
        <v>-1.6339982562476409</v>
      </c>
    </row>
    <row r="362" spans="1:3" x14ac:dyDescent="0.25">
      <c r="A362" s="1">
        <v>331</v>
      </c>
      <c r="B362" s="1">
        <v>2.8481272939925972</v>
      </c>
      <c r="C362" s="1">
        <v>-0.56979729399259726</v>
      </c>
    </row>
    <row r="363" spans="1:3" x14ac:dyDescent="0.25">
      <c r="A363" s="1">
        <v>332</v>
      </c>
      <c r="B363" s="1">
        <v>2.8354673462439486</v>
      </c>
      <c r="C363" s="1">
        <v>0.83120265375605129</v>
      </c>
    </row>
    <row r="364" spans="1:3" x14ac:dyDescent="0.25">
      <c r="A364" s="1">
        <v>333</v>
      </c>
      <c r="B364" s="1">
        <v>2.7330239600864927</v>
      </c>
      <c r="C364" s="1">
        <v>-0.89302396008649265</v>
      </c>
    </row>
    <row r="365" spans="1:3" x14ac:dyDescent="0.25">
      <c r="A365" s="1">
        <v>334</v>
      </c>
      <c r="B365" s="1">
        <v>2.9363271511490887</v>
      </c>
      <c r="C365" s="1">
        <v>-0.33632715114908862</v>
      </c>
    </row>
    <row r="366" spans="1:3" x14ac:dyDescent="0.25">
      <c r="A366" s="1">
        <v>335</v>
      </c>
      <c r="B366" s="1">
        <v>2.6977376411442746</v>
      </c>
      <c r="C366" s="1">
        <v>-0.32000764114427449</v>
      </c>
    </row>
    <row r="367" spans="1:3" x14ac:dyDescent="0.25">
      <c r="A367" s="1">
        <v>336</v>
      </c>
      <c r="B367" s="1">
        <v>2.2765615068502987</v>
      </c>
      <c r="C367" s="1">
        <v>2.0108493149701534E-2</v>
      </c>
    </row>
    <row r="368" spans="1:3" x14ac:dyDescent="0.25">
      <c r="A368" s="1">
        <v>337</v>
      </c>
      <c r="B368" s="1">
        <v>2.413125168797901</v>
      </c>
      <c r="C368" s="1">
        <v>1.2535448312020989</v>
      </c>
    </row>
    <row r="369" spans="1:3" x14ac:dyDescent="0.25">
      <c r="A369" s="1">
        <v>338</v>
      </c>
      <c r="B369" s="1">
        <v>3.110936092329271</v>
      </c>
      <c r="C369" s="1">
        <v>-1.110936092329271</v>
      </c>
    </row>
    <row r="370" spans="1:3" x14ac:dyDescent="0.25">
      <c r="A370" s="1">
        <v>339</v>
      </c>
      <c r="B370" s="1">
        <v>3.0331675612209681</v>
      </c>
      <c r="C370" s="1">
        <v>0.67558243877903212</v>
      </c>
    </row>
    <row r="371" spans="1:3" x14ac:dyDescent="0.25">
      <c r="A371" s="1">
        <v>340</v>
      </c>
      <c r="B371" s="1">
        <v>2.5246159246071347</v>
      </c>
      <c r="C371" s="1">
        <v>0.53788407539286531</v>
      </c>
    </row>
    <row r="372" spans="1:3" x14ac:dyDescent="0.25">
      <c r="A372" s="1">
        <v>341</v>
      </c>
      <c r="B372" s="1">
        <v>2.4240300958343317</v>
      </c>
      <c r="C372" s="1">
        <v>0.24167990416566809</v>
      </c>
    </row>
    <row r="373" spans="1:3" x14ac:dyDescent="0.25">
      <c r="A373" s="1">
        <v>342</v>
      </c>
      <c r="B373" s="1">
        <v>2.4084781730959257</v>
      </c>
      <c r="C373" s="1">
        <v>0.59152182690407429</v>
      </c>
    </row>
    <row r="374" spans="1:3" x14ac:dyDescent="0.25">
      <c r="A374" s="1">
        <v>343</v>
      </c>
      <c r="B374" s="1">
        <v>2.2948855689660381</v>
      </c>
      <c r="C374" s="1">
        <v>0.39434443103396166</v>
      </c>
    </row>
    <row r="375" spans="1:3" x14ac:dyDescent="0.25">
      <c r="A375" s="1">
        <v>344</v>
      </c>
      <c r="B375" s="1">
        <v>2.9760558293633137</v>
      </c>
      <c r="C375" s="1">
        <v>-0.53105582936331386</v>
      </c>
    </row>
    <row r="376" spans="1:3" x14ac:dyDescent="0.25">
      <c r="A376" s="1">
        <v>345</v>
      </c>
      <c r="B376" s="1">
        <v>2.7889328291819466</v>
      </c>
      <c r="C376" s="1">
        <v>1.1067170818053196E-2</v>
      </c>
    </row>
    <row r="377" spans="1:3" x14ac:dyDescent="0.25">
      <c r="A377" s="1">
        <v>346</v>
      </c>
      <c r="B377" s="1">
        <v>2.5194043958643952</v>
      </c>
      <c r="C377" s="1">
        <v>1.1477356041356046</v>
      </c>
    </row>
    <row r="378" spans="1:3" x14ac:dyDescent="0.25">
      <c r="A378" s="1">
        <v>347</v>
      </c>
      <c r="B378" s="1">
        <v>2.4768199753661042</v>
      </c>
      <c r="C378" s="1">
        <v>-0.24527997536610435</v>
      </c>
    </row>
    <row r="379" spans="1:3" x14ac:dyDescent="0.25">
      <c r="A379" s="1">
        <v>348</v>
      </c>
      <c r="B379" s="1">
        <v>2.4883937365124504</v>
      </c>
      <c r="C379" s="1">
        <v>-0.40102373651245049</v>
      </c>
    </row>
    <row r="380" spans="1:3" x14ac:dyDescent="0.25">
      <c r="A380" s="1">
        <v>349</v>
      </c>
      <c r="B380" s="1">
        <v>2.8573113855147394</v>
      </c>
      <c r="C380" s="1">
        <v>0.83490861448526044</v>
      </c>
    </row>
    <row r="381" spans="1:3" x14ac:dyDescent="0.25">
      <c r="A381" s="1">
        <v>350</v>
      </c>
      <c r="B381" s="1">
        <v>2.7119890375450875</v>
      </c>
      <c r="C381" s="1">
        <v>0.28801096245491253</v>
      </c>
    </row>
    <row r="382" spans="1:3" x14ac:dyDescent="0.25">
      <c r="A382" s="1">
        <v>351</v>
      </c>
      <c r="B382" s="1">
        <v>2.6482806446771905</v>
      </c>
      <c r="C382" s="1">
        <v>-1.6229006446771905</v>
      </c>
    </row>
    <row r="383" spans="1:3" x14ac:dyDescent="0.25">
      <c r="A383" s="1">
        <v>352</v>
      </c>
      <c r="B383" s="1">
        <v>2.8936760591041408</v>
      </c>
      <c r="C383" s="1">
        <v>0.60632394089585917</v>
      </c>
    </row>
    <row r="384" spans="1:3" x14ac:dyDescent="0.25">
      <c r="A384" s="1">
        <v>353</v>
      </c>
      <c r="B384" s="1">
        <v>2.490129213976616</v>
      </c>
      <c r="C384" s="1">
        <v>-0.99095921397661613</v>
      </c>
    </row>
    <row r="385" spans="1:3" x14ac:dyDescent="0.25">
      <c r="A385" s="1">
        <v>354</v>
      </c>
      <c r="B385" s="1">
        <v>2.6038983895349679</v>
      </c>
      <c r="C385" s="1">
        <v>1.0611016104650322</v>
      </c>
    </row>
    <row r="386" spans="1:3" x14ac:dyDescent="0.25">
      <c r="A386" s="1">
        <v>355</v>
      </c>
      <c r="B386" s="1">
        <v>2.3623762599316933</v>
      </c>
      <c r="C386" s="1">
        <v>-4.0946259931693429E-2</v>
      </c>
    </row>
    <row r="387" spans="1:3" x14ac:dyDescent="0.25">
      <c r="A387" s="1">
        <v>356</v>
      </c>
      <c r="B387" s="1">
        <v>2.9229694005300253</v>
      </c>
      <c r="C387" s="1">
        <v>0.1460005994699749</v>
      </c>
    </row>
    <row r="388" spans="1:3" x14ac:dyDescent="0.25">
      <c r="A388" s="1">
        <v>357</v>
      </c>
      <c r="B388" s="1">
        <v>2.0175321117064788</v>
      </c>
      <c r="C388" s="1">
        <v>-1.7532111706478837E-2</v>
      </c>
    </row>
    <row r="389" spans="1:3" x14ac:dyDescent="0.25">
      <c r="A389" s="1">
        <v>358</v>
      </c>
      <c r="B389" s="1">
        <v>2.494653576570335</v>
      </c>
      <c r="C389" s="1">
        <v>0.17201642342966483</v>
      </c>
    </row>
    <row r="390" spans="1:3" x14ac:dyDescent="0.25">
      <c r="A390" s="1">
        <v>359</v>
      </c>
      <c r="B390" s="1">
        <v>2.7970118191909901</v>
      </c>
      <c r="C390" s="1">
        <v>-0.32130181919099021</v>
      </c>
    </row>
    <row r="391" spans="1:3" x14ac:dyDescent="0.25">
      <c r="A391" s="1">
        <v>360</v>
      </c>
      <c r="B391" s="1">
        <v>2.6306255891723662</v>
      </c>
      <c r="C391" s="1">
        <v>-1.0739555891723662</v>
      </c>
    </row>
    <row r="392" spans="1:3" x14ac:dyDescent="0.25">
      <c r="A392" s="1">
        <v>361</v>
      </c>
      <c r="B392" s="1">
        <v>2.0736348285924731</v>
      </c>
      <c r="C392" s="1">
        <v>-7.3634828592473056E-2</v>
      </c>
    </row>
    <row r="393" spans="1:3" x14ac:dyDescent="0.25">
      <c r="A393" s="1">
        <v>362</v>
      </c>
      <c r="B393" s="1">
        <v>2.6239828986745826</v>
      </c>
      <c r="C393" s="1">
        <v>-0.37398289867458256</v>
      </c>
    </row>
    <row r="394" spans="1:3" x14ac:dyDescent="0.25">
      <c r="A394" s="1">
        <v>363</v>
      </c>
      <c r="B394" s="1">
        <v>3.0624920296918101</v>
      </c>
      <c r="C394" s="1">
        <v>-2.3924920296918102</v>
      </c>
    </row>
    <row r="395" spans="1:3" x14ac:dyDescent="0.25">
      <c r="A395" s="1">
        <v>364</v>
      </c>
      <c r="B395" s="1">
        <v>2.2640623766354717</v>
      </c>
      <c r="C395" s="1">
        <v>1.7359376233645283</v>
      </c>
    </row>
    <row r="396" spans="1:3" x14ac:dyDescent="0.25">
      <c r="A396" s="1">
        <v>365</v>
      </c>
      <c r="B396" s="1">
        <v>3.1769463123789068</v>
      </c>
      <c r="C396" s="1">
        <v>-0.17694631237890679</v>
      </c>
    </row>
    <row r="397" spans="1:3" x14ac:dyDescent="0.25">
      <c r="A397" s="1">
        <v>366</v>
      </c>
      <c r="B397" s="1">
        <v>2.3941727090347835</v>
      </c>
      <c r="C397" s="1">
        <v>0.73272729096521649</v>
      </c>
    </row>
    <row r="398" spans="1:3" x14ac:dyDescent="0.25">
      <c r="A398" s="1">
        <v>367</v>
      </c>
      <c r="B398" s="1">
        <v>2.4656665085742944</v>
      </c>
      <c r="C398" s="1">
        <v>1.5133491425705525E-2</v>
      </c>
    </row>
    <row r="399" spans="1:3" x14ac:dyDescent="0.25">
      <c r="A399" s="1">
        <v>368</v>
      </c>
      <c r="B399" s="1">
        <v>2.5199035418042683</v>
      </c>
      <c r="C399" s="1">
        <v>-1.1164535418042683</v>
      </c>
    </row>
    <row r="400" spans="1:3" x14ac:dyDescent="0.25">
      <c r="A400" s="1">
        <v>369</v>
      </c>
      <c r="B400" s="1">
        <v>2.7209743426052886</v>
      </c>
      <c r="C400" s="1">
        <v>0.12545565739471121</v>
      </c>
    </row>
    <row r="401" spans="1:3" x14ac:dyDescent="0.25">
      <c r="A401" s="1">
        <v>370</v>
      </c>
      <c r="B401" s="1">
        <v>2.5073670239693846</v>
      </c>
      <c r="C401" s="1">
        <v>0.49105297603061526</v>
      </c>
    </row>
    <row r="402" spans="1:3" x14ac:dyDescent="0.25">
      <c r="A402" s="1">
        <v>371</v>
      </c>
      <c r="B402" s="1">
        <v>2.486508509608377</v>
      </c>
      <c r="C402" s="1">
        <v>0.21793149039162296</v>
      </c>
    </row>
    <row r="403" spans="1:3" x14ac:dyDescent="0.25">
      <c r="A403" s="1">
        <v>372</v>
      </c>
      <c r="B403" s="1">
        <v>2.4818718414893874</v>
      </c>
      <c r="C403" s="1">
        <v>1.0181281585106126</v>
      </c>
    </row>
    <row r="404" spans="1:3" x14ac:dyDescent="0.25">
      <c r="A404" s="1">
        <v>373</v>
      </c>
      <c r="B404" s="1">
        <v>2.413389700496436</v>
      </c>
      <c r="C404" s="1">
        <v>1.586610299503564</v>
      </c>
    </row>
    <row r="405" spans="1:3" x14ac:dyDescent="0.25">
      <c r="A405" s="1">
        <v>374</v>
      </c>
      <c r="B405" s="1">
        <v>3.0608588675133372</v>
      </c>
      <c r="C405" s="1">
        <v>-0.85239886751333716</v>
      </c>
    </row>
    <row r="406" spans="1:3" x14ac:dyDescent="0.25">
      <c r="A406" s="1">
        <v>375</v>
      </c>
      <c r="B406" s="1">
        <v>2.6329744268251041</v>
      </c>
      <c r="C406" s="1">
        <v>0.4107755731748961</v>
      </c>
    </row>
    <row r="407" spans="1:3" x14ac:dyDescent="0.25">
      <c r="A407" s="1">
        <v>376</v>
      </c>
      <c r="B407" s="1">
        <v>2.4733317440488509</v>
      </c>
      <c r="C407" s="1">
        <v>-2.66617440488508E-2</v>
      </c>
    </row>
    <row r="408" spans="1:3" x14ac:dyDescent="0.25">
      <c r="A408" s="1">
        <v>377</v>
      </c>
      <c r="B408" s="1">
        <v>3.2460834085938925</v>
      </c>
      <c r="C408" s="1">
        <v>0.42391659140610738</v>
      </c>
    </row>
    <row r="409" spans="1:3" x14ac:dyDescent="0.25">
      <c r="A409" s="1">
        <v>378</v>
      </c>
      <c r="B409" s="1">
        <v>2.4105204281804111</v>
      </c>
      <c r="C409" s="1">
        <v>1.0894795718195889</v>
      </c>
    </row>
    <row r="410" spans="1:3" x14ac:dyDescent="0.25">
      <c r="A410" s="1">
        <v>379</v>
      </c>
      <c r="B410" s="1">
        <v>2.1589328708164777</v>
      </c>
      <c r="C410" s="1">
        <v>0.84106712918352233</v>
      </c>
    </row>
    <row r="411" spans="1:3" x14ac:dyDescent="0.25">
      <c r="A411" s="1">
        <v>380</v>
      </c>
      <c r="B411" s="1">
        <v>2.330386958901542</v>
      </c>
      <c r="C411" s="1">
        <v>0.20653304109845783</v>
      </c>
    </row>
    <row r="412" spans="1:3" x14ac:dyDescent="0.25">
      <c r="A412" s="1">
        <v>381</v>
      </c>
      <c r="B412" s="1">
        <v>2.3555130065814538</v>
      </c>
      <c r="C412" s="1">
        <v>0.31115699341854608</v>
      </c>
    </row>
    <row r="413" spans="1:3" x14ac:dyDescent="0.25">
      <c r="A413" s="1">
        <v>382</v>
      </c>
      <c r="B413" s="1">
        <v>2.3791310228812321</v>
      </c>
      <c r="C413" s="1">
        <v>-1.1041310228812322</v>
      </c>
    </row>
    <row r="414" spans="1:3" x14ac:dyDescent="0.25">
      <c r="A414" s="1">
        <v>383</v>
      </c>
      <c r="B414" s="1">
        <v>2.6549891235724474</v>
      </c>
      <c r="C414" s="1">
        <v>-0.65498912357244743</v>
      </c>
    </row>
    <row r="415" spans="1:3" x14ac:dyDescent="0.25">
      <c r="A415" s="1">
        <v>384</v>
      </c>
      <c r="B415" s="1">
        <v>2.889057550523257</v>
      </c>
      <c r="C415" s="1">
        <v>-0.38780755052325677</v>
      </c>
    </row>
    <row r="416" spans="1:3" x14ac:dyDescent="0.25">
      <c r="A416" s="1">
        <v>385</v>
      </c>
      <c r="B416" s="1">
        <v>2.9144765306522755</v>
      </c>
      <c r="C416" s="1">
        <v>-0.24447653065227559</v>
      </c>
    </row>
    <row r="417" spans="1:3" x14ac:dyDescent="0.25">
      <c r="A417" s="1">
        <v>386</v>
      </c>
      <c r="B417" s="1">
        <v>2.6584106833430434</v>
      </c>
      <c r="C417" s="1">
        <v>0.48301931665695674</v>
      </c>
    </row>
    <row r="418" spans="1:3" x14ac:dyDescent="0.25">
      <c r="A418" s="1">
        <v>387</v>
      </c>
      <c r="B418" s="1">
        <v>2.4783507094199706</v>
      </c>
      <c r="C418" s="1">
        <v>0.85164929058002947</v>
      </c>
    </row>
    <row r="419" spans="1:3" x14ac:dyDescent="0.25">
      <c r="A419" s="1">
        <v>388</v>
      </c>
      <c r="B419" s="1">
        <v>3.3749734370303868</v>
      </c>
      <c r="C419" s="1">
        <v>0.62502656296961323</v>
      </c>
    </row>
    <row r="420" spans="1:3" x14ac:dyDescent="0.25">
      <c r="A420" s="1">
        <v>389</v>
      </c>
      <c r="B420" s="1">
        <v>2.5883966439376485</v>
      </c>
      <c r="C420" s="1">
        <v>-0.33839664393764846</v>
      </c>
    </row>
    <row r="421" spans="1:3" x14ac:dyDescent="0.25">
      <c r="A421" s="1">
        <v>390</v>
      </c>
      <c r="B421" s="1">
        <v>2.9386985619710058</v>
      </c>
      <c r="C421" s="1">
        <v>1.0613014380289942</v>
      </c>
    </row>
    <row r="422" spans="1:3" x14ac:dyDescent="0.25">
      <c r="A422" s="1">
        <v>391</v>
      </c>
      <c r="B422" s="1">
        <v>2.936928036982732</v>
      </c>
      <c r="C422" s="1">
        <v>-0.69589803698273212</v>
      </c>
    </row>
    <row r="423" spans="1:3" x14ac:dyDescent="0.25">
      <c r="A423" s="1">
        <v>392</v>
      </c>
      <c r="B423" s="1">
        <v>2.7541121873906631</v>
      </c>
      <c r="C423" s="1">
        <v>0.3831278126093367</v>
      </c>
    </row>
    <row r="424" spans="1:3" x14ac:dyDescent="0.25">
      <c r="A424" s="1">
        <v>393</v>
      </c>
      <c r="B424" s="1">
        <v>3.3665010590973869</v>
      </c>
      <c r="C424" s="1">
        <v>-0.46450105909738681</v>
      </c>
    </row>
    <row r="425" spans="1:3" x14ac:dyDescent="0.25">
      <c r="A425" s="1">
        <v>394</v>
      </c>
      <c r="B425" s="1">
        <v>2.7463649219837358</v>
      </c>
      <c r="C425" s="1">
        <v>0.19113507801626417</v>
      </c>
    </row>
    <row r="426" spans="1:3" x14ac:dyDescent="0.25">
      <c r="A426" s="1">
        <v>395</v>
      </c>
      <c r="B426" s="1">
        <v>3.2216721589907689</v>
      </c>
      <c r="C426" s="1">
        <v>0.13919784100923094</v>
      </c>
    </row>
    <row r="427" spans="1:3" x14ac:dyDescent="0.25">
      <c r="A427" s="1">
        <v>396</v>
      </c>
      <c r="B427" s="1">
        <v>2.975957140213676</v>
      </c>
      <c r="C427" s="1">
        <v>-0.57354714021367581</v>
      </c>
    </row>
    <row r="428" spans="1:3" x14ac:dyDescent="0.25">
      <c r="A428" s="1">
        <v>397</v>
      </c>
      <c r="B428" s="1">
        <v>2.7639748311502021</v>
      </c>
      <c r="C428" s="1">
        <v>-1.3367748311502021</v>
      </c>
    </row>
    <row r="429" spans="1:3" x14ac:dyDescent="0.25">
      <c r="A429" s="1">
        <v>398</v>
      </c>
      <c r="B429" s="1">
        <v>2.4474291222828608</v>
      </c>
      <c r="C429" s="1">
        <v>-0.17942912228286101</v>
      </c>
    </row>
    <row r="430" spans="1:3" x14ac:dyDescent="0.25">
      <c r="A430" s="1">
        <v>399</v>
      </c>
      <c r="B430" s="1">
        <v>2.660869019607853</v>
      </c>
      <c r="C430" s="1">
        <v>-0.50006901960785299</v>
      </c>
    </row>
    <row r="431" spans="1:3" x14ac:dyDescent="0.25">
      <c r="A431" s="1">
        <v>400</v>
      </c>
      <c r="B431" s="1">
        <v>3.1213663272557008</v>
      </c>
      <c r="C431" s="1">
        <v>0.22602367274429902</v>
      </c>
    </row>
    <row r="432" spans="1:3" x14ac:dyDescent="0.25">
      <c r="A432" s="1">
        <v>401</v>
      </c>
      <c r="B432" s="1">
        <v>3.1853905838775853</v>
      </c>
      <c r="C432" s="1">
        <v>0.17246941612241473</v>
      </c>
    </row>
    <row r="433" spans="1:3" x14ac:dyDescent="0.25">
      <c r="A433" s="1">
        <v>402</v>
      </c>
      <c r="B433" s="1">
        <v>2.8493163771310974</v>
      </c>
      <c r="C433" s="1">
        <v>-1.1793163771310975</v>
      </c>
    </row>
    <row r="434" spans="1:3" x14ac:dyDescent="0.25">
      <c r="A434" s="1">
        <v>403</v>
      </c>
      <c r="B434" s="1">
        <v>2.2269557154276574</v>
      </c>
      <c r="C434" s="1">
        <v>0.35617428457234279</v>
      </c>
    </row>
    <row r="435" spans="1:3" x14ac:dyDescent="0.25">
      <c r="A435" s="1">
        <v>404</v>
      </c>
      <c r="B435" s="1">
        <v>2.214848450642509</v>
      </c>
      <c r="C435" s="1">
        <v>0.78515154935749099</v>
      </c>
    </row>
    <row r="436" spans="1:3" x14ac:dyDescent="0.25">
      <c r="A436" s="1">
        <v>405</v>
      </c>
      <c r="B436" s="1">
        <v>1.8806551564332028</v>
      </c>
      <c r="C436" s="1">
        <v>0.45434484356679716</v>
      </c>
    </row>
    <row r="437" spans="1:3" x14ac:dyDescent="0.25">
      <c r="A437" s="1">
        <v>406</v>
      </c>
      <c r="B437" s="1">
        <v>1.8841762885026205</v>
      </c>
      <c r="C437" s="1">
        <v>-1.1501762885026205</v>
      </c>
    </row>
    <row r="438" spans="1:3" x14ac:dyDescent="0.25">
      <c r="A438" s="1">
        <v>407</v>
      </c>
      <c r="B438" s="1">
        <v>2.7396453618608625</v>
      </c>
      <c r="C438" s="1">
        <v>-0.62387536186086257</v>
      </c>
    </row>
    <row r="439" spans="1:3" x14ac:dyDescent="0.25">
      <c r="A439" s="1">
        <v>408</v>
      </c>
      <c r="B439" s="1">
        <v>2.8448810212047002</v>
      </c>
      <c r="C439" s="1">
        <v>-0.81188102120470029</v>
      </c>
    </row>
    <row r="440" spans="1:3" x14ac:dyDescent="0.25">
      <c r="A440" s="1">
        <v>409</v>
      </c>
      <c r="B440" s="1">
        <v>2.6405326256256325</v>
      </c>
      <c r="C440" s="1">
        <v>-0.31053262562563244</v>
      </c>
    </row>
    <row r="441" spans="1:3" x14ac:dyDescent="0.25">
      <c r="A441" s="1">
        <v>410</v>
      </c>
      <c r="B441" s="1">
        <v>3.3454018706527884</v>
      </c>
      <c r="C441" s="1">
        <v>-0.26694187065278818</v>
      </c>
    </row>
    <row r="442" spans="1:3" x14ac:dyDescent="0.25">
      <c r="A442" s="1">
        <v>411</v>
      </c>
      <c r="B442" s="1">
        <v>2.9333511945070856</v>
      </c>
      <c r="C442" s="1">
        <v>0.62220880549291424</v>
      </c>
    </row>
    <row r="443" spans="1:3" x14ac:dyDescent="0.25">
      <c r="A443" s="1">
        <v>412</v>
      </c>
      <c r="B443" s="1">
        <v>2.245384776153875</v>
      </c>
      <c r="C443" s="1">
        <v>0.56961522384612495</v>
      </c>
    </row>
    <row r="444" spans="1:3" x14ac:dyDescent="0.25">
      <c r="A444" s="1">
        <v>413</v>
      </c>
      <c r="B444" s="1">
        <v>2.676974384715197</v>
      </c>
      <c r="C444" s="1">
        <v>-0.86141438471519693</v>
      </c>
    </row>
    <row r="445" spans="1:3" x14ac:dyDescent="0.25">
      <c r="A445" s="1">
        <v>414</v>
      </c>
      <c r="B445" s="1">
        <v>2.2028452639454281</v>
      </c>
      <c r="C445" s="1">
        <v>-0.20148526394542809</v>
      </c>
    </row>
    <row r="446" spans="1:3" x14ac:dyDescent="0.25">
      <c r="A446" s="1">
        <v>415</v>
      </c>
      <c r="B446" s="1">
        <v>3.0117785357959028</v>
      </c>
      <c r="C446" s="1">
        <v>-0.10144853579590274</v>
      </c>
    </row>
    <row r="447" spans="1:3" x14ac:dyDescent="0.25">
      <c r="A447" s="1">
        <v>416</v>
      </c>
      <c r="B447" s="1">
        <v>3.0792568500496253</v>
      </c>
      <c r="C447" s="1">
        <v>-0.70565685004962519</v>
      </c>
    </row>
    <row r="448" spans="1:3" x14ac:dyDescent="0.25">
      <c r="A448" s="1">
        <v>417</v>
      </c>
      <c r="B448" s="1">
        <v>2.8980723400737936</v>
      </c>
      <c r="C448" s="1">
        <v>0.60192765992620645</v>
      </c>
    </row>
    <row r="449" spans="1:3" x14ac:dyDescent="0.25">
      <c r="A449" s="1">
        <v>418</v>
      </c>
      <c r="B449" s="1">
        <v>2.9547562118753063</v>
      </c>
      <c r="C449" s="1">
        <v>0.79524378812469365</v>
      </c>
    </row>
    <row r="450" spans="1:3" x14ac:dyDescent="0.25">
      <c r="A450" s="1">
        <v>419</v>
      </c>
      <c r="B450" s="1">
        <v>2.8889554093597503</v>
      </c>
      <c r="C450" s="1">
        <v>0.34925459064024977</v>
      </c>
    </row>
    <row r="451" spans="1:3" x14ac:dyDescent="0.25">
      <c r="A451" s="1">
        <v>420</v>
      </c>
      <c r="B451" s="1">
        <v>2.2284535487293589</v>
      </c>
      <c r="C451" s="1">
        <v>1.6772564512706412</v>
      </c>
    </row>
    <row r="452" spans="1:3" x14ac:dyDescent="0.25">
      <c r="A452" s="1">
        <v>421</v>
      </c>
      <c r="B452" s="1">
        <v>2.4502252487796921</v>
      </c>
      <c r="C452" s="1">
        <v>-0.11689524877969193</v>
      </c>
    </row>
    <row r="453" spans="1:3" x14ac:dyDescent="0.25">
      <c r="A453" s="1">
        <v>422</v>
      </c>
      <c r="B453" s="1">
        <v>3.1277319908770154</v>
      </c>
      <c r="C453" s="1">
        <v>0.78426800912298456</v>
      </c>
    </row>
    <row r="454" spans="1:3" x14ac:dyDescent="0.25">
      <c r="A454" s="1">
        <v>423</v>
      </c>
      <c r="B454" s="1">
        <v>2.74297393055866</v>
      </c>
      <c r="C454" s="1">
        <v>-0.18047393055866001</v>
      </c>
    </row>
    <row r="455" spans="1:3" x14ac:dyDescent="0.25">
      <c r="A455" s="1">
        <v>424</v>
      </c>
      <c r="B455" s="1">
        <v>3.7627467727477115</v>
      </c>
      <c r="C455" s="1">
        <v>0.16654322725228843</v>
      </c>
    </row>
    <row r="456" spans="1:3" x14ac:dyDescent="0.25">
      <c r="A456" s="1">
        <v>425</v>
      </c>
      <c r="B456" s="1">
        <v>3.2333737713712587</v>
      </c>
      <c r="C456" s="1">
        <v>0.23262622862874149</v>
      </c>
    </row>
    <row r="457" spans="1:3" x14ac:dyDescent="0.25">
      <c r="A457" s="1">
        <v>426</v>
      </c>
      <c r="B457" s="1">
        <v>2.7394527984892423</v>
      </c>
      <c r="C457" s="1">
        <v>0.74746720151075774</v>
      </c>
    </row>
    <row r="458" spans="1:3" x14ac:dyDescent="0.25">
      <c r="A458" s="1">
        <v>427</v>
      </c>
      <c r="B458" s="1">
        <v>3.08809705738022</v>
      </c>
      <c r="C458" s="1">
        <v>0.21290294261978016</v>
      </c>
    </row>
    <row r="459" spans="1:3" x14ac:dyDescent="0.25">
      <c r="A459" s="1">
        <v>428</v>
      </c>
      <c r="B459" s="1">
        <v>2.5742162897181196</v>
      </c>
      <c r="C459" s="1">
        <v>-1.2880262897181196</v>
      </c>
    </row>
    <row r="460" spans="1:3" x14ac:dyDescent="0.25">
      <c r="A460" s="1">
        <v>429</v>
      </c>
      <c r="B460" s="1">
        <v>2.3779707360022311</v>
      </c>
      <c r="C460" s="1">
        <v>0.52726926399776897</v>
      </c>
    </row>
    <row r="461" spans="1:3" x14ac:dyDescent="0.25">
      <c r="A461" s="1">
        <v>430</v>
      </c>
      <c r="B461" s="1">
        <v>2.5369001563296765</v>
      </c>
      <c r="C461" s="1">
        <v>1.0019498436703236</v>
      </c>
    </row>
    <row r="462" spans="1:3" x14ac:dyDescent="0.25">
      <c r="A462" s="1">
        <v>431</v>
      </c>
      <c r="B462" s="1">
        <v>2.4596467894122314</v>
      </c>
      <c r="C462" s="1">
        <v>0.54035321058776864</v>
      </c>
    </row>
    <row r="463" spans="1:3" x14ac:dyDescent="0.25">
      <c r="A463" s="1">
        <v>432</v>
      </c>
      <c r="B463" s="1">
        <v>2.5087085266051554</v>
      </c>
      <c r="C463" s="1">
        <v>0.99129147339484458</v>
      </c>
    </row>
    <row r="464" spans="1:3" x14ac:dyDescent="0.25">
      <c r="A464" s="1">
        <v>433</v>
      </c>
      <c r="B464" s="1">
        <v>2.4653401877059227</v>
      </c>
      <c r="C464" s="1">
        <v>1.5346598122940773</v>
      </c>
    </row>
    <row r="465" spans="1:3" x14ac:dyDescent="0.25">
      <c r="A465" s="1">
        <v>434</v>
      </c>
      <c r="B465" s="1">
        <v>3.2714239518751675</v>
      </c>
      <c r="C465" s="1">
        <v>0.42165604812483259</v>
      </c>
    </row>
    <row r="466" spans="1:3" x14ac:dyDescent="0.25">
      <c r="A466" s="1">
        <v>435</v>
      </c>
      <c r="B466" s="1">
        <v>3.9560238773576826</v>
      </c>
      <c r="C466" s="1">
        <v>4.3976122642317428E-2</v>
      </c>
    </row>
    <row r="467" spans="1:3" x14ac:dyDescent="0.25">
      <c r="A467" s="1">
        <v>436</v>
      </c>
      <c r="B467" s="1">
        <v>3.2947004373467683</v>
      </c>
      <c r="C467" s="1">
        <v>0.40629956265323175</v>
      </c>
    </row>
    <row r="468" spans="1:3" x14ac:dyDescent="0.25">
      <c r="A468" s="1">
        <v>437</v>
      </c>
      <c r="B468" s="1">
        <v>2.0621710328754483</v>
      </c>
      <c r="C468" s="1">
        <v>1.2728289671245516</v>
      </c>
    </row>
    <row r="469" spans="1:3" x14ac:dyDescent="0.25">
      <c r="A469" s="1">
        <v>438</v>
      </c>
      <c r="B469" s="1">
        <v>2.4946075039219142</v>
      </c>
      <c r="C469" s="1">
        <v>-1.2392275039219143</v>
      </c>
    </row>
    <row r="470" spans="1:3" x14ac:dyDescent="0.25">
      <c r="A470" s="1">
        <v>439</v>
      </c>
      <c r="B470" s="1">
        <v>2.691032593466725</v>
      </c>
      <c r="C470" s="1">
        <v>-8.1032593466725089E-2</v>
      </c>
    </row>
    <row r="471" spans="1:3" x14ac:dyDescent="0.25">
      <c r="A471" s="1">
        <v>440</v>
      </c>
      <c r="B471" s="1">
        <v>2.7212163011346449</v>
      </c>
      <c r="C471" s="1">
        <v>0.44503369886535493</v>
      </c>
    </row>
    <row r="472" spans="1:3" x14ac:dyDescent="0.25">
      <c r="A472" s="1">
        <v>441</v>
      </c>
      <c r="B472" s="1">
        <v>3.3523116617406372</v>
      </c>
      <c r="C472" s="1">
        <v>0.17709833825936272</v>
      </c>
    </row>
    <row r="473" spans="1:3" x14ac:dyDescent="0.25">
      <c r="A473" s="1">
        <v>442</v>
      </c>
      <c r="B473" s="1">
        <v>2.5024731684398791</v>
      </c>
      <c r="C473" s="1">
        <v>1.1675268315601208</v>
      </c>
    </row>
    <row r="474" spans="1:3" x14ac:dyDescent="0.25">
      <c r="A474" s="1">
        <v>443</v>
      </c>
      <c r="B474" s="1">
        <v>2.7684691130386567</v>
      </c>
      <c r="C474" s="1">
        <v>-0.36728911303865663</v>
      </c>
    </row>
    <row r="475" spans="1:3" x14ac:dyDescent="0.25">
      <c r="A475" s="1">
        <v>444</v>
      </c>
      <c r="B475" s="1">
        <v>2.651925667716815</v>
      </c>
      <c r="C475" s="1">
        <v>1.348074332283185</v>
      </c>
    </row>
    <row r="476" spans="1:3" x14ac:dyDescent="0.25">
      <c r="A476" s="1">
        <v>445</v>
      </c>
      <c r="B476" s="1">
        <v>2.2561464280229346</v>
      </c>
      <c r="C476" s="1">
        <v>-0.75614642802293464</v>
      </c>
    </row>
    <row r="477" spans="1:3" x14ac:dyDescent="0.25">
      <c r="A477" s="1">
        <v>446</v>
      </c>
      <c r="B477" s="1">
        <v>2.6797621578999848</v>
      </c>
      <c r="C477" s="1">
        <v>-2.1230921578999848</v>
      </c>
    </row>
    <row r="478" spans="1:3" x14ac:dyDescent="0.25">
      <c r="A478" s="1">
        <v>447</v>
      </c>
      <c r="B478" s="1">
        <v>2.752234891705891</v>
      </c>
      <c r="C478" s="1">
        <v>1.1927651082941089</v>
      </c>
    </row>
    <row r="479" spans="1:3" x14ac:dyDescent="0.25">
      <c r="A479" s="1">
        <v>448</v>
      </c>
      <c r="B479" s="1">
        <v>2.3112913309245395</v>
      </c>
      <c r="C479" s="1">
        <v>-0.31129133092453953</v>
      </c>
    </row>
    <row r="480" spans="1:3" x14ac:dyDescent="0.25">
      <c r="A480" s="1">
        <v>449</v>
      </c>
      <c r="B480" s="1">
        <v>2.2624649710349485</v>
      </c>
      <c r="C480" s="1">
        <v>-0.26246497103494848</v>
      </c>
    </row>
    <row r="481" spans="1:3" x14ac:dyDescent="0.25">
      <c r="A481" s="1">
        <v>450</v>
      </c>
      <c r="B481" s="1">
        <v>2.5765300590237432</v>
      </c>
      <c r="C481" s="1">
        <v>8.8469940976256822E-2</v>
      </c>
    </row>
    <row r="482" spans="1:3" x14ac:dyDescent="0.25">
      <c r="A482" s="1">
        <v>451</v>
      </c>
      <c r="B482" s="1">
        <v>2.4198925736552153</v>
      </c>
      <c r="C482" s="1">
        <v>-0.59676257365521534</v>
      </c>
    </row>
    <row r="483" spans="1:3" ht="15.75" thickBot="1" x14ac:dyDescent="0.3">
      <c r="A483" s="2">
        <v>452</v>
      </c>
      <c r="B483" s="2">
        <v>2.3906931064513137</v>
      </c>
      <c r="C483" s="2">
        <v>-0.99019310645131364</v>
      </c>
    </row>
  </sheetData>
  <conditionalFormatting sqref="E17:E25">
    <cfRule type="cellIs" dxfId="1" priority="1" operator="lessThan">
      <formula>0.05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3"/>
  <sheetViews>
    <sheetView workbookViewId="0"/>
  </sheetViews>
  <sheetFormatPr defaultRowHeight="15" x14ac:dyDescent="0.25"/>
  <cols>
    <col min="9" max="9" width="10.85546875" bestFit="1" customWidth="1"/>
    <col min="10" max="10" width="12.140625" bestFit="1" customWidth="1"/>
    <col min="11" max="11" width="12.140625" customWidth="1"/>
    <col min="12" max="12" width="10.5703125" bestFit="1" customWidth="1"/>
    <col min="16" max="16" width="9.85546875" bestFit="1" customWidth="1"/>
    <col min="21" max="21" width="9.85546875" bestFit="1" customWidth="1"/>
  </cols>
  <sheetData>
    <row r="1" spans="1:25" x14ac:dyDescent="0.25">
      <c r="A1" t="s">
        <v>0</v>
      </c>
      <c r="B1" t="s">
        <v>54</v>
      </c>
      <c r="C1" t="s">
        <v>34</v>
      </c>
      <c r="D1" t="s">
        <v>40</v>
      </c>
      <c r="E1" t="s">
        <v>38</v>
      </c>
      <c r="F1" t="s">
        <v>42</v>
      </c>
      <c r="G1" t="s">
        <v>92</v>
      </c>
      <c r="H1" t="s">
        <v>93</v>
      </c>
      <c r="I1" t="s">
        <v>98</v>
      </c>
      <c r="J1" t="s">
        <v>99</v>
      </c>
      <c r="M1" t="s">
        <v>90</v>
      </c>
      <c r="S1" t="s">
        <v>95</v>
      </c>
      <c r="W1" t="s">
        <v>94</v>
      </c>
    </row>
    <row r="2" spans="1:25" x14ac:dyDescent="0.25">
      <c r="A2">
        <v>3</v>
      </c>
      <c r="B2">
        <v>0</v>
      </c>
      <c r="C2">
        <v>22</v>
      </c>
      <c r="D2">
        <v>1</v>
      </c>
      <c r="E2">
        <v>0</v>
      </c>
      <c r="F2">
        <v>0</v>
      </c>
      <c r="G2" s="13">
        <f t="shared" ref="G2:G65" si="0">M$3+SUMPRODUCT(N$3:Q$3,C2:F2)</f>
        <v>-1.8460599999999998</v>
      </c>
      <c r="H2" s="13">
        <f>EXP(G2)</f>
        <v>0.15785790279676992</v>
      </c>
      <c r="I2" s="13">
        <f>H2/(1+H2)</f>
        <v>0.13633616216244587</v>
      </c>
      <c r="J2">
        <f>I2*(1-I2)</f>
        <v>0.11774861304926112</v>
      </c>
      <c r="M2" t="s">
        <v>91</v>
      </c>
      <c r="N2" t="s">
        <v>34</v>
      </c>
      <c r="O2" t="s">
        <v>40</v>
      </c>
      <c r="P2" t="s">
        <v>38</v>
      </c>
      <c r="Q2" t="s">
        <v>42</v>
      </c>
      <c r="S2" t="s">
        <v>34</v>
      </c>
      <c r="T2" t="s">
        <v>40</v>
      </c>
      <c r="U2" t="s">
        <v>38</v>
      </c>
      <c r="V2" t="s">
        <v>42</v>
      </c>
      <c r="W2" t="s">
        <v>92</v>
      </c>
      <c r="X2" t="s">
        <v>93</v>
      </c>
      <c r="Y2" t="s">
        <v>98</v>
      </c>
    </row>
    <row r="3" spans="1:25" x14ac:dyDescent="0.25">
      <c r="A3">
        <v>5</v>
      </c>
      <c r="B3">
        <v>0</v>
      </c>
      <c r="C3">
        <v>20</v>
      </c>
      <c r="D3">
        <v>1</v>
      </c>
      <c r="E3">
        <v>1</v>
      </c>
      <c r="F3">
        <v>21.666666666666668</v>
      </c>
      <c r="G3" s="13">
        <f t="shared" si="0"/>
        <v>-1.1483333333333334</v>
      </c>
      <c r="H3" s="13">
        <f t="shared" ref="H3:H66" si="1">EXP(G3)</f>
        <v>0.31716493734572943</v>
      </c>
      <c r="I3" s="13">
        <f t="shared" ref="I3:I66" si="2">H3/(1+H3)</f>
        <v>0.2407936381793315</v>
      </c>
      <c r="J3">
        <f t="shared" ref="J3:J66" si="3">I3*(1-I3)</f>
        <v>0.18281206199169267</v>
      </c>
      <c r="L3" t="s">
        <v>96</v>
      </c>
      <c r="M3">
        <v>-1.121</v>
      </c>
      <c r="N3">
        <v>-5.373E-2</v>
      </c>
      <c r="O3">
        <v>0.45700000000000002</v>
      </c>
      <c r="P3">
        <v>2.5289999999999999</v>
      </c>
      <c r="Q3">
        <v>-8.9480000000000004E-2</v>
      </c>
      <c r="S3">
        <v>18</v>
      </c>
      <c r="T3">
        <v>1</v>
      </c>
      <c r="U3">
        <v>1</v>
      </c>
      <c r="V3">
        <v>18</v>
      </c>
      <c r="W3">
        <f>M$3+SUMPRODUCT(N$3:Q$3,S3:V3)</f>
        <v>-0.71277999999999997</v>
      </c>
      <c r="X3">
        <f>EXP(W3)</f>
        <v>0.49027932464426233</v>
      </c>
      <c r="Y3">
        <f>X3/(1+X3)</f>
        <v>0.32898485306524311</v>
      </c>
    </row>
    <row r="4" spans="1:25" x14ac:dyDescent="0.25">
      <c r="A4">
        <v>7</v>
      </c>
      <c r="B4">
        <v>0</v>
      </c>
      <c r="C4">
        <v>21</v>
      </c>
      <c r="D4">
        <v>0</v>
      </c>
      <c r="E4">
        <v>1</v>
      </c>
      <c r="F4">
        <v>14.333333333333334</v>
      </c>
      <c r="G4" s="13">
        <f t="shared" si="0"/>
        <v>-1.0028766666666669</v>
      </c>
      <c r="H4" s="13">
        <f t="shared" si="1"/>
        <v>0.36682269532717787</v>
      </c>
      <c r="I4" s="13">
        <f t="shared" si="2"/>
        <v>0.26837621044869403</v>
      </c>
      <c r="J4">
        <f t="shared" si="3"/>
        <v>0.19635042011389234</v>
      </c>
      <c r="L4" t="s">
        <v>97</v>
      </c>
      <c r="N4" s="12">
        <f>EXP(N3)</f>
        <v>0.94768794770756237</v>
      </c>
      <c r="O4" s="12">
        <f t="shared" ref="O4:Q4" si="4">EXP(O3)</f>
        <v>1.5793288842494408</v>
      </c>
      <c r="P4" s="12">
        <f t="shared" si="4"/>
        <v>12.540958905192902</v>
      </c>
      <c r="Q4" s="12">
        <f t="shared" si="4"/>
        <v>0.91440655307248597</v>
      </c>
      <c r="S4">
        <v>20</v>
      </c>
      <c r="T4">
        <v>1</v>
      </c>
      <c r="U4">
        <v>0</v>
      </c>
      <c r="V4">
        <v>0</v>
      </c>
      <c r="W4">
        <f>M$3+SUMPRODUCT(N$3:Q$3,S4:V4)</f>
        <v>-1.7385999999999999</v>
      </c>
      <c r="X4">
        <f>EXP(W4)</f>
        <v>0.17576630126815271</v>
      </c>
      <c r="Y4">
        <f>X4/(1+X4)</f>
        <v>0.14949084786540956</v>
      </c>
    </row>
    <row r="5" spans="1:25" x14ac:dyDescent="0.25">
      <c r="A5">
        <v>9</v>
      </c>
      <c r="B5">
        <v>1</v>
      </c>
      <c r="C5">
        <v>21</v>
      </c>
      <c r="D5">
        <v>0</v>
      </c>
      <c r="E5">
        <v>1</v>
      </c>
      <c r="F5">
        <v>16</v>
      </c>
      <c r="G5" s="13">
        <f t="shared" si="0"/>
        <v>-1.1520100000000002</v>
      </c>
      <c r="H5" s="13">
        <f t="shared" si="1"/>
        <v>0.31600096866637567</v>
      </c>
      <c r="I5" s="13">
        <f t="shared" si="2"/>
        <v>0.24012213986940179</v>
      </c>
      <c r="J5">
        <f t="shared" si="3"/>
        <v>0.18246349781394122</v>
      </c>
    </row>
    <row r="6" spans="1:25" x14ac:dyDescent="0.25">
      <c r="A6">
        <v>11</v>
      </c>
      <c r="B6">
        <v>0</v>
      </c>
      <c r="C6">
        <v>17</v>
      </c>
      <c r="D6">
        <v>0</v>
      </c>
      <c r="E6">
        <v>0</v>
      </c>
      <c r="F6">
        <v>0</v>
      </c>
      <c r="G6" s="13">
        <f t="shared" si="0"/>
        <v>-2.0344100000000003</v>
      </c>
      <c r="H6" s="13">
        <f t="shared" si="1"/>
        <v>0.13075760673811421</v>
      </c>
      <c r="I6" s="13">
        <f t="shared" si="2"/>
        <v>0.11563716746978996</v>
      </c>
      <c r="J6">
        <f t="shared" si="3"/>
        <v>0.10226521296935372</v>
      </c>
    </row>
    <row r="7" spans="1:25" x14ac:dyDescent="0.25">
      <c r="A7">
        <v>13</v>
      </c>
      <c r="B7">
        <v>0</v>
      </c>
      <c r="C7">
        <v>24</v>
      </c>
      <c r="D7">
        <v>0</v>
      </c>
      <c r="E7">
        <v>0</v>
      </c>
      <c r="F7">
        <v>0</v>
      </c>
      <c r="G7" s="13">
        <f t="shared" si="0"/>
        <v>-2.41052</v>
      </c>
      <c r="H7" s="13">
        <f t="shared" si="1"/>
        <v>8.9768602759993377E-2</v>
      </c>
      <c r="I7" s="13">
        <f t="shared" si="2"/>
        <v>8.2374003556940134E-2</v>
      </c>
      <c r="J7">
        <f t="shared" si="3"/>
        <v>7.5588527094941349E-2</v>
      </c>
    </row>
    <row r="8" spans="1:25" x14ac:dyDescent="0.25">
      <c r="A8">
        <v>14</v>
      </c>
      <c r="B8">
        <v>0</v>
      </c>
      <c r="C8">
        <v>18</v>
      </c>
      <c r="D8">
        <v>0</v>
      </c>
      <c r="E8">
        <v>1</v>
      </c>
      <c r="F8">
        <v>25.333333333333332</v>
      </c>
      <c r="G8" s="13">
        <f t="shared" si="0"/>
        <v>-1.825966666666667</v>
      </c>
      <c r="H8" s="13">
        <f t="shared" si="1"/>
        <v>0.16106187570731853</v>
      </c>
      <c r="I8" s="13">
        <f t="shared" si="2"/>
        <v>0.13871945938212782</v>
      </c>
      <c r="J8">
        <f t="shared" si="3"/>
        <v>0.119476370970858</v>
      </c>
    </row>
    <row r="9" spans="1:25" x14ac:dyDescent="0.25">
      <c r="A9">
        <v>15</v>
      </c>
      <c r="B9">
        <v>0</v>
      </c>
      <c r="C9">
        <v>19</v>
      </c>
      <c r="D9">
        <v>0</v>
      </c>
      <c r="E9">
        <v>1</v>
      </c>
      <c r="F9">
        <v>15</v>
      </c>
      <c r="G9" s="13">
        <f t="shared" si="0"/>
        <v>-0.95507000000000009</v>
      </c>
      <c r="H9" s="13">
        <f t="shared" si="1"/>
        <v>0.38478520864562754</v>
      </c>
      <c r="I9" s="13">
        <f t="shared" si="2"/>
        <v>0.2778663479673949</v>
      </c>
      <c r="J9">
        <f t="shared" si="3"/>
        <v>0.20065664063465752</v>
      </c>
    </row>
    <row r="10" spans="1:25" x14ac:dyDescent="0.25">
      <c r="A10">
        <v>16</v>
      </c>
      <c r="B10">
        <v>0</v>
      </c>
      <c r="C10">
        <v>19</v>
      </c>
      <c r="D10">
        <v>0</v>
      </c>
      <c r="E10">
        <v>1</v>
      </c>
      <c r="F10">
        <v>20</v>
      </c>
      <c r="G10" s="13">
        <f t="shared" si="0"/>
        <v>-1.4024700000000001</v>
      </c>
      <c r="H10" s="13">
        <f t="shared" si="1"/>
        <v>0.24598862105342414</v>
      </c>
      <c r="I10" s="13">
        <f t="shared" si="2"/>
        <v>0.19742445227585823</v>
      </c>
      <c r="J10">
        <f t="shared" si="3"/>
        <v>0.1584480379194356</v>
      </c>
    </row>
    <row r="11" spans="1:25" x14ac:dyDescent="0.25">
      <c r="A11">
        <v>17</v>
      </c>
      <c r="B11">
        <v>0</v>
      </c>
      <c r="C11">
        <v>24</v>
      </c>
      <c r="D11">
        <v>1</v>
      </c>
      <c r="E11">
        <v>1</v>
      </c>
      <c r="F11">
        <v>13.333333333333334</v>
      </c>
      <c r="G11" s="13">
        <f t="shared" si="0"/>
        <v>-0.61758666666666673</v>
      </c>
      <c r="H11" s="13">
        <f t="shared" si="1"/>
        <v>0.53924424464037923</v>
      </c>
      <c r="I11" s="13">
        <f t="shared" si="2"/>
        <v>0.35033052520288321</v>
      </c>
      <c r="J11">
        <f t="shared" si="3"/>
        <v>0.22759904831395522</v>
      </c>
    </row>
    <row r="12" spans="1:25" x14ac:dyDescent="0.25">
      <c r="A12">
        <v>18</v>
      </c>
      <c r="B12">
        <v>1</v>
      </c>
      <c r="C12">
        <v>24</v>
      </c>
      <c r="D12">
        <v>0</v>
      </c>
      <c r="E12">
        <v>1</v>
      </c>
      <c r="F12">
        <v>11</v>
      </c>
      <c r="G12" s="13">
        <f t="shared" si="0"/>
        <v>-0.86580000000000013</v>
      </c>
      <c r="H12" s="13">
        <f t="shared" si="1"/>
        <v>0.42071484608579357</v>
      </c>
      <c r="I12" s="13">
        <f t="shared" si="2"/>
        <v>0.29612898552084782</v>
      </c>
      <c r="J12">
        <f t="shared" si="3"/>
        <v>0.20843660945524134</v>
      </c>
    </row>
    <row r="13" spans="1:25" x14ac:dyDescent="0.25">
      <c r="A13">
        <v>19</v>
      </c>
      <c r="B13">
        <v>1</v>
      </c>
      <c r="C13">
        <v>20</v>
      </c>
      <c r="D13">
        <v>0</v>
      </c>
      <c r="E13">
        <v>0</v>
      </c>
      <c r="F13">
        <v>0</v>
      </c>
      <c r="G13" s="13">
        <f t="shared" si="0"/>
        <v>-2.1955999999999998</v>
      </c>
      <c r="H13" s="13">
        <f t="shared" si="1"/>
        <v>0.11129176640854244</v>
      </c>
      <c r="I13" s="13">
        <f t="shared" si="2"/>
        <v>0.10014630700289776</v>
      </c>
      <c r="J13">
        <f t="shared" si="3"/>
        <v>9.0117024196579104E-2</v>
      </c>
    </row>
    <row r="14" spans="1:25" x14ac:dyDescent="0.25">
      <c r="A14">
        <v>20</v>
      </c>
      <c r="B14">
        <v>1</v>
      </c>
      <c r="C14">
        <v>19</v>
      </c>
      <c r="D14">
        <v>1</v>
      </c>
      <c r="E14">
        <v>1</v>
      </c>
      <c r="F14">
        <v>23.333333333333332</v>
      </c>
      <c r="G14" s="13">
        <f t="shared" si="0"/>
        <v>-1.2437366666666667</v>
      </c>
      <c r="H14" s="13">
        <f t="shared" si="1"/>
        <v>0.2883049033532793</v>
      </c>
      <c r="I14" s="13">
        <f t="shared" si="2"/>
        <v>0.22378623461174565</v>
      </c>
      <c r="J14">
        <f t="shared" si="3"/>
        <v>0.17370595581004239</v>
      </c>
    </row>
    <row r="15" spans="1:25" x14ac:dyDescent="0.25">
      <c r="A15">
        <v>25</v>
      </c>
      <c r="B15">
        <v>0</v>
      </c>
      <c r="C15">
        <v>20</v>
      </c>
      <c r="D15">
        <v>0</v>
      </c>
      <c r="E15">
        <v>0</v>
      </c>
      <c r="F15">
        <v>0</v>
      </c>
      <c r="G15" s="13">
        <f t="shared" si="0"/>
        <v>-2.1955999999999998</v>
      </c>
      <c r="H15" s="13">
        <f t="shared" si="1"/>
        <v>0.11129176640854244</v>
      </c>
      <c r="I15" s="13">
        <f t="shared" si="2"/>
        <v>0.10014630700289776</v>
      </c>
      <c r="J15">
        <f t="shared" si="3"/>
        <v>9.0117024196579104E-2</v>
      </c>
    </row>
    <row r="16" spans="1:25" x14ac:dyDescent="0.25">
      <c r="A16">
        <v>26</v>
      </c>
      <c r="B16">
        <v>0</v>
      </c>
      <c r="C16">
        <v>19</v>
      </c>
      <c r="D16">
        <v>0</v>
      </c>
      <c r="E16">
        <v>1</v>
      </c>
      <c r="F16">
        <v>15.333333333333334</v>
      </c>
      <c r="G16" s="13">
        <f t="shared" si="0"/>
        <v>-0.98489666666666675</v>
      </c>
      <c r="H16" s="13">
        <f t="shared" si="1"/>
        <v>0.3734778176505969</v>
      </c>
      <c r="I16" s="13">
        <f t="shared" si="2"/>
        <v>0.27192125919401416</v>
      </c>
      <c r="J16">
        <f t="shared" si="3"/>
        <v>0.19798008799235595</v>
      </c>
    </row>
    <row r="17" spans="1:10" x14ac:dyDescent="0.25">
      <c r="A17">
        <v>27</v>
      </c>
      <c r="B17">
        <v>0</v>
      </c>
      <c r="C17">
        <v>26</v>
      </c>
      <c r="D17">
        <v>0</v>
      </c>
      <c r="E17">
        <v>0</v>
      </c>
      <c r="F17">
        <v>0</v>
      </c>
      <c r="G17" s="13">
        <f t="shared" si="0"/>
        <v>-2.5179800000000001</v>
      </c>
      <c r="H17" s="13">
        <f t="shared" si="1"/>
        <v>8.0622299419442156E-2</v>
      </c>
      <c r="I17" s="13">
        <f t="shared" si="2"/>
        <v>7.4607288284496823E-2</v>
      </c>
      <c r="J17">
        <f t="shared" si="3"/>
        <v>6.9041040819330809E-2</v>
      </c>
    </row>
    <row r="18" spans="1:10" x14ac:dyDescent="0.25">
      <c r="A18">
        <v>28</v>
      </c>
      <c r="B18">
        <v>1</v>
      </c>
      <c r="C18">
        <v>18</v>
      </c>
      <c r="D18">
        <v>0</v>
      </c>
      <c r="E18">
        <v>1</v>
      </c>
      <c r="F18">
        <v>14.666666666666666</v>
      </c>
      <c r="G18" s="13">
        <f t="shared" si="0"/>
        <v>-0.87151333333333358</v>
      </c>
      <c r="H18" s="13">
        <f t="shared" si="1"/>
        <v>0.41831801539796581</v>
      </c>
      <c r="I18" s="13">
        <f t="shared" si="2"/>
        <v>0.29493950641287597</v>
      </c>
      <c r="J18">
        <f t="shared" si="3"/>
        <v>0.20795019396980507</v>
      </c>
    </row>
    <row r="19" spans="1:10" x14ac:dyDescent="0.25">
      <c r="A19">
        <v>29</v>
      </c>
      <c r="B19">
        <v>0</v>
      </c>
      <c r="C19">
        <v>20</v>
      </c>
      <c r="D19">
        <v>1</v>
      </c>
      <c r="E19">
        <v>1</v>
      </c>
      <c r="F19">
        <v>20.333333333333332</v>
      </c>
      <c r="G19" s="13">
        <f t="shared" si="0"/>
        <v>-1.0290266666666668</v>
      </c>
      <c r="H19" s="13">
        <f t="shared" si="1"/>
        <v>0.35735461650921202</v>
      </c>
      <c r="I19" s="13">
        <f t="shared" si="2"/>
        <v>0.26327284864455075</v>
      </c>
      <c r="J19">
        <f t="shared" si="3"/>
        <v>0.19396025581113421</v>
      </c>
    </row>
    <row r="20" spans="1:10" x14ac:dyDescent="0.25">
      <c r="A20">
        <v>32</v>
      </c>
      <c r="B20">
        <v>1</v>
      </c>
      <c r="C20">
        <v>24</v>
      </c>
      <c r="D20">
        <v>0</v>
      </c>
      <c r="E20">
        <v>1</v>
      </c>
      <c r="F20">
        <v>10</v>
      </c>
      <c r="G20" s="13">
        <f t="shared" si="0"/>
        <v>-0.77632000000000012</v>
      </c>
      <c r="H20" s="13">
        <f t="shared" si="1"/>
        <v>0.46009605319663871</v>
      </c>
      <c r="I20" s="13">
        <f t="shared" si="2"/>
        <v>0.31511355173471944</v>
      </c>
      <c r="J20">
        <f t="shared" si="3"/>
        <v>0.21581700124784975</v>
      </c>
    </row>
    <row r="21" spans="1:10" x14ac:dyDescent="0.25">
      <c r="A21">
        <v>33</v>
      </c>
      <c r="B21">
        <v>0</v>
      </c>
      <c r="C21">
        <v>22</v>
      </c>
      <c r="D21">
        <v>1</v>
      </c>
      <c r="E21">
        <v>1</v>
      </c>
      <c r="F21">
        <v>15</v>
      </c>
      <c r="G21" s="13">
        <f t="shared" si="0"/>
        <v>-0.65925999999999996</v>
      </c>
      <c r="H21" s="13">
        <f t="shared" si="1"/>
        <v>0.51723394602803174</v>
      </c>
      <c r="I21" s="13">
        <f t="shared" si="2"/>
        <v>0.34090586186929117</v>
      </c>
      <c r="J21">
        <f t="shared" si="3"/>
        <v>0.22468905521244695</v>
      </c>
    </row>
    <row r="22" spans="1:10" x14ac:dyDescent="0.25">
      <c r="A22">
        <v>34</v>
      </c>
      <c r="B22">
        <v>0</v>
      </c>
      <c r="C22">
        <v>34</v>
      </c>
      <c r="D22">
        <v>0</v>
      </c>
      <c r="E22">
        <v>1</v>
      </c>
      <c r="F22">
        <v>16</v>
      </c>
      <c r="G22" s="13">
        <f t="shared" si="0"/>
        <v>-1.8505000000000003</v>
      </c>
      <c r="H22" s="13">
        <f t="shared" si="1"/>
        <v>0.1571585673818412</v>
      </c>
      <c r="I22" s="13">
        <f t="shared" si="2"/>
        <v>0.13581420197011057</v>
      </c>
      <c r="J22">
        <f t="shared" si="3"/>
        <v>0.11736870451333259</v>
      </c>
    </row>
    <row r="23" spans="1:10" x14ac:dyDescent="0.25">
      <c r="A23">
        <v>37</v>
      </c>
      <c r="B23">
        <v>0</v>
      </c>
      <c r="C23">
        <v>20</v>
      </c>
      <c r="D23">
        <v>1</v>
      </c>
      <c r="E23">
        <v>1</v>
      </c>
      <c r="F23">
        <v>22.333333333333332</v>
      </c>
      <c r="G23" s="13">
        <f t="shared" si="0"/>
        <v>-1.2079866666666668</v>
      </c>
      <c r="H23" s="13">
        <f t="shared" si="1"/>
        <v>0.29879825473127125</v>
      </c>
      <c r="I23" s="13">
        <f t="shared" si="2"/>
        <v>0.23005748093886552</v>
      </c>
      <c r="J23">
        <f t="shared" si="3"/>
        <v>0.17713103640292904</v>
      </c>
    </row>
    <row r="24" spans="1:10" x14ac:dyDescent="0.25">
      <c r="A24">
        <v>38</v>
      </c>
      <c r="B24">
        <v>0</v>
      </c>
      <c r="C24">
        <v>20</v>
      </c>
      <c r="D24">
        <v>1</v>
      </c>
      <c r="E24">
        <v>1</v>
      </c>
      <c r="F24">
        <v>21.666666666666668</v>
      </c>
      <c r="G24" s="13">
        <f t="shared" si="0"/>
        <v>-1.1483333333333334</v>
      </c>
      <c r="H24" s="13">
        <f t="shared" si="1"/>
        <v>0.31716493734572943</v>
      </c>
      <c r="I24" s="13">
        <f t="shared" si="2"/>
        <v>0.2407936381793315</v>
      </c>
      <c r="J24">
        <f t="shared" si="3"/>
        <v>0.18281206199169267</v>
      </c>
    </row>
    <row r="25" spans="1:10" x14ac:dyDescent="0.25">
      <c r="A25">
        <v>39</v>
      </c>
      <c r="B25">
        <v>0</v>
      </c>
      <c r="C25">
        <v>36</v>
      </c>
      <c r="D25">
        <v>0</v>
      </c>
      <c r="E25">
        <v>0</v>
      </c>
      <c r="F25">
        <v>0</v>
      </c>
      <c r="G25" s="13">
        <f t="shared" si="0"/>
        <v>-3.0552799999999998</v>
      </c>
      <c r="H25" s="13">
        <f t="shared" si="1"/>
        <v>4.7109528255550502E-2</v>
      </c>
      <c r="I25" s="13">
        <f t="shared" si="2"/>
        <v>4.4990067403964322E-2</v>
      </c>
      <c r="J25">
        <f t="shared" si="3"/>
        <v>4.2965961238951071E-2</v>
      </c>
    </row>
    <row r="26" spans="1:10" x14ac:dyDescent="0.25">
      <c r="A26">
        <v>41</v>
      </c>
      <c r="B26">
        <v>0</v>
      </c>
      <c r="C26">
        <v>27</v>
      </c>
      <c r="D26">
        <v>1</v>
      </c>
      <c r="E26">
        <v>1</v>
      </c>
      <c r="F26">
        <v>11</v>
      </c>
      <c r="G26" s="13">
        <f t="shared" si="0"/>
        <v>-0.56999</v>
      </c>
      <c r="H26" s="13">
        <f t="shared" si="1"/>
        <v>0.56553109398220047</v>
      </c>
      <c r="I26" s="13">
        <f t="shared" si="2"/>
        <v>0.36123913230217219</v>
      </c>
      <c r="J26">
        <f t="shared" si="3"/>
        <v>0.23074542159574593</v>
      </c>
    </row>
    <row r="27" spans="1:10" x14ac:dyDescent="0.25">
      <c r="A27">
        <v>42</v>
      </c>
      <c r="B27">
        <v>1</v>
      </c>
      <c r="C27">
        <v>28</v>
      </c>
      <c r="D27">
        <v>0</v>
      </c>
      <c r="E27">
        <v>1</v>
      </c>
      <c r="F27">
        <v>12.333333333333334</v>
      </c>
      <c r="G27" s="13">
        <f t="shared" si="0"/>
        <v>-1.2000266666666668</v>
      </c>
      <c r="H27" s="13">
        <f t="shared" si="1"/>
        <v>0.3011861801736414</v>
      </c>
      <c r="I27" s="13">
        <f t="shared" si="2"/>
        <v>0.23147047268320092</v>
      </c>
      <c r="J27">
        <f t="shared" si="3"/>
        <v>0.17789189295901647</v>
      </c>
    </row>
    <row r="28" spans="1:10" x14ac:dyDescent="0.25">
      <c r="A28">
        <v>43</v>
      </c>
      <c r="B28">
        <v>0</v>
      </c>
      <c r="C28">
        <v>30</v>
      </c>
      <c r="D28">
        <v>0</v>
      </c>
      <c r="E28">
        <v>0</v>
      </c>
      <c r="F28">
        <v>0</v>
      </c>
      <c r="G28" s="13">
        <f t="shared" si="0"/>
        <v>-2.7328999999999999</v>
      </c>
      <c r="H28" s="13">
        <f t="shared" si="1"/>
        <v>6.5030427710289565E-2</v>
      </c>
      <c r="I28" s="13">
        <f t="shared" si="2"/>
        <v>6.1059689956556994E-2</v>
      </c>
      <c r="J28">
        <f t="shared" si="3"/>
        <v>5.7331404218966125E-2</v>
      </c>
    </row>
    <row r="29" spans="1:10" x14ac:dyDescent="0.25">
      <c r="A29">
        <v>44</v>
      </c>
      <c r="B29">
        <v>1</v>
      </c>
      <c r="C29">
        <v>22</v>
      </c>
      <c r="D29">
        <v>0</v>
      </c>
      <c r="E29">
        <v>1</v>
      </c>
      <c r="F29">
        <v>16</v>
      </c>
      <c r="G29" s="13">
        <f t="shared" si="0"/>
        <v>-1.20574</v>
      </c>
      <c r="H29" s="13">
        <f t="shared" si="1"/>
        <v>0.29947030946903935</v>
      </c>
      <c r="I29" s="13">
        <f t="shared" si="2"/>
        <v>0.2304556766605943</v>
      </c>
      <c r="J29">
        <f t="shared" si="3"/>
        <v>0.17734585775550191</v>
      </c>
    </row>
    <row r="30" spans="1:10" x14ac:dyDescent="0.25">
      <c r="A30">
        <v>46</v>
      </c>
      <c r="B30">
        <v>0</v>
      </c>
      <c r="C30">
        <v>28</v>
      </c>
      <c r="D30">
        <v>1</v>
      </c>
      <c r="E30">
        <v>1</v>
      </c>
      <c r="F30">
        <v>12</v>
      </c>
      <c r="G30" s="13">
        <f t="shared" si="0"/>
        <v>-0.71320000000000006</v>
      </c>
      <c r="H30" s="13">
        <f t="shared" si="1"/>
        <v>0.49007345056449481</v>
      </c>
      <c r="I30" s="13">
        <f t="shared" si="2"/>
        <v>0.32889214312142595</v>
      </c>
      <c r="J30">
        <f t="shared" si="3"/>
        <v>0.22072210131442141</v>
      </c>
    </row>
    <row r="31" spans="1:10" x14ac:dyDescent="0.25">
      <c r="A31">
        <v>47</v>
      </c>
      <c r="B31">
        <v>0</v>
      </c>
      <c r="C31">
        <v>18</v>
      </c>
      <c r="D31">
        <v>0</v>
      </c>
      <c r="E31">
        <v>1</v>
      </c>
      <c r="F31">
        <v>23</v>
      </c>
      <c r="G31" s="13">
        <f t="shared" si="0"/>
        <v>-1.6171800000000003</v>
      </c>
      <c r="H31" s="13">
        <f t="shared" si="1"/>
        <v>0.19845756104003121</v>
      </c>
      <c r="I31" s="13">
        <f t="shared" si="2"/>
        <v>0.16559414992368032</v>
      </c>
      <c r="J31">
        <f t="shared" si="3"/>
        <v>0.13817272743473399</v>
      </c>
    </row>
    <row r="32" spans="1:10" x14ac:dyDescent="0.25">
      <c r="A32">
        <v>51</v>
      </c>
      <c r="B32">
        <v>0</v>
      </c>
      <c r="C32">
        <v>20</v>
      </c>
      <c r="D32">
        <v>1</v>
      </c>
      <c r="E32">
        <v>1</v>
      </c>
      <c r="F32">
        <v>21.333333333333332</v>
      </c>
      <c r="G32" s="13">
        <f t="shared" si="0"/>
        <v>-1.1185066666666668</v>
      </c>
      <c r="H32" s="13">
        <f t="shared" si="1"/>
        <v>0.32676740310672864</v>
      </c>
      <c r="I32" s="13">
        <f t="shared" si="2"/>
        <v>0.24628838660158325</v>
      </c>
      <c r="J32">
        <f t="shared" si="3"/>
        <v>0.18563041722677232</v>
      </c>
    </row>
    <row r="33" spans="1:10" x14ac:dyDescent="0.25">
      <c r="A33">
        <v>53</v>
      </c>
      <c r="B33">
        <v>0</v>
      </c>
      <c r="C33">
        <v>33</v>
      </c>
      <c r="D33">
        <v>0</v>
      </c>
      <c r="E33">
        <v>0</v>
      </c>
      <c r="F33">
        <v>0</v>
      </c>
      <c r="G33" s="13">
        <f t="shared" si="0"/>
        <v>-2.8940900000000003</v>
      </c>
      <c r="H33" s="13">
        <f t="shared" si="1"/>
        <v>5.5349370111035752E-2</v>
      </c>
      <c r="I33" s="13">
        <f t="shared" si="2"/>
        <v>5.2446489928934456E-2</v>
      </c>
      <c r="J33">
        <f t="shared" si="3"/>
        <v>4.9695855623068635E-2</v>
      </c>
    </row>
    <row r="34" spans="1:10" x14ac:dyDescent="0.25">
      <c r="A34">
        <v>54</v>
      </c>
      <c r="B34">
        <v>0</v>
      </c>
      <c r="C34">
        <v>24</v>
      </c>
      <c r="D34">
        <v>1</v>
      </c>
      <c r="E34">
        <v>1</v>
      </c>
      <c r="F34">
        <v>24.5</v>
      </c>
      <c r="G34" s="13">
        <f t="shared" si="0"/>
        <v>-1.6167800000000001</v>
      </c>
      <c r="H34" s="13">
        <f t="shared" si="1"/>
        <v>0.19853695994316922</v>
      </c>
      <c r="I34" s="13">
        <f t="shared" si="2"/>
        <v>0.16564942640782909</v>
      </c>
      <c r="J34">
        <f t="shared" si="3"/>
        <v>0.13820969393858631</v>
      </c>
    </row>
    <row r="35" spans="1:10" x14ac:dyDescent="0.25">
      <c r="A35">
        <v>55</v>
      </c>
      <c r="B35">
        <v>1</v>
      </c>
      <c r="C35">
        <v>21</v>
      </c>
      <c r="D35">
        <v>0</v>
      </c>
      <c r="E35">
        <v>1</v>
      </c>
      <c r="F35">
        <v>16</v>
      </c>
      <c r="G35" s="13">
        <f t="shared" si="0"/>
        <v>-1.1520100000000002</v>
      </c>
      <c r="H35" s="13">
        <f t="shared" si="1"/>
        <v>0.31600096866637567</v>
      </c>
      <c r="I35" s="13">
        <f t="shared" si="2"/>
        <v>0.24012213986940179</v>
      </c>
      <c r="J35">
        <f t="shared" si="3"/>
        <v>0.18246349781394122</v>
      </c>
    </row>
    <row r="36" spans="1:10" x14ac:dyDescent="0.25">
      <c r="A36">
        <v>57</v>
      </c>
      <c r="B36">
        <v>0</v>
      </c>
      <c r="C36">
        <v>27</v>
      </c>
      <c r="D36">
        <v>0</v>
      </c>
      <c r="E36">
        <v>0</v>
      </c>
      <c r="F36">
        <v>0</v>
      </c>
      <c r="G36" s="13">
        <f t="shared" si="0"/>
        <v>-2.5717099999999999</v>
      </c>
      <c r="H36" s="13">
        <f t="shared" si="1"/>
        <v>7.6404781476275746E-2</v>
      </c>
      <c r="I36" s="13">
        <f t="shared" si="2"/>
        <v>7.0981458640017869E-2</v>
      </c>
      <c r="J36">
        <f t="shared" si="3"/>
        <v>6.5943091169353305E-2</v>
      </c>
    </row>
    <row r="37" spans="1:10" x14ac:dyDescent="0.25">
      <c r="A37">
        <v>58</v>
      </c>
      <c r="B37">
        <v>0</v>
      </c>
      <c r="C37">
        <v>20</v>
      </c>
      <c r="D37">
        <v>0</v>
      </c>
      <c r="E37">
        <v>1</v>
      </c>
      <c r="F37">
        <v>28</v>
      </c>
      <c r="G37" s="13">
        <f t="shared" si="0"/>
        <v>-2.17204</v>
      </c>
      <c r="H37" s="13">
        <f t="shared" si="1"/>
        <v>0.11394493199165108</v>
      </c>
      <c r="I37" s="13">
        <f t="shared" si="2"/>
        <v>0.1022895555419656</v>
      </c>
      <c r="J37">
        <f t="shared" si="3"/>
        <v>9.1826402368992741E-2</v>
      </c>
    </row>
    <row r="38" spans="1:10" x14ac:dyDescent="0.25">
      <c r="A38">
        <v>60</v>
      </c>
      <c r="B38">
        <v>0</v>
      </c>
      <c r="C38">
        <v>19</v>
      </c>
      <c r="D38">
        <v>0</v>
      </c>
      <c r="E38">
        <v>1</v>
      </c>
      <c r="F38">
        <v>29</v>
      </c>
      <c r="G38" s="13">
        <f t="shared" si="0"/>
        <v>-2.2077900000000001</v>
      </c>
      <c r="H38" s="13">
        <f t="shared" si="1"/>
        <v>0.10994335504065739</v>
      </c>
      <c r="I38" s="13">
        <f t="shared" si="2"/>
        <v>9.9053122433108431E-2</v>
      </c>
      <c r="J38">
        <f t="shared" si="3"/>
        <v>8.9241601369360074E-2</v>
      </c>
    </row>
    <row r="39" spans="1:10" x14ac:dyDescent="0.25">
      <c r="A39">
        <v>62</v>
      </c>
      <c r="B39">
        <v>0</v>
      </c>
      <c r="C39">
        <v>25</v>
      </c>
      <c r="D39">
        <v>0</v>
      </c>
      <c r="E39">
        <v>1</v>
      </c>
      <c r="F39">
        <v>14.333333333333334</v>
      </c>
      <c r="G39" s="13">
        <f t="shared" si="0"/>
        <v>-1.2177966666666669</v>
      </c>
      <c r="H39" s="13">
        <f t="shared" si="1"/>
        <v>0.29588137454207908</v>
      </c>
      <c r="I39" s="13">
        <f t="shared" si="2"/>
        <v>0.22832442872838848</v>
      </c>
      <c r="J39">
        <f t="shared" si="3"/>
        <v>0.17619238397424353</v>
      </c>
    </row>
    <row r="40" spans="1:10" x14ac:dyDescent="0.25">
      <c r="A40">
        <v>63</v>
      </c>
      <c r="B40">
        <v>1</v>
      </c>
      <c r="C40">
        <v>24</v>
      </c>
      <c r="D40">
        <v>1</v>
      </c>
      <c r="E40">
        <v>1</v>
      </c>
      <c r="F40">
        <v>12</v>
      </c>
      <c r="G40" s="13">
        <f t="shared" si="0"/>
        <v>-0.49828000000000006</v>
      </c>
      <c r="H40" s="13">
        <f t="shared" si="1"/>
        <v>0.60757479014209548</v>
      </c>
      <c r="I40" s="13">
        <f t="shared" si="2"/>
        <v>0.37794496023938723</v>
      </c>
      <c r="J40">
        <f t="shared" si="3"/>
        <v>0.23510256726903525</v>
      </c>
    </row>
    <row r="41" spans="1:10" x14ac:dyDescent="0.25">
      <c r="A41">
        <v>65</v>
      </c>
      <c r="B41">
        <v>0</v>
      </c>
      <c r="C41">
        <v>19</v>
      </c>
      <c r="D41">
        <v>1</v>
      </c>
      <c r="E41">
        <v>1</v>
      </c>
      <c r="F41">
        <v>27.333333333333332</v>
      </c>
      <c r="G41" s="13">
        <f t="shared" si="0"/>
        <v>-1.6016566666666667</v>
      </c>
      <c r="H41" s="13">
        <f t="shared" si="1"/>
        <v>0.20156231966722732</v>
      </c>
      <c r="I41" s="13">
        <f t="shared" si="2"/>
        <v>0.16775020019190515</v>
      </c>
      <c r="J41">
        <f t="shared" si="3"/>
        <v>0.1396100705274809</v>
      </c>
    </row>
    <row r="42" spans="1:10" x14ac:dyDescent="0.25">
      <c r="A42">
        <v>66</v>
      </c>
      <c r="B42">
        <v>0</v>
      </c>
      <c r="C42">
        <v>19</v>
      </c>
      <c r="D42">
        <v>0</v>
      </c>
      <c r="E42">
        <v>1</v>
      </c>
      <c r="F42">
        <v>13</v>
      </c>
      <c r="G42" s="13">
        <f t="shared" si="0"/>
        <v>-0.77611000000000008</v>
      </c>
      <c r="H42" s="13">
        <f t="shared" si="1"/>
        <v>0.46019268351363823</v>
      </c>
      <c r="I42" s="13">
        <f t="shared" si="2"/>
        <v>0.31515887506454554</v>
      </c>
      <c r="J42">
        <f t="shared" si="3"/>
        <v>0.2158337585325957</v>
      </c>
    </row>
    <row r="43" spans="1:10" x14ac:dyDescent="0.25">
      <c r="A43">
        <v>67</v>
      </c>
      <c r="B43">
        <v>1</v>
      </c>
      <c r="C43">
        <v>18</v>
      </c>
      <c r="D43">
        <v>1</v>
      </c>
      <c r="E43">
        <v>1</v>
      </c>
      <c r="F43">
        <v>25.333333333333332</v>
      </c>
      <c r="G43" s="13">
        <f t="shared" si="0"/>
        <v>-1.3689666666666667</v>
      </c>
      <c r="H43" s="13">
        <f t="shared" si="1"/>
        <v>0.25436967245596159</v>
      </c>
      <c r="I43" s="13">
        <f t="shared" si="2"/>
        <v>0.2027868482804793</v>
      </c>
      <c r="J43">
        <f t="shared" si="3"/>
        <v>0.16166434244494915</v>
      </c>
    </row>
    <row r="44" spans="1:10" x14ac:dyDescent="0.25">
      <c r="A44">
        <v>68</v>
      </c>
      <c r="B44">
        <v>0</v>
      </c>
      <c r="C44">
        <v>24</v>
      </c>
      <c r="D44">
        <v>1</v>
      </c>
      <c r="E44">
        <v>1</v>
      </c>
      <c r="F44">
        <v>16.333333333333332</v>
      </c>
      <c r="G44" s="13">
        <f t="shared" si="0"/>
        <v>-0.88602666666666674</v>
      </c>
      <c r="H44" s="13">
        <f t="shared" si="1"/>
        <v>0.41229067082960641</v>
      </c>
      <c r="I44" s="13">
        <f t="shared" si="2"/>
        <v>0.29193046399394468</v>
      </c>
      <c r="J44">
        <f t="shared" si="3"/>
        <v>0.20670706818622486</v>
      </c>
    </row>
    <row r="45" spans="1:10" x14ac:dyDescent="0.25">
      <c r="A45">
        <v>69</v>
      </c>
      <c r="B45">
        <v>0</v>
      </c>
      <c r="C45">
        <v>23</v>
      </c>
      <c r="D45">
        <v>0</v>
      </c>
      <c r="E45">
        <v>0</v>
      </c>
      <c r="F45">
        <v>0</v>
      </c>
      <c r="G45" s="13">
        <f t="shared" si="0"/>
        <v>-2.3567900000000002</v>
      </c>
      <c r="H45" s="13">
        <f t="shared" si="1"/>
        <v>9.4723799091401106E-2</v>
      </c>
      <c r="I45" s="13">
        <f t="shared" si="2"/>
        <v>8.6527578161742683E-2</v>
      </c>
      <c r="J45">
        <f t="shared" si="3"/>
        <v>7.9040556379206192E-2</v>
      </c>
    </row>
    <row r="46" spans="1:10" x14ac:dyDescent="0.25">
      <c r="A46">
        <v>70</v>
      </c>
      <c r="B46">
        <v>0</v>
      </c>
      <c r="C46">
        <v>18</v>
      </c>
      <c r="D46">
        <v>0</v>
      </c>
      <c r="E46">
        <v>0</v>
      </c>
      <c r="F46">
        <v>0</v>
      </c>
      <c r="G46" s="13">
        <f t="shared" si="0"/>
        <v>-2.0881400000000001</v>
      </c>
      <c r="H46" s="13">
        <f t="shared" si="1"/>
        <v>0.123917407976796</v>
      </c>
      <c r="I46" s="13">
        <f t="shared" si="2"/>
        <v>0.11025490582965894</v>
      </c>
      <c r="J46">
        <f t="shared" si="3"/>
        <v>9.8098761570151988E-2</v>
      </c>
    </row>
    <row r="47" spans="1:10" x14ac:dyDescent="0.25">
      <c r="A47">
        <v>71</v>
      </c>
      <c r="B47">
        <v>0</v>
      </c>
      <c r="C47">
        <v>23</v>
      </c>
      <c r="D47">
        <v>0</v>
      </c>
      <c r="E47">
        <v>1</v>
      </c>
      <c r="F47">
        <v>19</v>
      </c>
      <c r="G47" s="13">
        <f t="shared" si="0"/>
        <v>-1.5279100000000001</v>
      </c>
      <c r="H47" s="13">
        <f t="shared" si="1"/>
        <v>0.2169887001150648</v>
      </c>
      <c r="I47" s="13">
        <f t="shared" si="2"/>
        <v>0.17829968355051184</v>
      </c>
      <c r="J47">
        <f t="shared" si="3"/>
        <v>0.14650890639629918</v>
      </c>
    </row>
    <row r="48" spans="1:10" x14ac:dyDescent="0.25">
      <c r="A48">
        <v>72</v>
      </c>
      <c r="B48">
        <v>0</v>
      </c>
      <c r="C48">
        <v>20</v>
      </c>
      <c r="D48">
        <v>1</v>
      </c>
      <c r="E48">
        <v>1</v>
      </c>
      <c r="F48">
        <v>27.666666666666668</v>
      </c>
      <c r="G48" s="13">
        <f t="shared" si="0"/>
        <v>-1.6852133333333335</v>
      </c>
      <c r="H48" s="13">
        <f t="shared" si="1"/>
        <v>0.1854048746967446</v>
      </c>
      <c r="I48" s="13">
        <f t="shared" si="2"/>
        <v>0.15640637106724881</v>
      </c>
      <c r="J48">
        <f t="shared" si="3"/>
        <v>0.13194341815682289</v>
      </c>
    </row>
    <row r="49" spans="1:10" x14ac:dyDescent="0.25">
      <c r="A49">
        <v>73</v>
      </c>
      <c r="B49">
        <v>0</v>
      </c>
      <c r="C49">
        <v>18</v>
      </c>
      <c r="D49">
        <v>0</v>
      </c>
      <c r="E49">
        <v>1</v>
      </c>
      <c r="F49">
        <v>14.666666666666666</v>
      </c>
      <c r="G49" s="13">
        <f t="shared" si="0"/>
        <v>-0.87151333333333358</v>
      </c>
      <c r="H49" s="13">
        <f t="shared" si="1"/>
        <v>0.41831801539796581</v>
      </c>
      <c r="I49" s="13">
        <f t="shared" si="2"/>
        <v>0.29493950641287597</v>
      </c>
      <c r="J49">
        <f t="shared" si="3"/>
        <v>0.20795019396980507</v>
      </c>
    </row>
    <row r="50" spans="1:10" x14ac:dyDescent="0.25">
      <c r="A50">
        <v>74</v>
      </c>
      <c r="B50">
        <v>0</v>
      </c>
      <c r="C50">
        <v>45</v>
      </c>
      <c r="D50">
        <v>0</v>
      </c>
      <c r="E50">
        <v>0</v>
      </c>
      <c r="F50">
        <v>0</v>
      </c>
      <c r="G50" s="13">
        <f t="shared" si="0"/>
        <v>-3.5388500000000001</v>
      </c>
      <c r="H50" s="13">
        <f t="shared" si="1"/>
        <v>2.9046711600760503E-2</v>
      </c>
      <c r="I50" s="13">
        <f t="shared" si="2"/>
        <v>2.8226815433456984E-2</v>
      </c>
      <c r="J50">
        <f t="shared" si="3"/>
        <v>2.7430062323942541E-2</v>
      </c>
    </row>
    <row r="51" spans="1:10" x14ac:dyDescent="0.25">
      <c r="A51">
        <v>78</v>
      </c>
      <c r="B51">
        <v>0</v>
      </c>
      <c r="C51">
        <v>19</v>
      </c>
      <c r="D51">
        <v>0</v>
      </c>
      <c r="E51">
        <v>1</v>
      </c>
      <c r="F51">
        <v>17</v>
      </c>
      <c r="G51" s="13">
        <f t="shared" si="0"/>
        <v>-1.1340300000000001</v>
      </c>
      <c r="H51" s="13">
        <f t="shared" si="1"/>
        <v>0.32173405205402672</v>
      </c>
      <c r="I51" s="13">
        <f t="shared" si="2"/>
        <v>0.24341814569582992</v>
      </c>
      <c r="J51">
        <f t="shared" si="3"/>
        <v>0.18416575204183364</v>
      </c>
    </row>
    <row r="52" spans="1:10" x14ac:dyDescent="0.25">
      <c r="A52">
        <v>79</v>
      </c>
      <c r="B52">
        <v>0</v>
      </c>
      <c r="C52">
        <v>22</v>
      </c>
      <c r="D52">
        <v>0</v>
      </c>
      <c r="E52">
        <v>1</v>
      </c>
      <c r="F52">
        <v>16.333333333333332</v>
      </c>
      <c r="G52" s="13">
        <f t="shared" si="0"/>
        <v>-1.2355666666666667</v>
      </c>
      <c r="H52" s="13">
        <f t="shared" si="1"/>
        <v>0.2906700026888277</v>
      </c>
      <c r="I52" s="13">
        <f t="shared" si="2"/>
        <v>0.22520861419517035</v>
      </c>
      <c r="J52">
        <f t="shared" si="3"/>
        <v>0.17448969428746128</v>
      </c>
    </row>
    <row r="53" spans="1:10" x14ac:dyDescent="0.25">
      <c r="A53">
        <v>81</v>
      </c>
      <c r="B53">
        <v>0</v>
      </c>
      <c r="C53">
        <v>32</v>
      </c>
      <c r="D53">
        <v>0</v>
      </c>
      <c r="E53">
        <v>1</v>
      </c>
      <c r="F53">
        <v>14.333333333333334</v>
      </c>
      <c r="G53" s="13">
        <f t="shared" si="0"/>
        <v>-1.5939066666666668</v>
      </c>
      <c r="H53" s="13">
        <f t="shared" si="1"/>
        <v>0.20313049648075693</v>
      </c>
      <c r="I53" s="13">
        <f t="shared" si="2"/>
        <v>0.16883496601152428</v>
      </c>
      <c r="J53">
        <f t="shared" si="3"/>
        <v>0.14032972026341173</v>
      </c>
    </row>
    <row r="54" spans="1:10" x14ac:dyDescent="0.25">
      <c r="A54">
        <v>83</v>
      </c>
      <c r="B54">
        <v>0</v>
      </c>
      <c r="C54">
        <v>46</v>
      </c>
      <c r="D54">
        <v>1</v>
      </c>
      <c r="E54">
        <v>1</v>
      </c>
      <c r="F54">
        <v>16.333333333333332</v>
      </c>
      <c r="G54" s="13">
        <f t="shared" si="0"/>
        <v>-2.0680866666666669</v>
      </c>
      <c r="H54" s="13">
        <f t="shared" si="1"/>
        <v>0.12642744828800676</v>
      </c>
      <c r="I54" s="13">
        <f t="shared" si="2"/>
        <v>0.11223754222267636</v>
      </c>
      <c r="J54">
        <f t="shared" si="3"/>
        <v>9.9640276338489306E-2</v>
      </c>
    </row>
    <row r="55" spans="1:10" x14ac:dyDescent="0.25">
      <c r="A55">
        <v>84</v>
      </c>
      <c r="B55">
        <v>0</v>
      </c>
      <c r="C55">
        <v>22</v>
      </c>
      <c r="D55">
        <v>0</v>
      </c>
      <c r="E55">
        <v>0</v>
      </c>
      <c r="F55">
        <v>0</v>
      </c>
      <c r="G55" s="13">
        <f t="shared" si="0"/>
        <v>-2.3030599999999999</v>
      </c>
      <c r="H55" s="13">
        <f t="shared" si="1"/>
        <v>9.9952520574452863E-2</v>
      </c>
      <c r="I55" s="13">
        <f t="shared" si="2"/>
        <v>9.0869850020664902E-2</v>
      </c>
      <c r="J55">
        <f t="shared" si="3"/>
        <v>8.2612520377886772E-2</v>
      </c>
    </row>
    <row r="56" spans="1:10" x14ac:dyDescent="0.25">
      <c r="A56">
        <v>86</v>
      </c>
      <c r="B56">
        <v>0</v>
      </c>
      <c r="C56">
        <v>19</v>
      </c>
      <c r="D56">
        <v>1</v>
      </c>
      <c r="E56">
        <v>1</v>
      </c>
      <c r="F56">
        <v>17.333333333333332</v>
      </c>
      <c r="G56" s="13">
        <f t="shared" si="0"/>
        <v>-0.70685666666666669</v>
      </c>
      <c r="H56" s="13">
        <f t="shared" si="1"/>
        <v>0.49319203045805865</v>
      </c>
      <c r="I56" s="13">
        <f t="shared" si="2"/>
        <v>0.33029377360577311</v>
      </c>
      <c r="J56">
        <f t="shared" si="3"/>
        <v>0.22119979672303139</v>
      </c>
    </row>
    <row r="57" spans="1:10" x14ac:dyDescent="0.25">
      <c r="A57">
        <v>87</v>
      </c>
      <c r="B57">
        <v>1</v>
      </c>
      <c r="C57">
        <v>22</v>
      </c>
      <c r="D57">
        <v>1</v>
      </c>
      <c r="E57">
        <v>0</v>
      </c>
      <c r="F57">
        <v>0</v>
      </c>
      <c r="G57" s="13">
        <f t="shared" si="0"/>
        <v>-1.8460599999999998</v>
      </c>
      <c r="H57" s="13">
        <f t="shared" si="1"/>
        <v>0.15785790279676992</v>
      </c>
      <c r="I57" s="13">
        <f t="shared" si="2"/>
        <v>0.13633616216244587</v>
      </c>
      <c r="J57">
        <f t="shared" si="3"/>
        <v>0.11774861304926112</v>
      </c>
    </row>
    <row r="58" spans="1:10" x14ac:dyDescent="0.25">
      <c r="A58">
        <v>88</v>
      </c>
      <c r="B58">
        <v>1</v>
      </c>
      <c r="C58">
        <v>19</v>
      </c>
      <c r="D58">
        <v>1</v>
      </c>
      <c r="E58">
        <v>1</v>
      </c>
      <c r="F58">
        <v>17.333333333333332</v>
      </c>
      <c r="G58" s="13">
        <f t="shared" si="0"/>
        <v>-0.70685666666666669</v>
      </c>
      <c r="H58" s="13">
        <f t="shared" si="1"/>
        <v>0.49319203045805865</v>
      </c>
      <c r="I58" s="13">
        <f t="shared" si="2"/>
        <v>0.33029377360577311</v>
      </c>
      <c r="J58">
        <f t="shared" si="3"/>
        <v>0.22119979672303139</v>
      </c>
    </row>
    <row r="59" spans="1:10" x14ac:dyDescent="0.25">
      <c r="A59">
        <v>89</v>
      </c>
      <c r="B59">
        <v>1</v>
      </c>
      <c r="C59">
        <v>19</v>
      </c>
      <c r="D59">
        <v>1</v>
      </c>
      <c r="E59">
        <v>1</v>
      </c>
      <c r="F59">
        <v>18.333333333333332</v>
      </c>
      <c r="G59" s="13">
        <f t="shared" si="0"/>
        <v>-0.79633666666666669</v>
      </c>
      <c r="H59" s="13">
        <f t="shared" si="1"/>
        <v>0.4509780245739739</v>
      </c>
      <c r="I59" s="13">
        <f t="shared" si="2"/>
        <v>0.31080968625033928</v>
      </c>
      <c r="J59">
        <f t="shared" si="3"/>
        <v>0.21420702518330492</v>
      </c>
    </row>
    <row r="60" spans="1:10" x14ac:dyDescent="0.25">
      <c r="A60">
        <v>91</v>
      </c>
      <c r="B60">
        <v>0</v>
      </c>
      <c r="C60">
        <v>25</v>
      </c>
      <c r="D60">
        <v>0</v>
      </c>
      <c r="E60">
        <v>1</v>
      </c>
      <c r="F60">
        <v>15.666666666666666</v>
      </c>
      <c r="G60" s="13">
        <f t="shared" si="0"/>
        <v>-1.3371033333333335</v>
      </c>
      <c r="H60" s="13">
        <f t="shared" si="1"/>
        <v>0.26260524779309147</v>
      </c>
      <c r="I60" s="13">
        <f t="shared" si="2"/>
        <v>0.20798681793228668</v>
      </c>
      <c r="J60">
        <f t="shared" si="3"/>
        <v>0.1647283014986885</v>
      </c>
    </row>
    <row r="61" spans="1:10" x14ac:dyDescent="0.25">
      <c r="A61">
        <v>92</v>
      </c>
      <c r="B61">
        <v>0</v>
      </c>
      <c r="C61">
        <v>18</v>
      </c>
      <c r="D61">
        <v>1</v>
      </c>
      <c r="E61">
        <v>1</v>
      </c>
      <c r="F61">
        <v>17.333333333333332</v>
      </c>
      <c r="G61" s="13">
        <f t="shared" si="0"/>
        <v>-0.65312666666666663</v>
      </c>
      <c r="H61" s="13">
        <f t="shared" si="1"/>
        <v>0.52041606274626584</v>
      </c>
      <c r="I61" s="13">
        <f t="shared" si="2"/>
        <v>0.34228529643804168</v>
      </c>
      <c r="J61">
        <f t="shared" si="3"/>
        <v>0.22512607228036363</v>
      </c>
    </row>
    <row r="62" spans="1:10" x14ac:dyDescent="0.25">
      <c r="A62">
        <v>93</v>
      </c>
      <c r="B62">
        <v>0</v>
      </c>
      <c r="C62">
        <v>19</v>
      </c>
      <c r="D62">
        <v>0</v>
      </c>
      <c r="E62">
        <v>0</v>
      </c>
      <c r="F62">
        <v>0</v>
      </c>
      <c r="G62" s="13">
        <f t="shared" si="0"/>
        <v>-2.1418699999999999</v>
      </c>
      <c r="H62" s="13">
        <f t="shared" si="1"/>
        <v>0.11743503405077053</v>
      </c>
      <c r="I62" s="13">
        <f t="shared" si="2"/>
        <v>0.10509338840492706</v>
      </c>
      <c r="J62">
        <f t="shared" si="3"/>
        <v>9.4048768118498202E-2</v>
      </c>
    </row>
    <row r="63" spans="1:10" x14ac:dyDescent="0.25">
      <c r="A63">
        <v>95</v>
      </c>
      <c r="B63">
        <v>0</v>
      </c>
      <c r="C63">
        <v>49</v>
      </c>
      <c r="D63">
        <v>0</v>
      </c>
      <c r="E63">
        <v>0</v>
      </c>
      <c r="F63">
        <v>0</v>
      </c>
      <c r="G63" s="13">
        <f t="shared" si="0"/>
        <v>-3.7537699999999998</v>
      </c>
      <c r="H63" s="13">
        <f t="shared" si="1"/>
        <v>2.3429250871991002E-2</v>
      </c>
      <c r="I63" s="13">
        <f t="shared" si="2"/>
        <v>2.289288766373309E-2</v>
      </c>
      <c r="J63">
        <f t="shared" si="3"/>
        <v>2.2368803358148788E-2</v>
      </c>
    </row>
    <row r="64" spans="1:10" x14ac:dyDescent="0.25">
      <c r="A64">
        <v>96</v>
      </c>
      <c r="B64">
        <v>1</v>
      </c>
      <c r="C64">
        <v>23</v>
      </c>
      <c r="D64">
        <v>1</v>
      </c>
      <c r="E64">
        <v>1</v>
      </c>
      <c r="F64">
        <v>22.333333333333332</v>
      </c>
      <c r="G64" s="13">
        <f t="shared" si="0"/>
        <v>-1.3691766666666667</v>
      </c>
      <c r="H64" s="13">
        <f t="shared" si="1"/>
        <v>0.25431626043320449</v>
      </c>
      <c r="I64" s="13">
        <f t="shared" si="2"/>
        <v>0.20275290088750902</v>
      </c>
      <c r="J64">
        <f t="shared" si="3"/>
        <v>0.16164416206920895</v>
      </c>
    </row>
    <row r="65" spans="1:10" x14ac:dyDescent="0.25">
      <c r="A65">
        <v>98</v>
      </c>
      <c r="B65">
        <v>0</v>
      </c>
      <c r="C65">
        <v>19</v>
      </c>
      <c r="D65">
        <v>1</v>
      </c>
      <c r="E65">
        <v>1</v>
      </c>
      <c r="F65">
        <v>19</v>
      </c>
      <c r="G65" s="13">
        <f t="shared" si="0"/>
        <v>-0.85599000000000003</v>
      </c>
      <c r="H65" s="13">
        <f t="shared" si="1"/>
        <v>0.42486236906437214</v>
      </c>
      <c r="I65" s="13">
        <f t="shared" si="2"/>
        <v>0.29817782986531932</v>
      </c>
      <c r="J65">
        <f t="shared" si="3"/>
        <v>0.20926781164212802</v>
      </c>
    </row>
    <row r="66" spans="1:10" x14ac:dyDescent="0.25">
      <c r="A66">
        <v>101</v>
      </c>
      <c r="B66">
        <v>0</v>
      </c>
      <c r="C66">
        <v>20</v>
      </c>
      <c r="D66">
        <v>0</v>
      </c>
      <c r="E66">
        <v>1</v>
      </c>
      <c r="F66">
        <v>26</v>
      </c>
      <c r="G66" s="13">
        <f t="shared" ref="G66:G129" si="5">M$3+SUMPRODUCT(N$3:Q$3,C66:F66)</f>
        <v>-1.9930800000000002</v>
      </c>
      <c r="H66" s="13">
        <f t="shared" si="1"/>
        <v>0.13627505124374212</v>
      </c>
      <c r="I66" s="13">
        <f t="shared" si="2"/>
        <v>0.11993139433500577</v>
      </c>
      <c r="J66">
        <f t="shared" si="3"/>
        <v>0.10554785498786712</v>
      </c>
    </row>
    <row r="67" spans="1:10" x14ac:dyDescent="0.25">
      <c r="A67">
        <v>102</v>
      </c>
      <c r="B67">
        <v>0</v>
      </c>
      <c r="C67">
        <v>53</v>
      </c>
      <c r="D67">
        <v>1</v>
      </c>
      <c r="E67">
        <v>0</v>
      </c>
      <c r="F67">
        <v>0</v>
      </c>
      <c r="G67" s="13">
        <f t="shared" si="5"/>
        <v>-3.5116900000000002</v>
      </c>
      <c r="H67" s="13">
        <f t="shared" ref="H67:H130" si="6">EXP(G67)</f>
        <v>2.9846431321775606E-2</v>
      </c>
      <c r="I67" s="13">
        <f t="shared" ref="I67:I130" si="7">H67/(1+H67)</f>
        <v>2.8981438799053412E-2</v>
      </c>
      <c r="J67">
        <f t="shared" ref="J67:J130" si="8">I67*(1-I67)</f>
        <v>2.8141515004190133E-2</v>
      </c>
    </row>
    <row r="68" spans="1:10" x14ac:dyDescent="0.25">
      <c r="A68">
        <v>104</v>
      </c>
      <c r="B68">
        <v>0</v>
      </c>
      <c r="C68">
        <v>18</v>
      </c>
      <c r="D68">
        <v>1</v>
      </c>
      <c r="E68">
        <v>1</v>
      </c>
      <c r="F68">
        <v>15</v>
      </c>
      <c r="G68" s="13">
        <f t="shared" si="5"/>
        <v>-0.44433999999999996</v>
      </c>
      <c r="H68" s="13">
        <f t="shared" si="6"/>
        <v>0.64124735965673829</v>
      </c>
      <c r="I68" s="13">
        <f t="shared" si="7"/>
        <v>0.39070732140635595</v>
      </c>
      <c r="J68">
        <f t="shared" si="8"/>
        <v>0.23805511040582644</v>
      </c>
    </row>
    <row r="69" spans="1:10" x14ac:dyDescent="0.25">
      <c r="A69">
        <v>105</v>
      </c>
      <c r="B69">
        <v>0</v>
      </c>
      <c r="C69">
        <v>21</v>
      </c>
      <c r="D69">
        <v>0</v>
      </c>
      <c r="E69">
        <v>1</v>
      </c>
      <c r="F69">
        <v>18.333333333333332</v>
      </c>
      <c r="G69" s="13">
        <f t="shared" si="5"/>
        <v>-1.3607966666666669</v>
      </c>
      <c r="H69" s="13">
        <f t="shared" si="6"/>
        <v>0.25645638529473719</v>
      </c>
      <c r="I69" s="13">
        <f t="shared" si="7"/>
        <v>0.20411085358492417</v>
      </c>
      <c r="J69">
        <f t="shared" si="8"/>
        <v>0.16244961303375782</v>
      </c>
    </row>
    <row r="70" spans="1:10" x14ac:dyDescent="0.25">
      <c r="A70">
        <v>108</v>
      </c>
      <c r="B70">
        <v>0</v>
      </c>
      <c r="C70">
        <v>20</v>
      </c>
      <c r="D70">
        <v>0</v>
      </c>
      <c r="E70">
        <v>1</v>
      </c>
      <c r="F70">
        <v>21.666666666666668</v>
      </c>
      <c r="G70" s="13">
        <f t="shared" si="5"/>
        <v>-1.6053333333333335</v>
      </c>
      <c r="H70" s="13">
        <f t="shared" si="6"/>
        <v>0.20082260288455284</v>
      </c>
      <c r="I70" s="13">
        <f t="shared" si="7"/>
        <v>0.1672375273434622</v>
      </c>
      <c r="J70">
        <f t="shared" si="8"/>
        <v>0.13926913679150693</v>
      </c>
    </row>
    <row r="71" spans="1:10" x14ac:dyDescent="0.25">
      <c r="A71">
        <v>109</v>
      </c>
      <c r="B71">
        <v>0</v>
      </c>
      <c r="C71">
        <v>20</v>
      </c>
      <c r="D71">
        <v>0</v>
      </c>
      <c r="E71">
        <v>1</v>
      </c>
      <c r="F71">
        <v>19.666666666666668</v>
      </c>
      <c r="G71" s="13">
        <f t="shared" si="5"/>
        <v>-1.4263733333333335</v>
      </c>
      <c r="H71" s="13">
        <f t="shared" si="6"/>
        <v>0.24017839161990417</v>
      </c>
      <c r="I71" s="13">
        <f t="shared" si="7"/>
        <v>0.19366438993198906</v>
      </c>
      <c r="J71">
        <f t="shared" si="8"/>
        <v>0.15615849400425955</v>
      </c>
    </row>
    <row r="72" spans="1:10" x14ac:dyDescent="0.25">
      <c r="A72">
        <v>110</v>
      </c>
      <c r="B72">
        <v>0</v>
      </c>
      <c r="C72">
        <v>21</v>
      </c>
      <c r="D72">
        <v>0</v>
      </c>
      <c r="E72">
        <v>1</v>
      </c>
      <c r="F72">
        <v>17</v>
      </c>
      <c r="G72" s="13">
        <f t="shared" si="5"/>
        <v>-1.2414900000000002</v>
      </c>
      <c r="H72" s="13">
        <f t="shared" si="6"/>
        <v>0.28895335652578724</v>
      </c>
      <c r="I72" s="13">
        <f t="shared" si="7"/>
        <v>0.22417673615795136</v>
      </c>
      <c r="J72">
        <f t="shared" si="8"/>
        <v>0.1739215271235196</v>
      </c>
    </row>
    <row r="73" spans="1:10" x14ac:dyDescent="0.25">
      <c r="A73">
        <v>115</v>
      </c>
      <c r="B73">
        <v>0</v>
      </c>
      <c r="C73">
        <v>17</v>
      </c>
      <c r="D73">
        <v>1</v>
      </c>
      <c r="E73">
        <v>1</v>
      </c>
      <c r="F73">
        <v>26</v>
      </c>
      <c r="G73" s="13">
        <f t="shared" si="5"/>
        <v>-1.3748900000000002</v>
      </c>
      <c r="H73" s="13">
        <f t="shared" si="6"/>
        <v>0.25286740969002058</v>
      </c>
      <c r="I73" s="13">
        <f t="shared" si="7"/>
        <v>0.201830942152597</v>
      </c>
      <c r="J73">
        <f t="shared" si="8"/>
        <v>0.16109521294239204</v>
      </c>
    </row>
    <row r="74" spans="1:10" x14ac:dyDescent="0.25">
      <c r="A74">
        <v>116</v>
      </c>
      <c r="B74">
        <v>0</v>
      </c>
      <c r="C74">
        <v>27</v>
      </c>
      <c r="D74">
        <v>0</v>
      </c>
      <c r="E74">
        <v>1</v>
      </c>
      <c r="F74">
        <v>23.666666666666668</v>
      </c>
      <c r="G74" s="13">
        <f t="shared" si="5"/>
        <v>-2.1604033333333335</v>
      </c>
      <c r="H74" s="13">
        <f t="shared" si="6"/>
        <v>0.11527861595173335</v>
      </c>
      <c r="I74" s="13">
        <f t="shared" si="7"/>
        <v>0.10336306489061414</v>
      </c>
      <c r="J74">
        <f t="shared" si="8"/>
        <v>9.2679141707032842E-2</v>
      </c>
    </row>
    <row r="75" spans="1:10" x14ac:dyDescent="0.25">
      <c r="A75">
        <v>117</v>
      </c>
      <c r="B75">
        <v>0</v>
      </c>
      <c r="C75">
        <v>23</v>
      </c>
      <c r="D75">
        <v>0</v>
      </c>
      <c r="E75">
        <v>1</v>
      </c>
      <c r="F75">
        <v>22.333333333333332</v>
      </c>
      <c r="G75" s="13">
        <f t="shared" si="5"/>
        <v>-1.8261766666666668</v>
      </c>
      <c r="H75" s="13">
        <f t="shared" si="6"/>
        <v>0.1610280562645858</v>
      </c>
      <c r="I75" s="13">
        <f t="shared" si="7"/>
        <v>0.13869437124772568</v>
      </c>
      <c r="J75">
        <f t="shared" si="8"/>
        <v>0.11945824263192373</v>
      </c>
    </row>
    <row r="76" spans="1:10" x14ac:dyDescent="0.25">
      <c r="A76">
        <v>118</v>
      </c>
      <c r="B76">
        <v>1</v>
      </c>
      <c r="C76">
        <v>30</v>
      </c>
      <c r="D76">
        <v>0</v>
      </c>
      <c r="E76">
        <v>1</v>
      </c>
      <c r="F76">
        <v>17</v>
      </c>
      <c r="G76" s="13">
        <f t="shared" si="5"/>
        <v>-1.72506</v>
      </c>
      <c r="H76" s="13">
        <f t="shared" si="6"/>
        <v>0.17816236171049712</v>
      </c>
      <c r="I76" s="13">
        <f t="shared" si="7"/>
        <v>0.15122055117414787</v>
      </c>
      <c r="J76">
        <f t="shared" si="8"/>
        <v>0.12835289607673478</v>
      </c>
    </row>
    <row r="77" spans="1:10" x14ac:dyDescent="0.25">
      <c r="A77">
        <v>120</v>
      </c>
      <c r="B77">
        <v>0</v>
      </c>
      <c r="C77">
        <v>29</v>
      </c>
      <c r="D77">
        <v>1</v>
      </c>
      <c r="E77">
        <v>1</v>
      </c>
      <c r="F77">
        <v>18</v>
      </c>
      <c r="G77" s="13">
        <f t="shared" si="5"/>
        <v>-1.3038100000000001</v>
      </c>
      <c r="H77" s="13">
        <f t="shared" si="6"/>
        <v>0.27149542244220165</v>
      </c>
      <c r="I77" s="13">
        <f t="shared" si="7"/>
        <v>0.21352449851587491</v>
      </c>
      <c r="J77">
        <f t="shared" si="8"/>
        <v>0.16793178704941905</v>
      </c>
    </row>
    <row r="78" spans="1:10" x14ac:dyDescent="0.25">
      <c r="A78">
        <v>121</v>
      </c>
      <c r="B78">
        <v>0</v>
      </c>
      <c r="C78">
        <v>42</v>
      </c>
      <c r="D78">
        <v>1</v>
      </c>
      <c r="E78">
        <v>0</v>
      </c>
      <c r="F78">
        <v>0</v>
      </c>
      <c r="G78" s="13">
        <f t="shared" si="5"/>
        <v>-2.9206599999999998</v>
      </c>
      <c r="H78" s="13">
        <f t="shared" si="6"/>
        <v>5.3898102810911022E-2</v>
      </c>
      <c r="I78" s="13">
        <f t="shared" si="7"/>
        <v>5.1141664139214553E-2</v>
      </c>
      <c r="J78">
        <f t="shared" si="8"/>
        <v>4.852619432828633E-2</v>
      </c>
    </row>
    <row r="79" spans="1:10" x14ac:dyDescent="0.25">
      <c r="A79">
        <v>122</v>
      </c>
      <c r="B79">
        <v>1</v>
      </c>
      <c r="C79">
        <v>21</v>
      </c>
      <c r="D79">
        <v>1</v>
      </c>
      <c r="E79">
        <v>1</v>
      </c>
      <c r="F79">
        <v>16.333333333333332</v>
      </c>
      <c r="G79" s="13">
        <f t="shared" si="5"/>
        <v>-0.7248366666666668</v>
      </c>
      <c r="H79" s="13">
        <f t="shared" si="6"/>
        <v>0.48440368176232845</v>
      </c>
      <c r="I79" s="13">
        <f t="shared" si="7"/>
        <v>0.3263288064519147</v>
      </c>
      <c r="J79">
        <f t="shared" si="8"/>
        <v>0.21983831653158348</v>
      </c>
    </row>
    <row r="80" spans="1:10" x14ac:dyDescent="0.25">
      <c r="A80">
        <v>125</v>
      </c>
      <c r="B80">
        <v>0</v>
      </c>
      <c r="C80">
        <v>19</v>
      </c>
      <c r="D80">
        <v>0</v>
      </c>
      <c r="E80">
        <v>1</v>
      </c>
      <c r="F80">
        <v>17.666666666666668</v>
      </c>
      <c r="G80" s="13">
        <f t="shared" si="5"/>
        <v>-1.1936833333333334</v>
      </c>
      <c r="H80" s="13">
        <f t="shared" si="6"/>
        <v>0.30310277688914783</v>
      </c>
      <c r="I80" s="13">
        <f t="shared" si="7"/>
        <v>0.23260082187280315</v>
      </c>
      <c r="J80">
        <f t="shared" si="8"/>
        <v>0.17849767953689966</v>
      </c>
    </row>
    <row r="81" spans="1:10" x14ac:dyDescent="0.25">
      <c r="A81">
        <v>126</v>
      </c>
      <c r="B81">
        <v>0</v>
      </c>
      <c r="C81">
        <v>24</v>
      </c>
      <c r="D81">
        <v>0</v>
      </c>
      <c r="E81">
        <v>1</v>
      </c>
      <c r="F81">
        <v>15.666666666666666</v>
      </c>
      <c r="G81" s="13">
        <f t="shared" si="5"/>
        <v>-1.2833733333333335</v>
      </c>
      <c r="H81" s="13">
        <f t="shared" si="6"/>
        <v>0.27710096812809343</v>
      </c>
      <c r="I81" s="13">
        <f t="shared" si="7"/>
        <v>0.21697655474668795</v>
      </c>
      <c r="J81">
        <f t="shared" si="8"/>
        <v>0.16989772943694548</v>
      </c>
    </row>
    <row r="82" spans="1:10" x14ac:dyDescent="0.25">
      <c r="A82">
        <v>130</v>
      </c>
      <c r="B82">
        <v>0</v>
      </c>
      <c r="C82">
        <v>19</v>
      </c>
      <c r="D82">
        <v>1</v>
      </c>
      <c r="E82">
        <v>1</v>
      </c>
      <c r="F82">
        <v>17</v>
      </c>
      <c r="G82" s="13">
        <f t="shared" si="5"/>
        <v>-0.67703000000000002</v>
      </c>
      <c r="H82" s="13">
        <f t="shared" si="6"/>
        <v>0.50812388145553766</v>
      </c>
      <c r="I82" s="13">
        <f t="shared" si="7"/>
        <v>0.3369244978503565</v>
      </c>
      <c r="J82">
        <f t="shared" si="8"/>
        <v>0.22340638059864162</v>
      </c>
    </row>
    <row r="83" spans="1:10" x14ac:dyDescent="0.25">
      <c r="A83">
        <v>131</v>
      </c>
      <c r="B83">
        <v>0</v>
      </c>
      <c r="C83">
        <v>19</v>
      </c>
      <c r="D83">
        <v>0</v>
      </c>
      <c r="E83">
        <v>0</v>
      </c>
      <c r="F83">
        <v>0</v>
      </c>
      <c r="G83" s="13">
        <f t="shared" si="5"/>
        <v>-2.1418699999999999</v>
      </c>
      <c r="H83" s="13">
        <f t="shared" si="6"/>
        <v>0.11743503405077053</v>
      </c>
      <c r="I83" s="13">
        <f t="shared" si="7"/>
        <v>0.10509338840492706</v>
      </c>
      <c r="J83">
        <f t="shared" si="8"/>
        <v>9.4048768118498202E-2</v>
      </c>
    </row>
    <row r="84" spans="1:10" x14ac:dyDescent="0.25">
      <c r="A84">
        <v>132</v>
      </c>
      <c r="B84">
        <v>0</v>
      </c>
      <c r="C84">
        <v>19</v>
      </c>
      <c r="D84">
        <v>1</v>
      </c>
      <c r="E84">
        <v>1</v>
      </c>
      <c r="F84">
        <v>21</v>
      </c>
      <c r="G84" s="13">
        <f t="shared" si="5"/>
        <v>-1.03495</v>
      </c>
      <c r="H84" s="13">
        <f t="shared" si="6"/>
        <v>0.35524414268803811</v>
      </c>
      <c r="I84" s="13">
        <f t="shared" si="7"/>
        <v>0.2621255694811081</v>
      </c>
      <c r="J84">
        <f t="shared" si="8"/>
        <v>0.19341575530531288</v>
      </c>
    </row>
    <row r="85" spans="1:10" x14ac:dyDescent="0.25">
      <c r="A85">
        <v>134</v>
      </c>
      <c r="B85">
        <v>1</v>
      </c>
      <c r="C85">
        <v>28</v>
      </c>
      <c r="D85">
        <v>0</v>
      </c>
      <c r="E85">
        <v>1</v>
      </c>
      <c r="F85">
        <v>14.666666666666666</v>
      </c>
      <c r="G85" s="13">
        <f t="shared" si="5"/>
        <v>-1.4088133333333335</v>
      </c>
      <c r="H85" s="13">
        <f t="shared" si="6"/>
        <v>0.24443317181603438</v>
      </c>
      <c r="I85" s="13">
        <f t="shared" si="7"/>
        <v>0.19642129232164918</v>
      </c>
      <c r="J85">
        <f t="shared" si="8"/>
        <v>0.15783996824434243</v>
      </c>
    </row>
    <row r="86" spans="1:10" x14ac:dyDescent="0.25">
      <c r="A86">
        <v>135</v>
      </c>
      <c r="B86">
        <v>1</v>
      </c>
      <c r="C86">
        <v>26</v>
      </c>
      <c r="D86">
        <v>0</v>
      </c>
      <c r="E86">
        <v>1</v>
      </c>
      <c r="F86">
        <v>21.333333333333332</v>
      </c>
      <c r="G86" s="13">
        <f t="shared" si="5"/>
        <v>-1.8978866666666669</v>
      </c>
      <c r="H86" s="13">
        <f t="shared" si="6"/>
        <v>0.14988504180668938</v>
      </c>
      <c r="I86" s="13">
        <f t="shared" si="7"/>
        <v>0.13034784900862029</v>
      </c>
      <c r="J86">
        <f t="shared" si="8"/>
        <v>0.11335728726744622</v>
      </c>
    </row>
    <row r="87" spans="1:10" x14ac:dyDescent="0.25">
      <c r="A87">
        <v>137</v>
      </c>
      <c r="B87">
        <v>0</v>
      </c>
      <c r="C87">
        <v>26</v>
      </c>
      <c r="D87">
        <v>0</v>
      </c>
      <c r="E87">
        <v>1</v>
      </c>
      <c r="F87">
        <v>22.333333333333332</v>
      </c>
      <c r="G87" s="13">
        <f t="shared" si="5"/>
        <v>-1.9873666666666669</v>
      </c>
      <c r="H87" s="13">
        <f t="shared" si="6"/>
        <v>0.13705586443558029</v>
      </c>
      <c r="I87" s="13">
        <f t="shared" si="7"/>
        <v>0.12053573507016124</v>
      </c>
      <c r="J87">
        <f t="shared" si="8"/>
        <v>0.10600687164125715</v>
      </c>
    </row>
    <row r="88" spans="1:10" x14ac:dyDescent="0.25">
      <c r="A88">
        <v>139</v>
      </c>
      <c r="B88">
        <v>0</v>
      </c>
      <c r="C88">
        <v>21</v>
      </c>
      <c r="D88">
        <v>1</v>
      </c>
      <c r="E88">
        <v>0</v>
      </c>
      <c r="F88">
        <v>0</v>
      </c>
      <c r="G88" s="13">
        <f t="shared" si="5"/>
        <v>-1.79233</v>
      </c>
      <c r="H88" s="13">
        <f t="shared" si="6"/>
        <v>0.16657160532496476</v>
      </c>
      <c r="I88" s="13">
        <f t="shared" si="7"/>
        <v>0.1427872961802151</v>
      </c>
      <c r="J88">
        <f t="shared" si="8"/>
        <v>0.12239908422975862</v>
      </c>
    </row>
    <row r="89" spans="1:10" x14ac:dyDescent="0.25">
      <c r="A89">
        <v>140</v>
      </c>
      <c r="B89">
        <v>0</v>
      </c>
      <c r="C89">
        <v>29</v>
      </c>
      <c r="D89">
        <v>0</v>
      </c>
      <c r="E89">
        <v>1</v>
      </c>
      <c r="F89">
        <v>11.333333333333334</v>
      </c>
      <c r="G89" s="13">
        <f t="shared" si="5"/>
        <v>-1.1642766666666668</v>
      </c>
      <c r="H89" s="13">
        <f t="shared" si="6"/>
        <v>0.31214836771189669</v>
      </c>
      <c r="I89" s="13">
        <f t="shared" si="7"/>
        <v>0.23789106124958723</v>
      </c>
      <c r="J89">
        <f t="shared" si="8"/>
        <v>0.18129890422713235</v>
      </c>
    </row>
    <row r="90" spans="1:10" x14ac:dyDescent="0.25">
      <c r="A90">
        <v>141</v>
      </c>
      <c r="B90">
        <v>1</v>
      </c>
      <c r="C90">
        <v>20</v>
      </c>
      <c r="D90">
        <v>0</v>
      </c>
      <c r="E90">
        <v>1</v>
      </c>
      <c r="F90">
        <v>14.333333333333334</v>
      </c>
      <c r="G90" s="13">
        <f t="shared" si="5"/>
        <v>-0.94914666666666681</v>
      </c>
      <c r="H90" s="13">
        <f t="shared" si="6"/>
        <v>0.38707118330935247</v>
      </c>
      <c r="I90" s="13">
        <f t="shared" si="7"/>
        <v>0.27905646658007577</v>
      </c>
      <c r="J90">
        <f t="shared" si="8"/>
        <v>0.20118395503991882</v>
      </c>
    </row>
    <row r="91" spans="1:10" x14ac:dyDescent="0.25">
      <c r="A91">
        <v>142</v>
      </c>
      <c r="B91">
        <v>1</v>
      </c>
      <c r="C91">
        <v>20</v>
      </c>
      <c r="D91">
        <v>0</v>
      </c>
      <c r="E91">
        <v>1</v>
      </c>
      <c r="F91">
        <v>19</v>
      </c>
      <c r="G91" s="13">
        <f t="shared" si="5"/>
        <v>-1.3667200000000002</v>
      </c>
      <c r="H91" s="13">
        <f t="shared" si="6"/>
        <v>0.25494179876798528</v>
      </c>
      <c r="I91" s="13">
        <f t="shared" si="7"/>
        <v>0.20315029670560775</v>
      </c>
      <c r="J91">
        <f t="shared" si="8"/>
        <v>0.16188025365403128</v>
      </c>
    </row>
    <row r="92" spans="1:10" x14ac:dyDescent="0.25">
      <c r="A92">
        <v>144</v>
      </c>
      <c r="B92">
        <v>0</v>
      </c>
      <c r="C92">
        <v>19</v>
      </c>
      <c r="D92">
        <v>0</v>
      </c>
      <c r="E92">
        <v>1</v>
      </c>
      <c r="F92">
        <v>21</v>
      </c>
      <c r="G92" s="13">
        <f t="shared" si="5"/>
        <v>-1.4919500000000001</v>
      </c>
      <c r="H92" s="13">
        <f t="shared" si="6"/>
        <v>0.22493360707251553</v>
      </c>
      <c r="I92" s="13">
        <f t="shared" si="7"/>
        <v>0.18362922347284377</v>
      </c>
      <c r="J92">
        <f t="shared" si="8"/>
        <v>0.14990953175960417</v>
      </c>
    </row>
    <row r="93" spans="1:10" x14ac:dyDescent="0.25">
      <c r="A93">
        <v>145</v>
      </c>
      <c r="B93">
        <v>1</v>
      </c>
      <c r="C93">
        <v>19</v>
      </c>
      <c r="D93">
        <v>0</v>
      </c>
      <c r="E93">
        <v>1</v>
      </c>
      <c r="F93">
        <v>11</v>
      </c>
      <c r="G93" s="13">
        <f t="shared" si="5"/>
        <v>-0.59715000000000007</v>
      </c>
      <c r="H93" s="13">
        <f t="shared" si="6"/>
        <v>0.55037798023707918</v>
      </c>
      <c r="I93" s="13">
        <f t="shared" si="7"/>
        <v>0.35499599920331493</v>
      </c>
      <c r="J93">
        <f t="shared" si="8"/>
        <v>0.22897383975295496</v>
      </c>
    </row>
    <row r="94" spans="1:10" x14ac:dyDescent="0.25">
      <c r="A94">
        <v>148</v>
      </c>
      <c r="B94">
        <v>0</v>
      </c>
      <c r="C94">
        <v>20</v>
      </c>
      <c r="D94">
        <v>0</v>
      </c>
      <c r="E94">
        <v>1</v>
      </c>
      <c r="F94">
        <v>19.333333333333332</v>
      </c>
      <c r="G94" s="13">
        <f t="shared" si="5"/>
        <v>-1.3965466666666668</v>
      </c>
      <c r="H94" s="13">
        <f t="shared" si="6"/>
        <v>0.24745001754855458</v>
      </c>
      <c r="I94" s="13">
        <f t="shared" si="7"/>
        <v>0.19836467519142351</v>
      </c>
      <c r="J94">
        <f t="shared" si="8"/>
        <v>0.15901613082762456</v>
      </c>
    </row>
    <row r="95" spans="1:10" x14ac:dyDescent="0.25">
      <c r="A95">
        <v>149</v>
      </c>
      <c r="B95">
        <v>0</v>
      </c>
      <c r="C95">
        <v>20</v>
      </c>
      <c r="D95">
        <v>0</v>
      </c>
      <c r="E95">
        <v>0</v>
      </c>
      <c r="F95">
        <v>0</v>
      </c>
      <c r="G95" s="13">
        <f t="shared" si="5"/>
        <v>-2.1955999999999998</v>
      </c>
      <c r="H95" s="13">
        <f t="shared" si="6"/>
        <v>0.11129176640854244</v>
      </c>
      <c r="I95" s="13">
        <f t="shared" si="7"/>
        <v>0.10014630700289776</v>
      </c>
      <c r="J95">
        <f t="shared" si="8"/>
        <v>9.0117024196579104E-2</v>
      </c>
    </row>
    <row r="96" spans="1:10" x14ac:dyDescent="0.25">
      <c r="A96">
        <v>151</v>
      </c>
      <c r="B96">
        <v>1</v>
      </c>
      <c r="C96">
        <v>34</v>
      </c>
      <c r="D96">
        <v>0</v>
      </c>
      <c r="E96">
        <v>1</v>
      </c>
      <c r="F96">
        <v>17</v>
      </c>
      <c r="G96" s="13">
        <f t="shared" si="5"/>
        <v>-1.9399800000000003</v>
      </c>
      <c r="H96" s="13">
        <f t="shared" si="6"/>
        <v>0.14370682388543943</v>
      </c>
      <c r="I96" s="13">
        <f t="shared" si="7"/>
        <v>0.12565005374124968</v>
      </c>
      <c r="J96">
        <f t="shared" si="8"/>
        <v>0.10986211773607074</v>
      </c>
    </row>
    <row r="97" spans="1:10" x14ac:dyDescent="0.25">
      <c r="A97">
        <v>152</v>
      </c>
      <c r="B97">
        <v>1</v>
      </c>
      <c r="C97">
        <v>20</v>
      </c>
      <c r="D97">
        <v>1</v>
      </c>
      <c r="E97">
        <v>1</v>
      </c>
      <c r="F97">
        <v>22</v>
      </c>
      <c r="G97" s="13">
        <f t="shared" si="5"/>
        <v>-1.1781600000000001</v>
      </c>
      <c r="H97" s="13">
        <f t="shared" si="6"/>
        <v>0.30784465196078514</v>
      </c>
      <c r="I97" s="13">
        <f t="shared" si="7"/>
        <v>0.2353831944025227</v>
      </c>
      <c r="J97">
        <f t="shared" si="8"/>
        <v>0.17997794619538693</v>
      </c>
    </row>
    <row r="98" spans="1:10" x14ac:dyDescent="0.25">
      <c r="A98">
        <v>153</v>
      </c>
      <c r="B98">
        <v>0</v>
      </c>
      <c r="C98">
        <v>28</v>
      </c>
      <c r="D98">
        <v>0</v>
      </c>
      <c r="E98">
        <v>1</v>
      </c>
      <c r="F98">
        <v>19.333333333333332</v>
      </c>
      <c r="G98" s="13">
        <f t="shared" si="5"/>
        <v>-1.8263866666666668</v>
      </c>
      <c r="H98" s="13">
        <f t="shared" si="6"/>
        <v>0.16099424392319034</v>
      </c>
      <c r="I98" s="13">
        <f t="shared" si="7"/>
        <v>0.13866928692011798</v>
      </c>
      <c r="J98">
        <f t="shared" si="8"/>
        <v>0.11944011578518397</v>
      </c>
    </row>
    <row r="99" spans="1:10" x14ac:dyDescent="0.25">
      <c r="A99">
        <v>154</v>
      </c>
      <c r="B99">
        <v>0</v>
      </c>
      <c r="C99">
        <v>28</v>
      </c>
      <c r="D99">
        <v>0</v>
      </c>
      <c r="E99">
        <v>1</v>
      </c>
      <c r="F99">
        <v>18.666666666666668</v>
      </c>
      <c r="G99" s="13">
        <f t="shared" si="5"/>
        <v>-1.7667333333333335</v>
      </c>
      <c r="H99" s="13">
        <f t="shared" si="6"/>
        <v>0.17089031973377783</v>
      </c>
      <c r="I99" s="13">
        <f t="shared" si="7"/>
        <v>0.14594904138641498</v>
      </c>
      <c r="J99">
        <f t="shared" si="8"/>
        <v>0.12464791870480152</v>
      </c>
    </row>
    <row r="100" spans="1:10" x14ac:dyDescent="0.25">
      <c r="A100">
        <v>156</v>
      </c>
      <c r="B100">
        <v>0</v>
      </c>
      <c r="C100">
        <v>19</v>
      </c>
      <c r="D100">
        <v>0</v>
      </c>
      <c r="E100">
        <v>1</v>
      </c>
      <c r="F100">
        <v>17.333333333333332</v>
      </c>
      <c r="G100" s="13">
        <f t="shared" si="5"/>
        <v>-1.1638566666666668</v>
      </c>
      <c r="H100" s="13">
        <f t="shared" si="6"/>
        <v>0.31227949756167656</v>
      </c>
      <c r="I100" s="13">
        <f t="shared" si="7"/>
        <v>0.23796721517170513</v>
      </c>
      <c r="J100">
        <f t="shared" si="8"/>
        <v>0.18133881967512852</v>
      </c>
    </row>
    <row r="101" spans="1:10" x14ac:dyDescent="0.25">
      <c r="A101">
        <v>157</v>
      </c>
      <c r="B101">
        <v>0</v>
      </c>
      <c r="C101">
        <v>38</v>
      </c>
      <c r="D101">
        <v>1</v>
      </c>
      <c r="E101">
        <v>0</v>
      </c>
      <c r="F101">
        <v>0</v>
      </c>
      <c r="G101" s="13">
        <f t="shared" si="5"/>
        <v>-2.7057399999999996</v>
      </c>
      <c r="H101" s="13">
        <f t="shared" si="6"/>
        <v>6.6820858111526618E-2</v>
      </c>
      <c r="I101" s="13">
        <f t="shared" si="7"/>
        <v>6.2635500237417638E-2</v>
      </c>
      <c r="J101">
        <f t="shared" si="8"/>
        <v>5.8712294347426093E-2</v>
      </c>
    </row>
    <row r="102" spans="1:10" x14ac:dyDescent="0.25">
      <c r="A102">
        <v>158</v>
      </c>
      <c r="B102">
        <v>0</v>
      </c>
      <c r="C102">
        <v>21</v>
      </c>
      <c r="D102">
        <v>0</v>
      </c>
      <c r="E102">
        <v>1</v>
      </c>
      <c r="F102">
        <v>18</v>
      </c>
      <c r="G102" s="13">
        <f t="shared" si="5"/>
        <v>-1.3309700000000002</v>
      </c>
      <c r="H102" s="13">
        <f t="shared" si="6"/>
        <v>0.26422084273947022</v>
      </c>
      <c r="I102" s="13">
        <f t="shared" si="7"/>
        <v>0.20899896110471</v>
      </c>
      <c r="J102">
        <f t="shared" si="8"/>
        <v>0.16531839536186191</v>
      </c>
    </row>
    <row r="103" spans="1:10" x14ac:dyDescent="0.25">
      <c r="A103">
        <v>159</v>
      </c>
      <c r="B103">
        <v>0</v>
      </c>
      <c r="C103">
        <v>25</v>
      </c>
      <c r="D103">
        <v>0</v>
      </c>
      <c r="E103">
        <v>0</v>
      </c>
      <c r="F103">
        <v>0</v>
      </c>
      <c r="G103" s="13">
        <f t="shared" si="5"/>
        <v>-2.4642499999999998</v>
      </c>
      <c r="H103" s="13">
        <f t="shared" si="6"/>
        <v>8.5072622918193563E-2</v>
      </c>
      <c r="I103" s="13">
        <f t="shared" si="7"/>
        <v>7.8402699617836927E-2</v>
      </c>
      <c r="J103">
        <f t="shared" si="8"/>
        <v>7.2255716310472159E-2</v>
      </c>
    </row>
    <row r="104" spans="1:10" x14ac:dyDescent="0.25">
      <c r="A104">
        <v>162</v>
      </c>
      <c r="B104">
        <v>0</v>
      </c>
      <c r="C104">
        <v>17</v>
      </c>
      <c r="D104">
        <v>0</v>
      </c>
      <c r="E104">
        <v>1</v>
      </c>
      <c r="F104">
        <v>19.666666666666668</v>
      </c>
      <c r="G104" s="13">
        <f t="shared" si="5"/>
        <v>-1.2651833333333335</v>
      </c>
      <c r="H104" s="13">
        <f t="shared" si="6"/>
        <v>0.28218755701246251</v>
      </c>
      <c r="I104" s="13">
        <f t="shared" si="7"/>
        <v>0.22008290087447768</v>
      </c>
      <c r="J104">
        <f t="shared" si="8"/>
        <v>0.17164641761715252</v>
      </c>
    </row>
    <row r="105" spans="1:10" x14ac:dyDescent="0.25">
      <c r="A105">
        <v>163</v>
      </c>
      <c r="B105">
        <v>0</v>
      </c>
      <c r="C105">
        <v>23</v>
      </c>
      <c r="D105">
        <v>0</v>
      </c>
      <c r="E105">
        <v>0</v>
      </c>
      <c r="F105">
        <v>0</v>
      </c>
      <c r="G105" s="13">
        <f t="shared" si="5"/>
        <v>-2.3567900000000002</v>
      </c>
      <c r="H105" s="13">
        <f t="shared" si="6"/>
        <v>9.4723799091401106E-2</v>
      </c>
      <c r="I105" s="13">
        <f t="shared" si="7"/>
        <v>8.6527578161742683E-2</v>
      </c>
      <c r="J105">
        <f t="shared" si="8"/>
        <v>7.9040556379206192E-2</v>
      </c>
    </row>
    <row r="106" spans="1:10" x14ac:dyDescent="0.25">
      <c r="A106">
        <v>164</v>
      </c>
      <c r="B106">
        <v>0</v>
      </c>
      <c r="C106">
        <v>19</v>
      </c>
      <c r="D106">
        <v>1</v>
      </c>
      <c r="E106">
        <v>1</v>
      </c>
      <c r="F106">
        <v>14.666666666666666</v>
      </c>
      <c r="G106" s="13">
        <f t="shared" si="5"/>
        <v>-0.46824333333333334</v>
      </c>
      <c r="H106" s="13">
        <f t="shared" si="6"/>
        <v>0.62610115383921239</v>
      </c>
      <c r="I106" s="13">
        <f t="shared" si="7"/>
        <v>0.38503210723452991</v>
      </c>
      <c r="J106">
        <f t="shared" si="8"/>
        <v>0.23678238363306736</v>
      </c>
    </row>
    <row r="107" spans="1:10" x14ac:dyDescent="0.25">
      <c r="A107">
        <v>165</v>
      </c>
      <c r="B107">
        <v>1</v>
      </c>
      <c r="C107">
        <v>18</v>
      </c>
      <c r="D107">
        <v>1</v>
      </c>
      <c r="E107">
        <v>1</v>
      </c>
      <c r="F107">
        <v>20</v>
      </c>
      <c r="G107" s="13">
        <f t="shared" si="5"/>
        <v>-0.89173999999999998</v>
      </c>
      <c r="H107" s="13">
        <f t="shared" si="6"/>
        <v>0.40994183303283432</v>
      </c>
      <c r="I107" s="13">
        <f t="shared" si="7"/>
        <v>0.29075088307085339</v>
      </c>
      <c r="J107">
        <f t="shared" si="8"/>
        <v>0.20621480706437234</v>
      </c>
    </row>
    <row r="108" spans="1:10" x14ac:dyDescent="0.25">
      <c r="A108">
        <v>166</v>
      </c>
      <c r="B108">
        <v>0</v>
      </c>
      <c r="C108">
        <v>19</v>
      </c>
      <c r="D108">
        <v>1</v>
      </c>
      <c r="E108">
        <v>1</v>
      </c>
      <c r="F108">
        <v>14.666666666666666</v>
      </c>
      <c r="G108" s="13">
        <f t="shared" si="5"/>
        <v>-0.46824333333333334</v>
      </c>
      <c r="H108" s="13">
        <f t="shared" si="6"/>
        <v>0.62610115383921239</v>
      </c>
      <c r="I108" s="13">
        <f t="shared" si="7"/>
        <v>0.38503210723452991</v>
      </c>
      <c r="J108">
        <f t="shared" si="8"/>
        <v>0.23678238363306736</v>
      </c>
    </row>
    <row r="109" spans="1:10" x14ac:dyDescent="0.25">
      <c r="A109">
        <v>167</v>
      </c>
      <c r="B109">
        <v>0</v>
      </c>
      <c r="C109">
        <v>23</v>
      </c>
      <c r="D109">
        <v>0</v>
      </c>
      <c r="E109">
        <v>1</v>
      </c>
      <c r="F109">
        <v>14.666666666666666</v>
      </c>
      <c r="G109" s="13">
        <f t="shared" si="5"/>
        <v>-1.1401633333333334</v>
      </c>
      <c r="H109" s="13">
        <f t="shared" si="6"/>
        <v>0.31976678897520533</v>
      </c>
      <c r="I109" s="13">
        <f t="shared" si="7"/>
        <v>0.24229037406184709</v>
      </c>
      <c r="J109">
        <f t="shared" si="8"/>
        <v>0.1835857486988173</v>
      </c>
    </row>
    <row r="110" spans="1:10" x14ac:dyDescent="0.25">
      <c r="A110">
        <v>168</v>
      </c>
      <c r="B110">
        <v>0</v>
      </c>
      <c r="C110">
        <v>19</v>
      </c>
      <c r="D110">
        <v>1</v>
      </c>
      <c r="E110">
        <v>1</v>
      </c>
      <c r="F110">
        <v>21</v>
      </c>
      <c r="G110" s="13">
        <f t="shared" si="5"/>
        <v>-1.03495</v>
      </c>
      <c r="H110" s="13">
        <f t="shared" si="6"/>
        <v>0.35524414268803811</v>
      </c>
      <c r="I110" s="13">
        <f t="shared" si="7"/>
        <v>0.2621255694811081</v>
      </c>
      <c r="J110">
        <f t="shared" si="8"/>
        <v>0.19341575530531288</v>
      </c>
    </row>
    <row r="111" spans="1:10" x14ac:dyDescent="0.25">
      <c r="A111">
        <v>169</v>
      </c>
      <c r="B111">
        <v>0</v>
      </c>
      <c r="C111">
        <v>26</v>
      </c>
      <c r="D111">
        <v>0</v>
      </c>
      <c r="E111">
        <v>1</v>
      </c>
      <c r="F111">
        <v>10.666666666666666</v>
      </c>
      <c r="G111" s="13">
        <f t="shared" si="5"/>
        <v>-0.94343333333333357</v>
      </c>
      <c r="H111" s="13">
        <f t="shared" si="6"/>
        <v>0.38928897947490132</v>
      </c>
      <c r="I111" s="13">
        <f t="shared" si="7"/>
        <v>0.28020734723026297</v>
      </c>
      <c r="J111">
        <f t="shared" si="8"/>
        <v>0.2016911897884418</v>
      </c>
    </row>
    <row r="112" spans="1:10" x14ac:dyDescent="0.25">
      <c r="A112">
        <v>171</v>
      </c>
      <c r="B112">
        <v>0</v>
      </c>
      <c r="C112">
        <v>25</v>
      </c>
      <c r="D112">
        <v>0</v>
      </c>
      <c r="E112">
        <v>1</v>
      </c>
      <c r="F112">
        <v>22.333333333333332</v>
      </c>
      <c r="G112" s="13">
        <f t="shared" si="5"/>
        <v>-1.9336366666666669</v>
      </c>
      <c r="H112" s="13">
        <f t="shared" si="6"/>
        <v>0.1446213015234768</v>
      </c>
      <c r="I112" s="13">
        <f t="shared" si="7"/>
        <v>0.1263486022241484</v>
      </c>
      <c r="J112">
        <f t="shared" si="8"/>
        <v>0.11038463294015231</v>
      </c>
    </row>
    <row r="113" spans="1:10" x14ac:dyDescent="0.25">
      <c r="A113">
        <v>172</v>
      </c>
      <c r="B113">
        <v>0</v>
      </c>
      <c r="C113">
        <v>19</v>
      </c>
      <c r="D113">
        <v>0</v>
      </c>
      <c r="E113">
        <v>1</v>
      </c>
      <c r="F113">
        <v>12.666666666666666</v>
      </c>
      <c r="G113" s="13">
        <f t="shared" si="5"/>
        <v>-0.74628333333333341</v>
      </c>
      <c r="H113" s="13">
        <f t="shared" si="6"/>
        <v>0.47412544835165404</v>
      </c>
      <c r="I113" s="13">
        <f t="shared" si="7"/>
        <v>0.32163168262362907</v>
      </c>
      <c r="J113">
        <f t="shared" si="8"/>
        <v>0.21818474335632221</v>
      </c>
    </row>
    <row r="114" spans="1:10" x14ac:dyDescent="0.25">
      <c r="A114">
        <v>174</v>
      </c>
      <c r="B114">
        <v>1</v>
      </c>
      <c r="C114">
        <v>17</v>
      </c>
      <c r="D114">
        <v>0</v>
      </c>
      <c r="E114">
        <v>1</v>
      </c>
      <c r="F114">
        <v>11.333333333333334</v>
      </c>
      <c r="G114" s="13">
        <f t="shared" si="5"/>
        <v>-0.51951666666666685</v>
      </c>
      <c r="H114" s="13">
        <f t="shared" si="6"/>
        <v>0.59480796902287214</v>
      </c>
      <c r="I114" s="13">
        <f t="shared" si="7"/>
        <v>0.37296526012928499</v>
      </c>
      <c r="J114">
        <f t="shared" si="8"/>
        <v>0.23386217486597977</v>
      </c>
    </row>
    <row r="115" spans="1:10" x14ac:dyDescent="0.25">
      <c r="A115">
        <v>176</v>
      </c>
      <c r="B115">
        <v>0</v>
      </c>
      <c r="C115">
        <v>20</v>
      </c>
      <c r="D115">
        <v>1</v>
      </c>
      <c r="E115">
        <v>0</v>
      </c>
      <c r="F115">
        <v>0</v>
      </c>
      <c r="G115" s="13">
        <f t="shared" si="5"/>
        <v>-1.7385999999999999</v>
      </c>
      <c r="H115" s="13">
        <f t="shared" si="6"/>
        <v>0.17576630126815271</v>
      </c>
      <c r="I115" s="13">
        <f t="shared" si="7"/>
        <v>0.14949084786540956</v>
      </c>
      <c r="J115">
        <f t="shared" si="8"/>
        <v>0.12714333426989052</v>
      </c>
    </row>
    <row r="116" spans="1:10" x14ac:dyDescent="0.25">
      <c r="A116">
        <v>179</v>
      </c>
      <c r="B116">
        <v>0</v>
      </c>
      <c r="C116">
        <v>18</v>
      </c>
      <c r="D116">
        <v>0</v>
      </c>
      <c r="E116">
        <v>1</v>
      </c>
      <c r="F116">
        <v>19.666666666666668</v>
      </c>
      <c r="G116" s="13">
        <f t="shared" si="5"/>
        <v>-1.3189133333333336</v>
      </c>
      <c r="H116" s="13">
        <f t="shared" si="6"/>
        <v>0.2674257467737513</v>
      </c>
      <c r="I116" s="13">
        <f t="shared" si="7"/>
        <v>0.21099914330641223</v>
      </c>
      <c r="J116">
        <f t="shared" si="8"/>
        <v>0.16647850483037235</v>
      </c>
    </row>
    <row r="117" spans="1:10" x14ac:dyDescent="0.25">
      <c r="A117">
        <v>180</v>
      </c>
      <c r="B117">
        <v>1</v>
      </c>
      <c r="C117">
        <v>19</v>
      </c>
      <c r="D117">
        <v>1</v>
      </c>
      <c r="E117">
        <v>1</v>
      </c>
      <c r="F117">
        <v>21.666666666666668</v>
      </c>
      <c r="G117" s="13">
        <f t="shared" si="5"/>
        <v>-1.0946033333333334</v>
      </c>
      <c r="H117" s="13">
        <f t="shared" si="6"/>
        <v>0.3346723339818185</v>
      </c>
      <c r="I117" s="13">
        <f t="shared" si="7"/>
        <v>0.25075243223433563</v>
      </c>
      <c r="J117">
        <f t="shared" si="8"/>
        <v>0.18787564996290054</v>
      </c>
    </row>
    <row r="118" spans="1:10" x14ac:dyDescent="0.25">
      <c r="A118">
        <v>183</v>
      </c>
      <c r="B118">
        <v>0</v>
      </c>
      <c r="C118">
        <v>19</v>
      </c>
      <c r="D118">
        <v>0</v>
      </c>
      <c r="E118">
        <v>1</v>
      </c>
      <c r="F118">
        <v>23.666666666666668</v>
      </c>
      <c r="G118" s="13">
        <f t="shared" si="5"/>
        <v>-1.7305633333333335</v>
      </c>
      <c r="H118" s="13">
        <f t="shared" si="6"/>
        <v>0.17718456787709125</v>
      </c>
      <c r="I118" s="13">
        <f t="shared" si="7"/>
        <v>0.15051553742045906</v>
      </c>
      <c r="J118">
        <f t="shared" si="8"/>
        <v>0.12786061041548943</v>
      </c>
    </row>
    <row r="119" spans="1:10" x14ac:dyDescent="0.25">
      <c r="A119">
        <v>185</v>
      </c>
      <c r="B119">
        <v>0</v>
      </c>
      <c r="C119">
        <v>25</v>
      </c>
      <c r="D119">
        <v>1</v>
      </c>
      <c r="E119">
        <v>1</v>
      </c>
      <c r="F119">
        <v>13.333333333333334</v>
      </c>
      <c r="G119" s="13">
        <f t="shared" si="5"/>
        <v>-0.67131666666666678</v>
      </c>
      <c r="H119" s="13">
        <f t="shared" si="6"/>
        <v>0.51103527151635564</v>
      </c>
      <c r="I119" s="13">
        <f t="shared" si="7"/>
        <v>0.3382020798253908</v>
      </c>
      <c r="J119">
        <f t="shared" si="8"/>
        <v>0.22382143302717078</v>
      </c>
    </row>
    <row r="120" spans="1:10" x14ac:dyDescent="0.25">
      <c r="A120">
        <v>186</v>
      </c>
      <c r="B120">
        <v>0</v>
      </c>
      <c r="C120">
        <v>28</v>
      </c>
      <c r="D120">
        <v>1</v>
      </c>
      <c r="E120">
        <v>1</v>
      </c>
      <c r="F120">
        <v>20.333333333333332</v>
      </c>
      <c r="G120" s="13">
        <f t="shared" si="5"/>
        <v>-1.4588666666666668</v>
      </c>
      <c r="H120" s="13">
        <f t="shared" si="6"/>
        <v>0.23249962504477614</v>
      </c>
      <c r="I120" s="13">
        <f t="shared" si="7"/>
        <v>0.18864072679643171</v>
      </c>
      <c r="J120">
        <f t="shared" si="8"/>
        <v>0.15305540299014572</v>
      </c>
    </row>
    <row r="121" spans="1:10" x14ac:dyDescent="0.25">
      <c r="A121">
        <v>187</v>
      </c>
      <c r="B121">
        <v>1</v>
      </c>
      <c r="C121">
        <v>19</v>
      </c>
      <c r="D121">
        <v>0</v>
      </c>
      <c r="E121">
        <v>1</v>
      </c>
      <c r="F121">
        <v>23</v>
      </c>
      <c r="G121" s="13">
        <f t="shared" si="5"/>
        <v>-1.6709100000000001</v>
      </c>
      <c r="H121" s="13">
        <f t="shared" si="6"/>
        <v>0.18807583872907546</v>
      </c>
      <c r="I121" s="13">
        <f t="shared" si="7"/>
        <v>0.15830288993189734</v>
      </c>
      <c r="J121">
        <f t="shared" si="8"/>
        <v>0.13324308497110693</v>
      </c>
    </row>
    <row r="122" spans="1:10" x14ac:dyDescent="0.25">
      <c r="A122">
        <v>188</v>
      </c>
      <c r="B122">
        <v>1</v>
      </c>
      <c r="C122">
        <v>25</v>
      </c>
      <c r="D122">
        <v>1</v>
      </c>
      <c r="E122">
        <v>1</v>
      </c>
      <c r="F122">
        <v>16.333333333333332</v>
      </c>
      <c r="G122" s="13">
        <f t="shared" si="5"/>
        <v>-0.9397566666666668</v>
      </c>
      <c r="H122" s="13">
        <f t="shared" si="6"/>
        <v>0.39072289969748381</v>
      </c>
      <c r="I122" s="13">
        <f t="shared" si="7"/>
        <v>0.2809494974034551</v>
      </c>
      <c r="J122">
        <f t="shared" si="8"/>
        <v>0.20201687731220108</v>
      </c>
    </row>
    <row r="123" spans="1:10" x14ac:dyDescent="0.25">
      <c r="A123">
        <v>190</v>
      </c>
      <c r="B123">
        <v>0</v>
      </c>
      <c r="C123">
        <v>23</v>
      </c>
      <c r="D123">
        <v>1</v>
      </c>
      <c r="E123">
        <v>0</v>
      </c>
      <c r="F123">
        <v>0</v>
      </c>
      <c r="G123" s="13">
        <f t="shared" si="5"/>
        <v>-1.8997899999999999</v>
      </c>
      <c r="H123" s="13">
        <f t="shared" si="6"/>
        <v>0.14960003193089075</v>
      </c>
      <c r="I123" s="13">
        <f t="shared" si="7"/>
        <v>0.13013224406371979</v>
      </c>
      <c r="J123">
        <f t="shared" si="8"/>
        <v>0.11319784311866025</v>
      </c>
    </row>
    <row r="124" spans="1:10" x14ac:dyDescent="0.25">
      <c r="A124">
        <v>191</v>
      </c>
      <c r="B124">
        <v>0</v>
      </c>
      <c r="C124">
        <v>19</v>
      </c>
      <c r="D124">
        <v>0</v>
      </c>
      <c r="E124">
        <v>0</v>
      </c>
      <c r="F124">
        <v>0</v>
      </c>
      <c r="G124" s="13">
        <f t="shared" si="5"/>
        <v>-2.1418699999999999</v>
      </c>
      <c r="H124" s="13">
        <f t="shared" si="6"/>
        <v>0.11743503405077053</v>
      </c>
      <c r="I124" s="13">
        <f t="shared" si="7"/>
        <v>0.10509338840492706</v>
      </c>
      <c r="J124">
        <f t="shared" si="8"/>
        <v>9.4048768118498202E-2</v>
      </c>
    </row>
    <row r="125" spans="1:10" x14ac:dyDescent="0.25">
      <c r="A125">
        <v>193</v>
      </c>
      <c r="B125">
        <v>0</v>
      </c>
      <c r="C125">
        <v>37</v>
      </c>
      <c r="D125">
        <v>1</v>
      </c>
      <c r="E125">
        <v>1</v>
      </c>
      <c r="F125">
        <v>22.666666666666668</v>
      </c>
      <c r="G125" s="13">
        <f t="shared" si="5"/>
        <v>-2.1512233333333333</v>
      </c>
      <c r="H125" s="13">
        <f t="shared" si="6"/>
        <v>0.11634174594681518</v>
      </c>
      <c r="I125" s="13">
        <f t="shared" si="7"/>
        <v>0.10421696256475742</v>
      </c>
      <c r="J125">
        <f t="shared" si="8"/>
        <v>9.3355787278533373E-2</v>
      </c>
    </row>
    <row r="126" spans="1:10" x14ac:dyDescent="0.25">
      <c r="A126">
        <v>194</v>
      </c>
      <c r="B126">
        <v>0</v>
      </c>
      <c r="C126">
        <v>18</v>
      </c>
      <c r="D126">
        <v>1</v>
      </c>
      <c r="E126">
        <v>1</v>
      </c>
      <c r="F126">
        <v>27</v>
      </c>
      <c r="G126" s="13">
        <f t="shared" si="5"/>
        <v>-1.5181</v>
      </c>
      <c r="H126" s="13">
        <f t="shared" si="6"/>
        <v>0.21912783456252286</v>
      </c>
      <c r="I126" s="13">
        <f t="shared" si="7"/>
        <v>0.17974147447888894</v>
      </c>
      <c r="J126">
        <f t="shared" si="8"/>
        <v>0.14743447683104385</v>
      </c>
    </row>
    <row r="127" spans="1:10" x14ac:dyDescent="0.25">
      <c r="A127">
        <v>195</v>
      </c>
      <c r="B127">
        <v>0</v>
      </c>
      <c r="C127">
        <v>24</v>
      </c>
      <c r="D127">
        <v>1</v>
      </c>
      <c r="E127">
        <v>1</v>
      </c>
      <c r="F127">
        <v>20.333333333333332</v>
      </c>
      <c r="G127" s="13">
        <f t="shared" si="5"/>
        <v>-1.2439466666666668</v>
      </c>
      <c r="H127" s="13">
        <f t="shared" si="6"/>
        <v>0.28824436568025325</v>
      </c>
      <c r="I127" s="13">
        <f t="shared" si="7"/>
        <v>0.2237497584769538</v>
      </c>
      <c r="J127">
        <f t="shared" si="8"/>
        <v>0.17368580405845865</v>
      </c>
    </row>
    <row r="128" spans="1:10" x14ac:dyDescent="0.25">
      <c r="A128">
        <v>196</v>
      </c>
      <c r="B128">
        <v>0</v>
      </c>
      <c r="C128">
        <v>21</v>
      </c>
      <c r="D128">
        <v>0</v>
      </c>
      <c r="E128">
        <v>0</v>
      </c>
      <c r="F128">
        <v>0</v>
      </c>
      <c r="G128" s="13">
        <f t="shared" si="5"/>
        <v>-2.2493300000000001</v>
      </c>
      <c r="H128" s="13">
        <f t="shared" si="6"/>
        <v>0.10546986570446099</v>
      </c>
      <c r="I128" s="13">
        <f t="shared" si="7"/>
        <v>9.5407273392522807E-2</v>
      </c>
      <c r="J128">
        <f t="shared" si="8"/>
        <v>8.6304725576327207E-2</v>
      </c>
    </row>
    <row r="129" spans="1:10" x14ac:dyDescent="0.25">
      <c r="A129">
        <v>197</v>
      </c>
      <c r="B129">
        <v>0</v>
      </c>
      <c r="C129">
        <v>21</v>
      </c>
      <c r="D129">
        <v>0</v>
      </c>
      <c r="E129">
        <v>1</v>
      </c>
      <c r="F129">
        <v>16.333333333333332</v>
      </c>
      <c r="G129" s="13">
        <f t="shared" si="5"/>
        <v>-1.1818366666666669</v>
      </c>
      <c r="H129" s="13">
        <f t="shared" si="6"/>
        <v>0.306714887945924</v>
      </c>
      <c r="I129" s="13">
        <f t="shared" si="7"/>
        <v>0.23472211939672705</v>
      </c>
      <c r="J129">
        <f t="shared" si="8"/>
        <v>0.17962764606263565</v>
      </c>
    </row>
    <row r="130" spans="1:10" x14ac:dyDescent="0.25">
      <c r="A130">
        <v>198</v>
      </c>
      <c r="B130">
        <v>0</v>
      </c>
      <c r="C130">
        <v>18</v>
      </c>
      <c r="D130">
        <v>0</v>
      </c>
      <c r="E130">
        <v>0</v>
      </c>
      <c r="F130">
        <v>0</v>
      </c>
      <c r="G130" s="13">
        <f t="shared" ref="G130:G193" si="9">M$3+SUMPRODUCT(N$3:Q$3,C130:F130)</f>
        <v>-2.0881400000000001</v>
      </c>
      <c r="H130" s="13">
        <f t="shared" si="6"/>
        <v>0.123917407976796</v>
      </c>
      <c r="I130" s="13">
        <f t="shared" si="7"/>
        <v>0.11025490582965894</v>
      </c>
      <c r="J130">
        <f t="shared" si="8"/>
        <v>9.8098761570151988E-2</v>
      </c>
    </row>
    <row r="131" spans="1:10" x14ac:dyDescent="0.25">
      <c r="A131">
        <v>199</v>
      </c>
      <c r="B131">
        <v>0</v>
      </c>
      <c r="C131">
        <v>39</v>
      </c>
      <c r="D131">
        <v>0</v>
      </c>
      <c r="E131">
        <v>0</v>
      </c>
      <c r="F131">
        <v>0</v>
      </c>
      <c r="G131" s="13">
        <f t="shared" si="9"/>
        <v>-3.2164700000000002</v>
      </c>
      <c r="H131" s="13">
        <f t="shared" ref="H131:H194" si="10">EXP(G131)</f>
        <v>4.009634884748247E-2</v>
      </c>
      <c r="I131" s="13">
        <f t="shared" ref="I131:I194" si="11">H131/(1+H131)</f>
        <v>3.8550610135217503E-2</v>
      </c>
      <c r="J131">
        <f t="shared" ref="J131:J194" si="12">I131*(1-I131)</f>
        <v>3.7064460593419966E-2</v>
      </c>
    </row>
    <row r="132" spans="1:10" x14ac:dyDescent="0.25">
      <c r="A132">
        <v>200</v>
      </c>
      <c r="B132">
        <v>0</v>
      </c>
      <c r="C132">
        <v>26</v>
      </c>
      <c r="D132">
        <v>0</v>
      </c>
      <c r="E132">
        <v>1</v>
      </c>
      <c r="F132">
        <v>12.333333333333334</v>
      </c>
      <c r="G132" s="13">
        <f t="shared" si="9"/>
        <v>-1.0925666666666669</v>
      </c>
      <c r="H132" s="13">
        <f t="shared" si="10"/>
        <v>0.33535464455243985</v>
      </c>
      <c r="I132" s="13">
        <f t="shared" si="11"/>
        <v>0.25113526651553902</v>
      </c>
      <c r="J132">
        <f t="shared" si="12"/>
        <v>0.1880663444277082</v>
      </c>
    </row>
    <row r="133" spans="1:10" x14ac:dyDescent="0.25">
      <c r="A133">
        <v>204</v>
      </c>
      <c r="B133">
        <v>1</v>
      </c>
      <c r="C133">
        <v>19</v>
      </c>
      <c r="D133">
        <v>0</v>
      </c>
      <c r="E133">
        <v>1</v>
      </c>
      <c r="F133">
        <v>18</v>
      </c>
      <c r="G133" s="13">
        <f t="shared" si="9"/>
        <v>-1.2235100000000001</v>
      </c>
      <c r="H133" s="13">
        <f t="shared" si="10"/>
        <v>0.29419572554476636</v>
      </c>
      <c r="I133" s="13">
        <f t="shared" si="11"/>
        <v>0.22731934570478546</v>
      </c>
      <c r="J133">
        <f t="shared" si="12"/>
        <v>0.17564526077313369</v>
      </c>
    </row>
    <row r="134" spans="1:10" x14ac:dyDescent="0.25">
      <c r="A134">
        <v>207</v>
      </c>
      <c r="B134">
        <v>1</v>
      </c>
      <c r="C134">
        <v>20</v>
      </c>
      <c r="D134">
        <v>1</v>
      </c>
      <c r="E134">
        <v>1</v>
      </c>
      <c r="F134">
        <v>12.666666666666666</v>
      </c>
      <c r="G134" s="13">
        <f t="shared" si="9"/>
        <v>-0.34301333333333339</v>
      </c>
      <c r="H134" s="13">
        <f t="shared" si="10"/>
        <v>0.70962874978046653</v>
      </c>
      <c r="I134" s="13">
        <f t="shared" si="11"/>
        <v>0.41507768857513072</v>
      </c>
      <c r="J134">
        <f t="shared" si="12"/>
        <v>0.24278820102225751</v>
      </c>
    </row>
    <row r="135" spans="1:10" x14ac:dyDescent="0.25">
      <c r="A135">
        <v>208</v>
      </c>
      <c r="B135">
        <v>1</v>
      </c>
      <c r="C135">
        <v>20</v>
      </c>
      <c r="D135">
        <v>0</v>
      </c>
      <c r="E135">
        <v>1</v>
      </c>
      <c r="F135">
        <v>14.666666666666666</v>
      </c>
      <c r="G135" s="13">
        <f t="shared" si="9"/>
        <v>-0.97897333333333347</v>
      </c>
      <c r="H135" s="13">
        <f t="shared" si="10"/>
        <v>0.37569661611121763</v>
      </c>
      <c r="I135" s="13">
        <f t="shared" si="11"/>
        <v>0.27309554425831678</v>
      </c>
      <c r="J135">
        <f t="shared" si="12"/>
        <v>0.19851436796457053</v>
      </c>
    </row>
    <row r="136" spans="1:10" x14ac:dyDescent="0.25">
      <c r="A136">
        <v>209</v>
      </c>
      <c r="B136">
        <v>1</v>
      </c>
      <c r="C136">
        <v>24</v>
      </c>
      <c r="D136">
        <v>0</v>
      </c>
      <c r="E136">
        <v>1</v>
      </c>
      <c r="F136">
        <v>13.333333333333334</v>
      </c>
      <c r="G136" s="13">
        <f t="shared" si="9"/>
        <v>-1.0745866666666668</v>
      </c>
      <c r="H136" s="13">
        <f t="shared" si="10"/>
        <v>0.34143885419828129</v>
      </c>
      <c r="I136" s="13">
        <f t="shared" si="11"/>
        <v>0.25453180600046371</v>
      </c>
      <c r="J136">
        <f t="shared" si="12"/>
        <v>0.18974536573460601</v>
      </c>
    </row>
    <row r="137" spans="1:10" x14ac:dyDescent="0.25">
      <c r="A137">
        <v>210</v>
      </c>
      <c r="B137">
        <v>0</v>
      </c>
      <c r="C137">
        <v>52</v>
      </c>
      <c r="D137">
        <v>1</v>
      </c>
      <c r="E137">
        <v>0</v>
      </c>
      <c r="F137">
        <v>0</v>
      </c>
      <c r="G137" s="13">
        <f t="shared" si="9"/>
        <v>-3.4579600000000004</v>
      </c>
      <c r="H137" s="13">
        <f t="shared" si="10"/>
        <v>3.1493944176428021E-2</v>
      </c>
      <c r="I137" s="13">
        <f t="shared" si="11"/>
        <v>3.0532359743104087E-2</v>
      </c>
      <c r="J137">
        <f t="shared" si="12"/>
        <v>2.9600134751621765E-2</v>
      </c>
    </row>
    <row r="138" spans="1:10" x14ac:dyDescent="0.25">
      <c r="A138">
        <v>212</v>
      </c>
      <c r="B138">
        <v>0</v>
      </c>
      <c r="C138">
        <v>30</v>
      </c>
      <c r="D138">
        <v>0</v>
      </c>
      <c r="E138">
        <v>1</v>
      </c>
      <c r="F138">
        <v>18.333333333333332</v>
      </c>
      <c r="G138" s="13">
        <f t="shared" si="9"/>
        <v>-1.8443666666666667</v>
      </c>
      <c r="H138" s="13">
        <f t="shared" si="10"/>
        <v>0.15812543529242568</v>
      </c>
      <c r="I138" s="13">
        <f t="shared" si="11"/>
        <v>0.13653567262556421</v>
      </c>
      <c r="J138">
        <f t="shared" si="12"/>
        <v>0.11789368272624896</v>
      </c>
    </row>
    <row r="139" spans="1:10" x14ac:dyDescent="0.25">
      <c r="A139">
        <v>214</v>
      </c>
      <c r="B139">
        <v>0</v>
      </c>
      <c r="C139">
        <v>22</v>
      </c>
      <c r="D139">
        <v>1</v>
      </c>
      <c r="E139">
        <v>1</v>
      </c>
      <c r="F139">
        <v>15.666666666666666</v>
      </c>
      <c r="G139" s="13">
        <f t="shared" si="9"/>
        <v>-0.71891333333333329</v>
      </c>
      <c r="H139" s="13">
        <f t="shared" si="10"/>
        <v>0.4872814809049239</v>
      </c>
      <c r="I139" s="13">
        <f t="shared" si="11"/>
        <v>0.32763231920862862</v>
      </c>
      <c r="J139">
        <f t="shared" si="12"/>
        <v>0.22028938261860392</v>
      </c>
    </row>
    <row r="140" spans="1:10" x14ac:dyDescent="0.25">
      <c r="A140">
        <v>215</v>
      </c>
      <c r="B140">
        <v>0</v>
      </c>
      <c r="C140">
        <v>19</v>
      </c>
      <c r="D140">
        <v>0</v>
      </c>
      <c r="E140">
        <v>0</v>
      </c>
      <c r="F140">
        <v>0</v>
      </c>
      <c r="G140" s="13">
        <f t="shared" si="9"/>
        <v>-2.1418699999999999</v>
      </c>
      <c r="H140" s="13">
        <f t="shared" si="10"/>
        <v>0.11743503405077053</v>
      </c>
      <c r="I140" s="13">
        <f t="shared" si="11"/>
        <v>0.10509338840492706</v>
      </c>
      <c r="J140">
        <f t="shared" si="12"/>
        <v>9.4048768118498202E-2</v>
      </c>
    </row>
    <row r="141" spans="1:10" x14ac:dyDescent="0.25">
      <c r="A141">
        <v>216</v>
      </c>
      <c r="B141">
        <v>1</v>
      </c>
      <c r="C141">
        <v>20</v>
      </c>
      <c r="D141">
        <v>1</v>
      </c>
      <c r="E141">
        <v>1</v>
      </c>
      <c r="F141">
        <v>22</v>
      </c>
      <c r="G141" s="13">
        <f t="shared" si="9"/>
        <v>-1.1781600000000001</v>
      </c>
      <c r="H141" s="13">
        <f t="shared" si="10"/>
        <v>0.30784465196078514</v>
      </c>
      <c r="I141" s="13">
        <f t="shared" si="11"/>
        <v>0.2353831944025227</v>
      </c>
      <c r="J141">
        <f t="shared" si="12"/>
        <v>0.17997794619538693</v>
      </c>
    </row>
    <row r="142" spans="1:10" x14ac:dyDescent="0.25">
      <c r="A142">
        <v>217</v>
      </c>
      <c r="B142">
        <v>0</v>
      </c>
      <c r="C142">
        <v>18</v>
      </c>
      <c r="D142">
        <v>0</v>
      </c>
      <c r="E142">
        <v>0</v>
      </c>
      <c r="F142">
        <v>0</v>
      </c>
      <c r="G142" s="13">
        <f t="shared" si="9"/>
        <v>-2.0881400000000001</v>
      </c>
      <c r="H142" s="13">
        <f t="shared" si="10"/>
        <v>0.123917407976796</v>
      </c>
      <c r="I142" s="13">
        <f t="shared" si="11"/>
        <v>0.11025490582965894</v>
      </c>
      <c r="J142">
        <f t="shared" si="12"/>
        <v>9.8098761570151988E-2</v>
      </c>
    </row>
    <row r="143" spans="1:10" x14ac:dyDescent="0.25">
      <c r="A143">
        <v>219</v>
      </c>
      <c r="B143">
        <v>0</v>
      </c>
      <c r="C143">
        <v>19</v>
      </c>
      <c r="D143">
        <v>0</v>
      </c>
      <c r="E143">
        <v>1</v>
      </c>
      <c r="F143">
        <v>12</v>
      </c>
      <c r="G143" s="13">
        <f t="shared" si="9"/>
        <v>-0.68663000000000007</v>
      </c>
      <c r="H143" s="13">
        <f t="shared" si="10"/>
        <v>0.50326923179558436</v>
      </c>
      <c r="I143" s="13">
        <f t="shared" si="11"/>
        <v>0.33478316535119457</v>
      </c>
      <c r="J143">
        <f t="shared" si="12"/>
        <v>0.22270339754862928</v>
      </c>
    </row>
    <row r="144" spans="1:10" x14ac:dyDescent="0.25">
      <c r="A144">
        <v>221</v>
      </c>
      <c r="B144">
        <v>0</v>
      </c>
      <c r="C144">
        <v>21</v>
      </c>
      <c r="D144">
        <v>1</v>
      </c>
      <c r="E144">
        <v>1</v>
      </c>
      <c r="F144">
        <v>28.666666666666668</v>
      </c>
      <c r="G144" s="13">
        <f t="shared" si="9"/>
        <v>-1.8284233333333335</v>
      </c>
      <c r="H144" s="13">
        <f t="shared" si="10"/>
        <v>0.16066668598945544</v>
      </c>
      <c r="I144" s="13">
        <f t="shared" si="11"/>
        <v>0.13842620618725596</v>
      </c>
      <c r="J144">
        <f t="shared" si="12"/>
        <v>0.11926439162785925</v>
      </c>
    </row>
    <row r="145" spans="1:10" x14ac:dyDescent="0.25">
      <c r="A145">
        <v>222</v>
      </c>
      <c r="B145">
        <v>0</v>
      </c>
      <c r="C145">
        <v>17</v>
      </c>
      <c r="D145">
        <v>0</v>
      </c>
      <c r="E145">
        <v>1</v>
      </c>
      <c r="F145">
        <v>15.666666666666666</v>
      </c>
      <c r="G145" s="13">
        <f t="shared" si="9"/>
        <v>-0.90726333333333353</v>
      </c>
      <c r="H145" s="13">
        <f t="shared" si="10"/>
        <v>0.40362730735730834</v>
      </c>
      <c r="I145" s="13">
        <f t="shared" si="11"/>
        <v>0.28756017016884722</v>
      </c>
      <c r="J145">
        <f t="shared" si="12"/>
        <v>0.20486931870131084</v>
      </c>
    </row>
    <row r="146" spans="1:10" x14ac:dyDescent="0.25">
      <c r="A146">
        <v>223</v>
      </c>
      <c r="B146">
        <v>1</v>
      </c>
      <c r="C146">
        <v>17</v>
      </c>
      <c r="D146">
        <v>1</v>
      </c>
      <c r="E146">
        <v>1</v>
      </c>
      <c r="F146">
        <v>14.333333333333334</v>
      </c>
      <c r="G146" s="13">
        <f t="shared" si="9"/>
        <v>-0.33095666666666679</v>
      </c>
      <c r="H146" s="13">
        <f t="shared" si="10"/>
        <v>0.7182362919388865</v>
      </c>
      <c r="I146" s="13">
        <f t="shared" si="11"/>
        <v>0.41800786964429476</v>
      </c>
      <c r="J146">
        <f t="shared" si="12"/>
        <v>0.24327729055973302</v>
      </c>
    </row>
    <row r="147" spans="1:10" x14ac:dyDescent="0.25">
      <c r="A147">
        <v>224</v>
      </c>
      <c r="B147">
        <v>0</v>
      </c>
      <c r="C147">
        <v>29</v>
      </c>
      <c r="D147">
        <v>0</v>
      </c>
      <c r="E147">
        <v>1</v>
      </c>
      <c r="F147">
        <v>14.666666666666666</v>
      </c>
      <c r="G147" s="13">
        <f t="shared" si="9"/>
        <v>-1.4625433333333335</v>
      </c>
      <c r="H147" s="13">
        <f t="shared" si="10"/>
        <v>0.23164637094998758</v>
      </c>
      <c r="I147" s="13">
        <f t="shared" si="11"/>
        <v>0.18807863719138407</v>
      </c>
      <c r="J147">
        <f t="shared" si="12"/>
        <v>0.15270506342361578</v>
      </c>
    </row>
    <row r="148" spans="1:10" x14ac:dyDescent="0.25">
      <c r="A148">
        <v>226</v>
      </c>
      <c r="B148">
        <v>0</v>
      </c>
      <c r="C148">
        <v>34</v>
      </c>
      <c r="D148">
        <v>0</v>
      </c>
      <c r="E148">
        <v>1</v>
      </c>
      <c r="F148">
        <v>19.333333333333332</v>
      </c>
      <c r="G148" s="13">
        <f t="shared" si="9"/>
        <v>-2.1487666666666669</v>
      </c>
      <c r="H148" s="13">
        <f t="shared" si="10"/>
        <v>0.11662791019719024</v>
      </c>
      <c r="I148" s="13">
        <f t="shared" si="11"/>
        <v>0.10444652970978882</v>
      </c>
      <c r="J148">
        <f t="shared" si="12"/>
        <v>9.3537452141371019E-2</v>
      </c>
    </row>
    <row r="149" spans="1:10" x14ac:dyDescent="0.25">
      <c r="A149">
        <v>229</v>
      </c>
      <c r="B149">
        <v>0</v>
      </c>
      <c r="C149">
        <v>24</v>
      </c>
      <c r="D149">
        <v>0</v>
      </c>
      <c r="E149">
        <v>1</v>
      </c>
      <c r="F149">
        <v>19.666666666666668</v>
      </c>
      <c r="G149" s="13">
        <f t="shared" si="9"/>
        <v>-1.6412933333333335</v>
      </c>
      <c r="H149" s="13">
        <f t="shared" si="10"/>
        <v>0.19372932360256243</v>
      </c>
      <c r="I149" s="13">
        <f t="shared" si="11"/>
        <v>0.16228915531529847</v>
      </c>
      <c r="J149">
        <f t="shared" si="12"/>
        <v>0.13595138538234539</v>
      </c>
    </row>
    <row r="150" spans="1:10" x14ac:dyDescent="0.25">
      <c r="A150">
        <v>230</v>
      </c>
      <c r="B150">
        <v>1</v>
      </c>
      <c r="C150">
        <v>19</v>
      </c>
      <c r="D150">
        <v>0</v>
      </c>
      <c r="E150">
        <v>1</v>
      </c>
      <c r="F150">
        <v>19.333333333333332</v>
      </c>
      <c r="G150" s="13">
        <f t="shared" si="9"/>
        <v>-1.3428166666666668</v>
      </c>
      <c r="H150" s="13">
        <f t="shared" si="10"/>
        <v>0.26110917433014857</v>
      </c>
      <c r="I150" s="13">
        <f t="shared" si="11"/>
        <v>0.207047240353984</v>
      </c>
      <c r="J150">
        <f t="shared" si="12"/>
        <v>0.16417868061578358</v>
      </c>
    </row>
    <row r="151" spans="1:10" x14ac:dyDescent="0.25">
      <c r="A151">
        <v>231</v>
      </c>
      <c r="B151">
        <v>1</v>
      </c>
      <c r="C151">
        <v>18</v>
      </c>
      <c r="D151">
        <v>0</v>
      </c>
      <c r="E151">
        <v>1</v>
      </c>
      <c r="F151">
        <v>15</v>
      </c>
      <c r="G151" s="13">
        <f t="shared" si="9"/>
        <v>-0.90134000000000025</v>
      </c>
      <c r="H151" s="13">
        <f t="shared" si="10"/>
        <v>0.40602522125180024</v>
      </c>
      <c r="I151" s="13">
        <f t="shared" si="11"/>
        <v>0.28877520482193864</v>
      </c>
      <c r="J151">
        <f t="shared" si="12"/>
        <v>0.20538408590198604</v>
      </c>
    </row>
    <row r="152" spans="1:10" x14ac:dyDescent="0.25">
      <c r="A152">
        <v>233</v>
      </c>
      <c r="B152">
        <v>0</v>
      </c>
      <c r="C152">
        <v>18</v>
      </c>
      <c r="D152">
        <v>0</v>
      </c>
      <c r="E152">
        <v>0</v>
      </c>
      <c r="F152">
        <v>0</v>
      </c>
      <c r="G152" s="13">
        <f t="shared" si="9"/>
        <v>-2.0881400000000001</v>
      </c>
      <c r="H152" s="13">
        <f t="shared" si="10"/>
        <v>0.123917407976796</v>
      </c>
      <c r="I152" s="13">
        <f t="shared" si="11"/>
        <v>0.11025490582965894</v>
      </c>
      <c r="J152">
        <f t="shared" si="12"/>
        <v>9.8098761570151988E-2</v>
      </c>
    </row>
    <row r="153" spans="1:10" x14ac:dyDescent="0.25">
      <c r="A153">
        <v>235</v>
      </c>
      <c r="B153">
        <v>0</v>
      </c>
      <c r="C153">
        <v>19</v>
      </c>
      <c r="D153">
        <v>0</v>
      </c>
      <c r="E153">
        <v>1</v>
      </c>
      <c r="F153">
        <v>21</v>
      </c>
      <c r="G153" s="13">
        <f t="shared" si="9"/>
        <v>-1.4919500000000001</v>
      </c>
      <c r="H153" s="13">
        <f t="shared" si="10"/>
        <v>0.22493360707251553</v>
      </c>
      <c r="I153" s="13">
        <f t="shared" si="11"/>
        <v>0.18362922347284377</v>
      </c>
      <c r="J153">
        <f t="shared" si="12"/>
        <v>0.14990953175960417</v>
      </c>
    </row>
    <row r="154" spans="1:10" x14ac:dyDescent="0.25">
      <c r="A154">
        <v>236</v>
      </c>
      <c r="B154">
        <v>0</v>
      </c>
      <c r="C154">
        <v>18</v>
      </c>
      <c r="D154">
        <v>1</v>
      </c>
      <c r="E154">
        <v>1</v>
      </c>
      <c r="F154">
        <v>14.666666666666666</v>
      </c>
      <c r="G154" s="13">
        <f t="shared" si="9"/>
        <v>-0.41451333333333329</v>
      </c>
      <c r="H154" s="13">
        <f t="shared" si="10"/>
        <v>0.66066172451991001</v>
      </c>
      <c r="I154" s="13">
        <f t="shared" si="11"/>
        <v>0.3978304038475412</v>
      </c>
      <c r="J154">
        <f t="shared" si="12"/>
        <v>0.23956137362204347</v>
      </c>
    </row>
    <row r="155" spans="1:10" x14ac:dyDescent="0.25">
      <c r="A155">
        <v>237</v>
      </c>
      <c r="B155">
        <v>1</v>
      </c>
      <c r="C155">
        <v>19</v>
      </c>
      <c r="D155">
        <v>1</v>
      </c>
      <c r="E155">
        <v>1</v>
      </c>
      <c r="F155">
        <v>23.333333333333332</v>
      </c>
      <c r="G155" s="13">
        <f t="shared" si="9"/>
        <v>-1.2437366666666667</v>
      </c>
      <c r="H155" s="13">
        <f t="shared" si="10"/>
        <v>0.2883049033532793</v>
      </c>
      <c r="I155" s="13">
        <f t="shared" si="11"/>
        <v>0.22378623461174565</v>
      </c>
      <c r="J155">
        <f t="shared" si="12"/>
        <v>0.17370595581004239</v>
      </c>
    </row>
    <row r="156" spans="1:10" x14ac:dyDescent="0.25">
      <c r="A156">
        <v>238</v>
      </c>
      <c r="B156">
        <v>0</v>
      </c>
      <c r="C156">
        <v>19</v>
      </c>
      <c r="D156">
        <v>0</v>
      </c>
      <c r="E156">
        <v>1</v>
      </c>
      <c r="F156">
        <v>15.333333333333334</v>
      </c>
      <c r="G156" s="13">
        <f t="shared" si="9"/>
        <v>-0.98489666666666675</v>
      </c>
      <c r="H156" s="13">
        <f t="shared" si="10"/>
        <v>0.3734778176505969</v>
      </c>
      <c r="I156" s="13">
        <f t="shared" si="11"/>
        <v>0.27192125919401416</v>
      </c>
      <c r="J156">
        <f t="shared" si="12"/>
        <v>0.19798008799235595</v>
      </c>
    </row>
    <row r="157" spans="1:10" x14ac:dyDescent="0.25">
      <c r="A157">
        <v>239</v>
      </c>
      <c r="B157">
        <v>0</v>
      </c>
      <c r="C157">
        <v>22</v>
      </c>
      <c r="D157">
        <v>0</v>
      </c>
      <c r="E157">
        <v>1</v>
      </c>
      <c r="F157">
        <v>12.666666666666666</v>
      </c>
      <c r="G157" s="13">
        <f t="shared" si="9"/>
        <v>-0.90747333333333335</v>
      </c>
      <c r="H157" s="13">
        <f t="shared" si="10"/>
        <v>0.40354255452212257</v>
      </c>
      <c r="I157" s="13">
        <f t="shared" si="11"/>
        <v>0.2875171495313304</v>
      </c>
      <c r="J157">
        <f t="shared" si="12"/>
        <v>0.20485103825670897</v>
      </c>
    </row>
    <row r="158" spans="1:10" x14ac:dyDescent="0.25">
      <c r="A158">
        <v>240</v>
      </c>
      <c r="B158">
        <v>1</v>
      </c>
      <c r="C158">
        <v>18</v>
      </c>
      <c r="D158">
        <v>1</v>
      </c>
      <c r="E158">
        <v>0</v>
      </c>
      <c r="F158">
        <v>0</v>
      </c>
      <c r="G158" s="13">
        <f t="shared" si="9"/>
        <v>-1.63114</v>
      </c>
      <c r="H158" s="13">
        <f t="shared" si="10"/>
        <v>0.195706341679076</v>
      </c>
      <c r="I158" s="13">
        <f t="shared" si="11"/>
        <v>0.16367425249602213</v>
      </c>
      <c r="J158">
        <f t="shared" si="12"/>
        <v>0.13688499156589051</v>
      </c>
    </row>
    <row r="159" spans="1:10" x14ac:dyDescent="0.25">
      <c r="A159">
        <v>241</v>
      </c>
      <c r="B159">
        <v>0</v>
      </c>
      <c r="C159">
        <v>17</v>
      </c>
      <c r="D159">
        <v>1</v>
      </c>
      <c r="E159">
        <v>1</v>
      </c>
      <c r="F159">
        <v>16.333333333333332</v>
      </c>
      <c r="G159" s="13">
        <f t="shared" si="9"/>
        <v>-0.5099166666666668</v>
      </c>
      <c r="H159" s="13">
        <f t="shared" si="10"/>
        <v>0.60054562219561225</v>
      </c>
      <c r="I159" s="13">
        <f t="shared" si="11"/>
        <v>0.37521306101339985</v>
      </c>
      <c r="J159">
        <f t="shared" si="12"/>
        <v>0.23442821985835452</v>
      </c>
    </row>
    <row r="160" spans="1:10" x14ac:dyDescent="0.25">
      <c r="A160">
        <v>242</v>
      </c>
      <c r="B160">
        <v>0</v>
      </c>
      <c r="C160">
        <v>30</v>
      </c>
      <c r="D160">
        <v>0</v>
      </c>
      <c r="E160">
        <v>1</v>
      </c>
      <c r="F160">
        <v>16</v>
      </c>
      <c r="G160" s="13">
        <f t="shared" si="9"/>
        <v>-1.63558</v>
      </c>
      <c r="H160" s="13">
        <f t="shared" si="10"/>
        <v>0.19483933170847914</v>
      </c>
      <c r="I160" s="13">
        <f t="shared" si="11"/>
        <v>0.16306739034936346</v>
      </c>
      <c r="J160">
        <f t="shared" si="12"/>
        <v>0.1364764165540118</v>
      </c>
    </row>
    <row r="161" spans="1:10" x14ac:dyDescent="0.25">
      <c r="A161">
        <v>243</v>
      </c>
      <c r="B161">
        <v>0</v>
      </c>
      <c r="C161">
        <v>47</v>
      </c>
      <c r="D161">
        <v>0</v>
      </c>
      <c r="E161">
        <v>0</v>
      </c>
      <c r="F161">
        <v>0</v>
      </c>
      <c r="G161" s="13">
        <f t="shared" si="9"/>
        <v>-3.6463100000000002</v>
      </c>
      <c r="H161" s="13">
        <f t="shared" si="10"/>
        <v>2.6087213210701309E-2</v>
      </c>
      <c r="I161" s="13">
        <f t="shared" si="11"/>
        <v>2.5423972616394397E-2</v>
      </c>
      <c r="J161">
        <f t="shared" si="12"/>
        <v>2.4777594232795224E-2</v>
      </c>
    </row>
    <row r="162" spans="1:10" x14ac:dyDescent="0.25">
      <c r="A162">
        <v>244</v>
      </c>
      <c r="B162">
        <v>0</v>
      </c>
      <c r="C162">
        <v>20</v>
      </c>
      <c r="D162">
        <v>1</v>
      </c>
      <c r="E162">
        <v>0</v>
      </c>
      <c r="F162">
        <v>0</v>
      </c>
      <c r="G162" s="13">
        <f t="shared" si="9"/>
        <v>-1.7385999999999999</v>
      </c>
      <c r="H162" s="13">
        <f t="shared" si="10"/>
        <v>0.17576630126815271</v>
      </c>
      <c r="I162" s="13">
        <f t="shared" si="11"/>
        <v>0.14949084786540956</v>
      </c>
      <c r="J162">
        <f t="shared" si="12"/>
        <v>0.12714333426989052</v>
      </c>
    </row>
    <row r="163" spans="1:10" x14ac:dyDescent="0.25">
      <c r="A163">
        <v>245</v>
      </c>
      <c r="B163">
        <v>0</v>
      </c>
      <c r="C163">
        <v>18</v>
      </c>
      <c r="D163">
        <v>0</v>
      </c>
      <c r="E163">
        <v>1</v>
      </c>
      <c r="F163">
        <v>23</v>
      </c>
      <c r="G163" s="13">
        <f t="shared" si="9"/>
        <v>-1.6171800000000003</v>
      </c>
      <c r="H163" s="13">
        <f t="shared" si="10"/>
        <v>0.19845756104003121</v>
      </c>
      <c r="I163" s="13">
        <f t="shared" si="11"/>
        <v>0.16559414992368032</v>
      </c>
      <c r="J163">
        <f t="shared" si="12"/>
        <v>0.13817272743473399</v>
      </c>
    </row>
    <row r="164" spans="1:10" x14ac:dyDescent="0.25">
      <c r="A164">
        <v>246</v>
      </c>
      <c r="B164">
        <v>1</v>
      </c>
      <c r="C164">
        <v>22</v>
      </c>
      <c r="D164">
        <v>1</v>
      </c>
      <c r="E164">
        <v>1</v>
      </c>
      <c r="F164">
        <v>17.666666666666668</v>
      </c>
      <c r="G164" s="13">
        <f t="shared" si="9"/>
        <v>-0.8978733333333333</v>
      </c>
      <c r="H164" s="13">
        <f t="shared" si="10"/>
        <v>0.40743521793430432</v>
      </c>
      <c r="I164" s="13">
        <f t="shared" si="11"/>
        <v>0.28948772401212031</v>
      </c>
      <c r="J164">
        <f t="shared" si="12"/>
        <v>0.20568458165840278</v>
      </c>
    </row>
    <row r="165" spans="1:10" x14ac:dyDescent="0.25">
      <c r="A165">
        <v>247</v>
      </c>
      <c r="B165">
        <v>0</v>
      </c>
      <c r="C165">
        <v>18</v>
      </c>
      <c r="D165">
        <v>0</v>
      </c>
      <c r="E165">
        <v>1</v>
      </c>
      <c r="F165">
        <v>20.333333333333332</v>
      </c>
      <c r="G165" s="13">
        <f t="shared" si="9"/>
        <v>-1.3785666666666669</v>
      </c>
      <c r="H165" s="13">
        <f t="shared" si="10"/>
        <v>0.25193940753640409</v>
      </c>
      <c r="I165" s="13">
        <f t="shared" si="11"/>
        <v>0.20123929802016249</v>
      </c>
      <c r="J165">
        <f t="shared" si="12"/>
        <v>0.16074204295251471</v>
      </c>
    </row>
    <row r="166" spans="1:10" x14ac:dyDescent="0.25">
      <c r="A166">
        <v>248</v>
      </c>
      <c r="B166">
        <v>0</v>
      </c>
      <c r="C166">
        <v>19</v>
      </c>
      <c r="D166">
        <v>1</v>
      </c>
      <c r="E166">
        <v>1</v>
      </c>
      <c r="F166">
        <v>26.666666666666668</v>
      </c>
      <c r="G166" s="13">
        <f t="shared" si="9"/>
        <v>-1.5420033333333334</v>
      </c>
      <c r="H166" s="13">
        <f t="shared" si="10"/>
        <v>0.21395205452592453</v>
      </c>
      <c r="I166" s="13">
        <f t="shared" si="11"/>
        <v>0.17624423775902548</v>
      </c>
      <c r="J166">
        <f t="shared" si="12"/>
        <v>0.1451822064157656</v>
      </c>
    </row>
    <row r="167" spans="1:10" x14ac:dyDescent="0.25">
      <c r="A167">
        <v>249</v>
      </c>
      <c r="B167">
        <v>0</v>
      </c>
      <c r="C167">
        <v>19</v>
      </c>
      <c r="D167">
        <v>1</v>
      </c>
      <c r="E167">
        <v>1</v>
      </c>
      <c r="F167">
        <v>18.333333333333332</v>
      </c>
      <c r="G167" s="13">
        <f t="shared" si="9"/>
        <v>-0.79633666666666669</v>
      </c>
      <c r="H167" s="13">
        <f t="shared" si="10"/>
        <v>0.4509780245739739</v>
      </c>
      <c r="I167" s="13">
        <f t="shared" si="11"/>
        <v>0.31080968625033928</v>
      </c>
      <c r="J167">
        <f t="shared" si="12"/>
        <v>0.21420702518330492</v>
      </c>
    </row>
    <row r="168" spans="1:10" x14ac:dyDescent="0.25">
      <c r="A168">
        <v>250</v>
      </c>
      <c r="B168">
        <v>1</v>
      </c>
      <c r="C168">
        <v>20</v>
      </c>
      <c r="D168">
        <v>1</v>
      </c>
      <c r="E168">
        <v>1</v>
      </c>
      <c r="F168">
        <v>20.666666666666668</v>
      </c>
      <c r="G168" s="13">
        <f t="shared" si="9"/>
        <v>-1.0588533333333334</v>
      </c>
      <c r="H168" s="13">
        <f t="shared" si="10"/>
        <v>0.34685330751406745</v>
      </c>
      <c r="I168" s="13">
        <f t="shared" si="11"/>
        <v>0.25752864516052332</v>
      </c>
      <c r="J168">
        <f t="shared" si="12"/>
        <v>0.19120764208230859</v>
      </c>
    </row>
    <row r="169" spans="1:10" x14ac:dyDescent="0.25">
      <c r="A169">
        <v>252</v>
      </c>
      <c r="B169">
        <v>0</v>
      </c>
      <c r="C169">
        <v>18</v>
      </c>
      <c r="D169">
        <v>0</v>
      </c>
      <c r="E169">
        <v>1</v>
      </c>
      <c r="F169">
        <v>16.333333333333332</v>
      </c>
      <c r="G169" s="13">
        <f t="shared" si="9"/>
        <v>-1.0206466666666669</v>
      </c>
      <c r="H169" s="13">
        <f t="shared" si="10"/>
        <v>0.36036183082524553</v>
      </c>
      <c r="I169" s="13">
        <f t="shared" si="11"/>
        <v>0.26490145684743061</v>
      </c>
      <c r="J169">
        <f t="shared" si="12"/>
        <v>0.19472867500753946</v>
      </c>
    </row>
    <row r="170" spans="1:10" x14ac:dyDescent="0.25">
      <c r="A170">
        <v>255</v>
      </c>
      <c r="B170">
        <v>0</v>
      </c>
      <c r="C170">
        <v>20</v>
      </c>
      <c r="D170">
        <v>0</v>
      </c>
      <c r="E170">
        <v>0</v>
      </c>
      <c r="F170">
        <v>0</v>
      </c>
      <c r="G170" s="13">
        <f t="shared" si="9"/>
        <v>-2.1955999999999998</v>
      </c>
      <c r="H170" s="13">
        <f t="shared" si="10"/>
        <v>0.11129176640854244</v>
      </c>
      <c r="I170" s="13">
        <f t="shared" si="11"/>
        <v>0.10014630700289776</v>
      </c>
      <c r="J170">
        <f t="shared" si="12"/>
        <v>9.0117024196579104E-2</v>
      </c>
    </row>
    <row r="171" spans="1:10" x14ac:dyDescent="0.25">
      <c r="A171">
        <v>256</v>
      </c>
      <c r="B171">
        <v>0</v>
      </c>
      <c r="C171">
        <v>16</v>
      </c>
      <c r="D171">
        <v>0</v>
      </c>
      <c r="E171">
        <v>0</v>
      </c>
      <c r="F171">
        <v>0</v>
      </c>
      <c r="G171" s="13">
        <f t="shared" si="9"/>
        <v>-1.98068</v>
      </c>
      <c r="H171" s="13">
        <f t="shared" si="10"/>
        <v>0.13797538214389474</v>
      </c>
      <c r="I171" s="13">
        <f t="shared" si="11"/>
        <v>0.12124636816303995</v>
      </c>
      <c r="J171">
        <f t="shared" si="12"/>
        <v>0.10654568637031253</v>
      </c>
    </row>
    <row r="172" spans="1:10" x14ac:dyDescent="0.25">
      <c r="A172">
        <v>257</v>
      </c>
      <c r="B172">
        <v>0</v>
      </c>
      <c r="C172">
        <v>19</v>
      </c>
      <c r="D172">
        <v>1</v>
      </c>
      <c r="E172">
        <v>1</v>
      </c>
      <c r="F172">
        <v>13</v>
      </c>
      <c r="G172" s="13">
        <f t="shared" si="9"/>
        <v>-0.31911</v>
      </c>
      <c r="H172" s="13">
        <f t="shared" si="10"/>
        <v>0.72679559739335042</v>
      </c>
      <c r="I172" s="13">
        <f t="shared" si="11"/>
        <v>0.42089266297092148</v>
      </c>
      <c r="J172">
        <f t="shared" si="12"/>
        <v>0.24374202922816776</v>
      </c>
    </row>
    <row r="173" spans="1:10" x14ac:dyDescent="0.25">
      <c r="A173">
        <v>259</v>
      </c>
      <c r="B173">
        <v>0</v>
      </c>
      <c r="C173">
        <v>23</v>
      </c>
      <c r="D173">
        <v>1</v>
      </c>
      <c r="E173">
        <v>0</v>
      </c>
      <c r="F173">
        <v>0</v>
      </c>
      <c r="G173" s="13">
        <f t="shared" si="9"/>
        <v>-1.8997899999999999</v>
      </c>
      <c r="H173" s="13">
        <f t="shared" si="10"/>
        <v>0.14960003193089075</v>
      </c>
      <c r="I173" s="13">
        <f t="shared" si="11"/>
        <v>0.13013224406371979</v>
      </c>
      <c r="J173">
        <f t="shared" si="12"/>
        <v>0.11319784311866025</v>
      </c>
    </row>
    <row r="174" spans="1:10" x14ac:dyDescent="0.25">
      <c r="A174">
        <v>260</v>
      </c>
      <c r="B174">
        <v>0</v>
      </c>
      <c r="C174">
        <v>47</v>
      </c>
      <c r="D174">
        <v>1</v>
      </c>
      <c r="E174">
        <v>0</v>
      </c>
      <c r="F174">
        <v>0</v>
      </c>
      <c r="G174" s="13">
        <f t="shared" si="9"/>
        <v>-3.1893100000000003</v>
      </c>
      <c r="H174" s="13">
        <f t="shared" si="10"/>
        <v>4.120028933323417E-2</v>
      </c>
      <c r="I174" s="13">
        <f t="shared" si="11"/>
        <v>3.9569994126315594E-2</v>
      </c>
      <c r="J174">
        <f t="shared" si="12"/>
        <v>3.8004209691158947E-2</v>
      </c>
    </row>
    <row r="175" spans="1:10" x14ac:dyDescent="0.25">
      <c r="A175">
        <v>261</v>
      </c>
      <c r="B175">
        <v>0</v>
      </c>
      <c r="C175">
        <v>19</v>
      </c>
      <c r="D175">
        <v>1</v>
      </c>
      <c r="E175">
        <v>1</v>
      </c>
      <c r="F175">
        <v>25.666666666666668</v>
      </c>
      <c r="G175" s="13">
        <f t="shared" si="9"/>
        <v>-1.4525233333333334</v>
      </c>
      <c r="H175" s="13">
        <f t="shared" si="10"/>
        <v>0.23397913521838501</v>
      </c>
      <c r="I175" s="13">
        <f t="shared" si="11"/>
        <v>0.1896135263072955</v>
      </c>
      <c r="J175">
        <f t="shared" si="12"/>
        <v>0.15366023694860806</v>
      </c>
    </row>
    <row r="176" spans="1:10" x14ac:dyDescent="0.25">
      <c r="A176">
        <v>262</v>
      </c>
      <c r="B176">
        <v>0</v>
      </c>
      <c r="C176">
        <v>19</v>
      </c>
      <c r="D176">
        <v>1</v>
      </c>
      <c r="E176">
        <v>1</v>
      </c>
      <c r="F176">
        <v>24</v>
      </c>
      <c r="G176" s="13">
        <f t="shared" si="9"/>
        <v>-1.30339</v>
      </c>
      <c r="H176" s="13">
        <f t="shared" si="10"/>
        <v>0.27160947446887646</v>
      </c>
      <c r="I176" s="13">
        <f t="shared" si="11"/>
        <v>0.21359503835273155</v>
      </c>
      <c r="J176">
        <f t="shared" si="12"/>
        <v>0.1679721979438267</v>
      </c>
    </row>
    <row r="177" spans="1:10" x14ac:dyDescent="0.25">
      <c r="A177">
        <v>263</v>
      </c>
      <c r="B177">
        <v>0</v>
      </c>
      <c r="C177">
        <v>35</v>
      </c>
      <c r="D177">
        <v>0</v>
      </c>
      <c r="E177">
        <v>1</v>
      </c>
      <c r="F177">
        <v>12</v>
      </c>
      <c r="G177" s="13">
        <f t="shared" si="9"/>
        <v>-1.5463100000000001</v>
      </c>
      <c r="H177" s="13">
        <f t="shared" si="10"/>
        <v>0.21303261562396636</v>
      </c>
      <c r="I177" s="13">
        <f t="shared" si="11"/>
        <v>0.17561985793299176</v>
      </c>
      <c r="J177">
        <f t="shared" si="12"/>
        <v>0.14477752343258757</v>
      </c>
    </row>
    <row r="178" spans="1:10" x14ac:dyDescent="0.25">
      <c r="A178">
        <v>264</v>
      </c>
      <c r="B178">
        <v>0</v>
      </c>
      <c r="C178">
        <v>18</v>
      </c>
      <c r="D178">
        <v>0</v>
      </c>
      <c r="E178">
        <v>1</v>
      </c>
      <c r="F178">
        <v>17.333333333333332</v>
      </c>
      <c r="G178" s="13">
        <f t="shared" si="9"/>
        <v>-1.1101266666666669</v>
      </c>
      <c r="H178" s="13">
        <f t="shared" si="10"/>
        <v>0.32951721958380303</v>
      </c>
      <c r="I178" s="13">
        <f t="shared" si="11"/>
        <v>0.24784727473252008</v>
      </c>
      <c r="J178">
        <f t="shared" si="12"/>
        <v>0.18641900314018278</v>
      </c>
    </row>
    <row r="179" spans="1:10" x14ac:dyDescent="0.25">
      <c r="A179">
        <v>265</v>
      </c>
      <c r="B179">
        <v>0</v>
      </c>
      <c r="C179">
        <v>37</v>
      </c>
      <c r="D179">
        <v>1</v>
      </c>
      <c r="E179">
        <v>0</v>
      </c>
      <c r="F179">
        <v>0</v>
      </c>
      <c r="G179" s="13">
        <f t="shared" si="9"/>
        <v>-2.6520099999999998</v>
      </c>
      <c r="H179" s="13">
        <f t="shared" si="10"/>
        <v>7.0509346745587398E-2</v>
      </c>
      <c r="I179" s="13">
        <f t="shared" si="11"/>
        <v>6.5865232246631059E-2</v>
      </c>
      <c r="J179">
        <f t="shared" si="12"/>
        <v>6.1527003427728405E-2</v>
      </c>
    </row>
    <row r="180" spans="1:10" x14ac:dyDescent="0.25">
      <c r="A180">
        <v>266</v>
      </c>
      <c r="B180">
        <v>0</v>
      </c>
      <c r="C180">
        <v>15</v>
      </c>
      <c r="D180">
        <v>0</v>
      </c>
      <c r="E180">
        <v>0</v>
      </c>
      <c r="F180">
        <v>0</v>
      </c>
      <c r="G180" s="13">
        <f t="shared" si="9"/>
        <v>-1.9269499999999999</v>
      </c>
      <c r="H180" s="13">
        <f t="shared" si="10"/>
        <v>0.14559157629645322</v>
      </c>
      <c r="I180" s="13">
        <f t="shared" si="11"/>
        <v>0.12708855346783504</v>
      </c>
      <c r="J180">
        <f t="shared" si="12"/>
        <v>0.11093705304528828</v>
      </c>
    </row>
    <row r="181" spans="1:10" x14ac:dyDescent="0.25">
      <c r="A181">
        <v>267</v>
      </c>
      <c r="B181">
        <v>0</v>
      </c>
      <c r="C181">
        <v>18</v>
      </c>
      <c r="D181">
        <v>0</v>
      </c>
      <c r="E181">
        <v>1</v>
      </c>
      <c r="F181">
        <v>17.333333333333332</v>
      </c>
      <c r="G181" s="13">
        <f t="shared" si="9"/>
        <v>-1.1101266666666669</v>
      </c>
      <c r="H181" s="13">
        <f t="shared" si="10"/>
        <v>0.32951721958380303</v>
      </c>
      <c r="I181" s="13">
        <f t="shared" si="11"/>
        <v>0.24784727473252008</v>
      </c>
      <c r="J181">
        <f t="shared" si="12"/>
        <v>0.18641900314018278</v>
      </c>
    </row>
    <row r="182" spans="1:10" x14ac:dyDescent="0.25">
      <c r="A182">
        <v>273</v>
      </c>
      <c r="B182">
        <v>0</v>
      </c>
      <c r="C182">
        <v>21</v>
      </c>
      <c r="D182">
        <v>0</v>
      </c>
      <c r="E182">
        <v>1</v>
      </c>
      <c r="F182">
        <v>27</v>
      </c>
      <c r="G182" s="13">
        <f t="shared" si="9"/>
        <v>-2.1362900000000002</v>
      </c>
      <c r="H182" s="13">
        <f t="shared" si="10"/>
        <v>0.11809215319816888</v>
      </c>
      <c r="I182" s="13">
        <f t="shared" si="11"/>
        <v>0.10561933813807779</v>
      </c>
      <c r="J182">
        <f t="shared" si="12"/>
        <v>9.4463893549352182E-2</v>
      </c>
    </row>
    <row r="183" spans="1:10" x14ac:dyDescent="0.25">
      <c r="A183">
        <v>275</v>
      </c>
      <c r="B183">
        <v>0</v>
      </c>
      <c r="C183">
        <v>28</v>
      </c>
      <c r="D183">
        <v>0</v>
      </c>
      <c r="E183">
        <v>1</v>
      </c>
      <c r="F183">
        <v>27</v>
      </c>
      <c r="G183" s="13">
        <f t="shared" si="9"/>
        <v>-2.5124000000000004</v>
      </c>
      <c r="H183" s="13">
        <f t="shared" si="10"/>
        <v>8.1073429332112798E-2</v>
      </c>
      <c r="I183" s="13">
        <f t="shared" si="11"/>
        <v>7.4993452925949694E-2</v>
      </c>
      <c r="J183">
        <f t="shared" si="12"/>
        <v>6.9369434944193065E-2</v>
      </c>
    </row>
    <row r="184" spans="1:10" x14ac:dyDescent="0.25">
      <c r="A184">
        <v>276</v>
      </c>
      <c r="B184">
        <v>1</v>
      </c>
      <c r="C184">
        <v>18</v>
      </c>
      <c r="D184">
        <v>0</v>
      </c>
      <c r="E184">
        <v>1</v>
      </c>
      <c r="F184">
        <v>19</v>
      </c>
      <c r="G184" s="13">
        <f t="shared" si="9"/>
        <v>-1.2592600000000003</v>
      </c>
      <c r="H184" s="13">
        <f t="shared" si="10"/>
        <v>0.28386400816301338</v>
      </c>
      <c r="I184" s="13">
        <f t="shared" si="11"/>
        <v>0.2211013054016317</v>
      </c>
      <c r="J184">
        <f t="shared" si="12"/>
        <v>0.17221551815132607</v>
      </c>
    </row>
    <row r="185" spans="1:10" x14ac:dyDescent="0.25">
      <c r="A185">
        <v>281</v>
      </c>
      <c r="B185">
        <v>0</v>
      </c>
      <c r="C185">
        <v>35</v>
      </c>
      <c r="D185">
        <v>1</v>
      </c>
      <c r="E185">
        <v>0</v>
      </c>
      <c r="F185">
        <v>0</v>
      </c>
      <c r="G185" s="13">
        <f t="shared" si="9"/>
        <v>-2.5445500000000001</v>
      </c>
      <c r="H185" s="13">
        <f t="shared" si="10"/>
        <v>7.8508372800700499E-2</v>
      </c>
      <c r="I185" s="13">
        <f t="shared" si="11"/>
        <v>7.2793475489511289E-2</v>
      </c>
      <c r="J185">
        <f t="shared" si="12"/>
        <v>6.7494585415669203E-2</v>
      </c>
    </row>
    <row r="186" spans="1:10" x14ac:dyDescent="0.25">
      <c r="A186">
        <v>283</v>
      </c>
      <c r="B186">
        <v>0</v>
      </c>
      <c r="C186">
        <v>27</v>
      </c>
      <c r="D186">
        <v>0</v>
      </c>
      <c r="E186">
        <v>1</v>
      </c>
      <c r="F186">
        <v>25.666666666666668</v>
      </c>
      <c r="G186" s="13">
        <f t="shared" si="9"/>
        <v>-2.3393633333333335</v>
      </c>
      <c r="H186" s="13">
        <f t="shared" si="10"/>
        <v>9.638898635391345E-2</v>
      </c>
      <c r="I186" s="13">
        <f t="shared" si="11"/>
        <v>8.7914953135801721E-2</v>
      </c>
      <c r="J186">
        <f t="shared" si="12"/>
        <v>8.0185914150931514E-2</v>
      </c>
    </row>
    <row r="187" spans="1:10" x14ac:dyDescent="0.25">
      <c r="A187">
        <v>286</v>
      </c>
      <c r="B187">
        <v>1</v>
      </c>
      <c r="C187">
        <v>18</v>
      </c>
      <c r="D187">
        <v>1</v>
      </c>
      <c r="E187">
        <v>1</v>
      </c>
      <c r="F187">
        <v>19.333333333333332</v>
      </c>
      <c r="G187" s="13">
        <f t="shared" si="9"/>
        <v>-0.83208666666666664</v>
      </c>
      <c r="H187" s="13">
        <f t="shared" si="10"/>
        <v>0.43514034546884178</v>
      </c>
      <c r="I187" s="13">
        <f t="shared" si="11"/>
        <v>0.30320403634578824</v>
      </c>
      <c r="J187">
        <f t="shared" si="12"/>
        <v>0.21127134868941019</v>
      </c>
    </row>
    <row r="188" spans="1:10" x14ac:dyDescent="0.25">
      <c r="A188">
        <v>287</v>
      </c>
      <c r="B188">
        <v>0</v>
      </c>
      <c r="C188">
        <v>27</v>
      </c>
      <c r="D188">
        <v>0</v>
      </c>
      <c r="E188">
        <v>1</v>
      </c>
      <c r="F188">
        <v>17.333333333333332</v>
      </c>
      <c r="G188" s="13">
        <f t="shared" si="9"/>
        <v>-1.5936966666666668</v>
      </c>
      <c r="H188" s="13">
        <f t="shared" si="10"/>
        <v>0.2031731583643589</v>
      </c>
      <c r="I188" s="13">
        <f t="shared" si="11"/>
        <v>0.1688644373022421</v>
      </c>
      <c r="J188">
        <f t="shared" si="12"/>
        <v>0.14034923911683925</v>
      </c>
    </row>
    <row r="189" spans="1:10" x14ac:dyDescent="0.25">
      <c r="A189">
        <v>289</v>
      </c>
      <c r="B189">
        <v>1</v>
      </c>
      <c r="C189">
        <v>20</v>
      </c>
      <c r="D189">
        <v>1</v>
      </c>
      <c r="E189">
        <v>1</v>
      </c>
      <c r="F189">
        <v>17</v>
      </c>
      <c r="G189" s="13">
        <f t="shared" si="9"/>
        <v>-0.73076000000000008</v>
      </c>
      <c r="H189" s="13">
        <f t="shared" si="10"/>
        <v>0.48154287839779913</v>
      </c>
      <c r="I189" s="13">
        <f t="shared" si="11"/>
        <v>0.32502797281072232</v>
      </c>
      <c r="J189">
        <f t="shared" si="12"/>
        <v>0.21938478970127465</v>
      </c>
    </row>
    <row r="190" spans="1:10" x14ac:dyDescent="0.25">
      <c r="A190">
        <v>290</v>
      </c>
      <c r="B190">
        <v>0</v>
      </c>
      <c r="C190">
        <v>34</v>
      </c>
      <c r="D190">
        <v>0</v>
      </c>
      <c r="E190">
        <v>1</v>
      </c>
      <c r="F190">
        <v>25</v>
      </c>
      <c r="G190" s="13">
        <f t="shared" si="9"/>
        <v>-2.6558200000000003</v>
      </c>
      <c r="H190" s="13">
        <f t="shared" si="10"/>
        <v>7.0241217245533741E-2</v>
      </c>
      <c r="I190" s="13">
        <f t="shared" si="11"/>
        <v>6.5631201745633264E-2</v>
      </c>
      <c r="J190">
        <f t="shared" si="12"/>
        <v>6.1323747103057248E-2</v>
      </c>
    </row>
    <row r="191" spans="1:10" x14ac:dyDescent="0.25">
      <c r="A191">
        <v>291</v>
      </c>
      <c r="B191">
        <v>0</v>
      </c>
      <c r="C191">
        <v>19</v>
      </c>
      <c r="D191">
        <v>0</v>
      </c>
      <c r="E191">
        <v>1</v>
      </c>
      <c r="F191">
        <v>29</v>
      </c>
      <c r="G191" s="13">
        <f t="shared" si="9"/>
        <v>-2.2077900000000001</v>
      </c>
      <c r="H191" s="13">
        <f t="shared" si="10"/>
        <v>0.10994335504065739</v>
      </c>
      <c r="I191" s="13">
        <f t="shared" si="11"/>
        <v>9.9053122433108431E-2</v>
      </c>
      <c r="J191">
        <f t="shared" si="12"/>
        <v>8.9241601369360074E-2</v>
      </c>
    </row>
    <row r="192" spans="1:10" x14ac:dyDescent="0.25">
      <c r="A192">
        <v>292</v>
      </c>
      <c r="B192">
        <v>0</v>
      </c>
      <c r="C192">
        <v>17</v>
      </c>
      <c r="D192">
        <v>1</v>
      </c>
      <c r="E192">
        <v>0</v>
      </c>
      <c r="F192">
        <v>0</v>
      </c>
      <c r="G192" s="13">
        <f t="shared" si="9"/>
        <v>-1.57741</v>
      </c>
      <c r="H192" s="13">
        <f t="shared" si="10"/>
        <v>0.20650926515683315</v>
      </c>
      <c r="I192" s="13">
        <f t="shared" si="11"/>
        <v>0.17116260199625502</v>
      </c>
      <c r="J192">
        <f t="shared" si="12"/>
        <v>0.14186596567412663</v>
      </c>
    </row>
    <row r="193" spans="1:10" x14ac:dyDescent="0.25">
      <c r="A193">
        <v>293</v>
      </c>
      <c r="B193">
        <v>0</v>
      </c>
      <c r="C193">
        <v>26</v>
      </c>
      <c r="D193">
        <v>0</v>
      </c>
      <c r="E193">
        <v>1</v>
      </c>
      <c r="F193">
        <v>18</v>
      </c>
      <c r="G193" s="13">
        <f t="shared" si="9"/>
        <v>-1.5996200000000003</v>
      </c>
      <c r="H193" s="13">
        <f t="shared" si="10"/>
        <v>0.20197325325026852</v>
      </c>
      <c r="I193" s="13">
        <f t="shared" si="11"/>
        <v>0.16803473180797537</v>
      </c>
      <c r="J193">
        <f t="shared" si="12"/>
        <v>0.13979906071419718</v>
      </c>
    </row>
    <row r="194" spans="1:10" x14ac:dyDescent="0.25">
      <c r="A194">
        <v>297</v>
      </c>
      <c r="B194">
        <v>0</v>
      </c>
      <c r="C194">
        <v>22</v>
      </c>
      <c r="D194">
        <v>0</v>
      </c>
      <c r="E194">
        <v>1</v>
      </c>
      <c r="F194">
        <v>14.333333333333334</v>
      </c>
      <c r="G194" s="13">
        <f t="shared" ref="G194:G257" si="13">M$3+SUMPRODUCT(N$3:Q$3,C194:F194)</f>
        <v>-1.0566066666666667</v>
      </c>
      <c r="H194" s="13">
        <f t="shared" si="10"/>
        <v>0.34763344730716966</v>
      </c>
      <c r="I194" s="13">
        <f t="shared" si="11"/>
        <v>0.25795845895766989</v>
      </c>
      <c r="J194">
        <f t="shared" si="12"/>
        <v>0.19141589240985402</v>
      </c>
    </row>
    <row r="195" spans="1:10" x14ac:dyDescent="0.25">
      <c r="A195">
        <v>298</v>
      </c>
      <c r="B195">
        <v>0</v>
      </c>
      <c r="C195">
        <v>28</v>
      </c>
      <c r="D195">
        <v>0</v>
      </c>
      <c r="E195">
        <v>1</v>
      </c>
      <c r="F195">
        <v>16</v>
      </c>
      <c r="G195" s="13">
        <f t="shared" si="13"/>
        <v>-1.5281200000000001</v>
      </c>
      <c r="H195" s="13">
        <f t="shared" ref="H195:H258" si="14">EXP(G195)</f>
        <v>0.21694313727230657</v>
      </c>
      <c r="I195" s="13">
        <f t="shared" ref="I195:I258" si="15">H195/(1+H195)</f>
        <v>0.17826891875866077</v>
      </c>
      <c r="J195">
        <f t="shared" ref="J195:J258" si="16">I195*(1-I195)</f>
        <v>0.14648911136327877</v>
      </c>
    </row>
    <row r="196" spans="1:10" x14ac:dyDescent="0.25">
      <c r="A196">
        <v>301</v>
      </c>
      <c r="B196">
        <v>0</v>
      </c>
      <c r="C196">
        <v>20</v>
      </c>
      <c r="D196">
        <v>0</v>
      </c>
      <c r="E196">
        <v>0</v>
      </c>
      <c r="F196">
        <v>0</v>
      </c>
      <c r="G196" s="13">
        <f t="shared" si="13"/>
        <v>-2.1955999999999998</v>
      </c>
      <c r="H196" s="13">
        <f t="shared" si="14"/>
        <v>0.11129176640854244</v>
      </c>
      <c r="I196" s="13">
        <f t="shared" si="15"/>
        <v>0.10014630700289776</v>
      </c>
      <c r="J196">
        <f t="shared" si="16"/>
        <v>9.0117024196579104E-2</v>
      </c>
    </row>
    <row r="197" spans="1:10" x14ac:dyDescent="0.25">
      <c r="A197">
        <v>303</v>
      </c>
      <c r="B197">
        <v>0</v>
      </c>
      <c r="C197">
        <v>19</v>
      </c>
      <c r="D197">
        <v>0</v>
      </c>
      <c r="E197">
        <v>1</v>
      </c>
      <c r="F197">
        <v>19</v>
      </c>
      <c r="G197" s="13">
        <f t="shared" si="13"/>
        <v>-1.3129900000000001</v>
      </c>
      <c r="H197" s="13">
        <f t="shared" si="14"/>
        <v>0.26901449932404892</v>
      </c>
      <c r="I197" s="13">
        <f t="shared" si="15"/>
        <v>0.21198693905179314</v>
      </c>
      <c r="J197">
        <f t="shared" si="16"/>
        <v>0.16704847672324449</v>
      </c>
    </row>
    <row r="198" spans="1:10" x14ac:dyDescent="0.25">
      <c r="A198">
        <v>304</v>
      </c>
      <c r="B198">
        <v>0</v>
      </c>
      <c r="C198">
        <v>20</v>
      </c>
      <c r="D198">
        <v>1</v>
      </c>
      <c r="E198">
        <v>1</v>
      </c>
      <c r="F198">
        <v>14.666666666666666</v>
      </c>
      <c r="G198" s="13">
        <f t="shared" si="13"/>
        <v>-0.5219733333333334</v>
      </c>
      <c r="H198" s="13">
        <f t="shared" si="14"/>
        <v>0.59334851753921991</v>
      </c>
      <c r="I198" s="13">
        <f t="shared" si="15"/>
        <v>0.37239091825032233</v>
      </c>
      <c r="J198">
        <f t="shared" si="16"/>
        <v>0.23371592225500409</v>
      </c>
    </row>
    <row r="199" spans="1:10" x14ac:dyDescent="0.25">
      <c r="A199">
        <v>308</v>
      </c>
      <c r="B199">
        <v>0</v>
      </c>
      <c r="C199">
        <v>51</v>
      </c>
      <c r="D199">
        <v>1</v>
      </c>
      <c r="E199">
        <v>1</v>
      </c>
      <c r="F199">
        <v>15</v>
      </c>
      <c r="G199" s="13">
        <f t="shared" si="13"/>
        <v>-2.2174300000000002</v>
      </c>
      <c r="H199" s="13">
        <f t="shared" si="14"/>
        <v>0.10888859321825296</v>
      </c>
      <c r="I199" s="13">
        <f t="shared" si="15"/>
        <v>9.8196152331437456E-2</v>
      </c>
      <c r="J199">
        <f t="shared" si="16"/>
        <v>8.8553667998738594E-2</v>
      </c>
    </row>
    <row r="200" spans="1:10" x14ac:dyDescent="0.25">
      <c r="A200">
        <v>309</v>
      </c>
      <c r="B200">
        <v>0</v>
      </c>
      <c r="C200">
        <v>19</v>
      </c>
      <c r="D200">
        <v>0</v>
      </c>
      <c r="E200">
        <v>1</v>
      </c>
      <c r="F200">
        <v>20</v>
      </c>
      <c r="G200" s="13">
        <f t="shared" si="13"/>
        <v>-1.4024700000000001</v>
      </c>
      <c r="H200" s="13">
        <f t="shared" si="14"/>
        <v>0.24598862105342414</v>
      </c>
      <c r="I200" s="13">
        <f t="shared" si="15"/>
        <v>0.19742445227585823</v>
      </c>
      <c r="J200">
        <f t="shared" si="16"/>
        <v>0.1584480379194356</v>
      </c>
    </row>
    <row r="201" spans="1:10" x14ac:dyDescent="0.25">
      <c r="A201">
        <v>311</v>
      </c>
      <c r="B201">
        <v>0</v>
      </c>
      <c r="C201">
        <v>16</v>
      </c>
      <c r="D201">
        <v>0</v>
      </c>
      <c r="E201">
        <v>1</v>
      </c>
      <c r="F201">
        <v>24.333333333333332</v>
      </c>
      <c r="G201" s="13">
        <f t="shared" si="13"/>
        <v>-1.6290266666666668</v>
      </c>
      <c r="H201" s="13">
        <f t="shared" si="14"/>
        <v>0.19612037175217401</v>
      </c>
      <c r="I201" s="13">
        <f t="shared" si="15"/>
        <v>0.16396374176361614</v>
      </c>
      <c r="J201">
        <f t="shared" si="16"/>
        <v>0.13707963315049035</v>
      </c>
    </row>
    <row r="202" spans="1:10" x14ac:dyDescent="0.25">
      <c r="A202">
        <v>316</v>
      </c>
      <c r="B202">
        <v>1</v>
      </c>
      <c r="C202">
        <v>29</v>
      </c>
      <c r="D202">
        <v>0</v>
      </c>
      <c r="E202">
        <v>0</v>
      </c>
      <c r="F202">
        <v>0</v>
      </c>
      <c r="G202" s="13">
        <f t="shared" si="13"/>
        <v>-2.6791700000000001</v>
      </c>
      <c r="H202" s="13">
        <f t="shared" si="14"/>
        <v>6.8620085195339686E-2</v>
      </c>
      <c r="I202" s="13">
        <f t="shared" si="15"/>
        <v>6.4213733342655815E-2</v>
      </c>
      <c r="J202">
        <f t="shared" si="16"/>
        <v>6.0090329792854107E-2</v>
      </c>
    </row>
    <row r="203" spans="1:10" x14ac:dyDescent="0.25">
      <c r="A203">
        <v>319</v>
      </c>
      <c r="B203">
        <v>0</v>
      </c>
      <c r="C203">
        <v>38</v>
      </c>
      <c r="D203">
        <v>1</v>
      </c>
      <c r="E203">
        <v>1</v>
      </c>
      <c r="F203">
        <v>19.333333333333332</v>
      </c>
      <c r="G203" s="13">
        <f t="shared" si="13"/>
        <v>-1.9066866666666666</v>
      </c>
      <c r="H203" s="13">
        <f t="shared" si="14"/>
        <v>0.14857184000125254</v>
      </c>
      <c r="I203" s="13">
        <f t="shared" si="15"/>
        <v>0.12935354570515198</v>
      </c>
      <c r="J203">
        <f t="shared" si="16"/>
        <v>0.11262120591865714</v>
      </c>
    </row>
    <row r="204" spans="1:10" x14ac:dyDescent="0.25">
      <c r="A204">
        <v>320</v>
      </c>
      <c r="B204">
        <v>0</v>
      </c>
      <c r="C204">
        <v>18</v>
      </c>
      <c r="D204">
        <v>0</v>
      </c>
      <c r="E204">
        <v>1</v>
      </c>
      <c r="F204">
        <v>18</v>
      </c>
      <c r="G204" s="13">
        <f t="shared" si="13"/>
        <v>-1.1697800000000003</v>
      </c>
      <c r="H204" s="13">
        <f t="shared" si="14"/>
        <v>0.31043522950399416</v>
      </c>
      <c r="I204" s="13">
        <f t="shared" si="15"/>
        <v>0.23689475260940243</v>
      </c>
      <c r="J204">
        <f t="shared" si="16"/>
        <v>0.18077562879553247</v>
      </c>
    </row>
    <row r="205" spans="1:10" x14ac:dyDescent="0.25">
      <c r="A205">
        <v>322</v>
      </c>
      <c r="B205">
        <v>0</v>
      </c>
      <c r="C205">
        <v>18</v>
      </c>
      <c r="D205">
        <v>0</v>
      </c>
      <c r="E205">
        <v>1</v>
      </c>
      <c r="F205">
        <v>14</v>
      </c>
      <c r="G205" s="13">
        <f t="shared" si="13"/>
        <v>-0.81186000000000025</v>
      </c>
      <c r="H205" s="13">
        <f t="shared" si="14"/>
        <v>0.44403139925837148</v>
      </c>
      <c r="I205" s="13">
        <f t="shared" si="15"/>
        <v>0.30749428266339501</v>
      </c>
      <c r="J205">
        <f t="shared" si="16"/>
        <v>0.21294154879271912</v>
      </c>
    </row>
    <row r="206" spans="1:10" x14ac:dyDescent="0.25">
      <c r="A206">
        <v>323</v>
      </c>
      <c r="B206">
        <v>1</v>
      </c>
      <c r="C206">
        <v>18</v>
      </c>
      <c r="D206">
        <v>1</v>
      </c>
      <c r="E206">
        <v>1</v>
      </c>
      <c r="F206">
        <v>18.333333333333332</v>
      </c>
      <c r="G206" s="13">
        <f t="shared" si="13"/>
        <v>-0.74260666666666664</v>
      </c>
      <c r="H206" s="13">
        <f t="shared" si="14"/>
        <v>0.4758718580993675</v>
      </c>
      <c r="I206" s="13">
        <f t="shared" si="15"/>
        <v>0.32243440071565344</v>
      </c>
      <c r="J206">
        <f t="shared" si="16"/>
        <v>0.21847045795079087</v>
      </c>
    </row>
    <row r="207" spans="1:10" x14ac:dyDescent="0.25">
      <c r="A207">
        <v>324</v>
      </c>
      <c r="B207">
        <v>0</v>
      </c>
      <c r="C207">
        <v>23</v>
      </c>
      <c r="D207">
        <v>0</v>
      </c>
      <c r="E207">
        <v>1</v>
      </c>
      <c r="F207">
        <v>15</v>
      </c>
      <c r="G207" s="13">
        <f t="shared" si="13"/>
        <v>-1.1699900000000001</v>
      </c>
      <c r="H207" s="13">
        <f t="shared" si="14"/>
        <v>0.31037004495041604</v>
      </c>
      <c r="I207" s="13">
        <f t="shared" si="15"/>
        <v>0.23685679182490799</v>
      </c>
      <c r="J207">
        <f t="shared" si="16"/>
        <v>0.18075565199132018</v>
      </c>
    </row>
    <row r="208" spans="1:10" x14ac:dyDescent="0.25">
      <c r="A208">
        <v>325</v>
      </c>
      <c r="B208">
        <v>0</v>
      </c>
      <c r="C208">
        <v>27</v>
      </c>
      <c r="D208">
        <v>0</v>
      </c>
      <c r="E208">
        <v>0</v>
      </c>
      <c r="F208">
        <v>0</v>
      </c>
      <c r="G208" s="13">
        <f t="shared" si="13"/>
        <v>-2.5717099999999999</v>
      </c>
      <c r="H208" s="13">
        <f t="shared" si="14"/>
        <v>7.6404781476275746E-2</v>
      </c>
      <c r="I208" s="13">
        <f t="shared" si="15"/>
        <v>7.0981458640017869E-2</v>
      </c>
      <c r="J208">
        <f t="shared" si="16"/>
        <v>6.5943091169353305E-2</v>
      </c>
    </row>
    <row r="209" spans="1:10" x14ac:dyDescent="0.25">
      <c r="A209">
        <v>327</v>
      </c>
      <c r="B209">
        <v>0</v>
      </c>
      <c r="C209">
        <v>51</v>
      </c>
      <c r="D209">
        <v>1</v>
      </c>
      <c r="E209">
        <v>1</v>
      </c>
      <c r="F209">
        <v>15</v>
      </c>
      <c r="G209" s="13">
        <f t="shared" si="13"/>
        <v>-2.2174300000000002</v>
      </c>
      <c r="H209" s="13">
        <f t="shared" si="14"/>
        <v>0.10888859321825296</v>
      </c>
      <c r="I209" s="13">
        <f t="shared" si="15"/>
        <v>9.8196152331437456E-2</v>
      </c>
      <c r="J209">
        <f t="shared" si="16"/>
        <v>8.8553667998738594E-2</v>
      </c>
    </row>
    <row r="210" spans="1:10" x14ac:dyDescent="0.25">
      <c r="A210">
        <v>328</v>
      </c>
      <c r="B210">
        <v>1</v>
      </c>
      <c r="C210">
        <v>21</v>
      </c>
      <c r="D210">
        <v>1</v>
      </c>
      <c r="E210">
        <v>0</v>
      </c>
      <c r="F210">
        <v>0</v>
      </c>
      <c r="G210" s="13">
        <f t="shared" si="13"/>
        <v>-1.79233</v>
      </c>
      <c r="H210" s="13">
        <f t="shared" si="14"/>
        <v>0.16657160532496476</v>
      </c>
      <c r="I210" s="13">
        <f t="shared" si="15"/>
        <v>0.1427872961802151</v>
      </c>
      <c r="J210">
        <f t="shared" si="16"/>
        <v>0.12239908422975862</v>
      </c>
    </row>
    <row r="211" spans="1:10" x14ac:dyDescent="0.25">
      <c r="A211">
        <v>331</v>
      </c>
      <c r="B211">
        <v>0</v>
      </c>
      <c r="C211">
        <v>21</v>
      </c>
      <c r="D211">
        <v>0</v>
      </c>
      <c r="E211">
        <v>0</v>
      </c>
      <c r="F211">
        <v>0</v>
      </c>
      <c r="G211" s="13">
        <f t="shared" si="13"/>
        <v>-2.2493300000000001</v>
      </c>
      <c r="H211" s="13">
        <f t="shared" si="14"/>
        <v>0.10546986570446099</v>
      </c>
      <c r="I211" s="13">
        <f t="shared" si="15"/>
        <v>9.5407273392522807E-2</v>
      </c>
      <c r="J211">
        <f t="shared" si="16"/>
        <v>8.6304725576327207E-2</v>
      </c>
    </row>
    <row r="212" spans="1:10" x14ac:dyDescent="0.25">
      <c r="A212">
        <v>333</v>
      </c>
      <c r="B212">
        <v>0</v>
      </c>
      <c r="C212">
        <v>33</v>
      </c>
      <c r="D212">
        <v>0</v>
      </c>
      <c r="E212">
        <v>1</v>
      </c>
      <c r="F212">
        <v>19</v>
      </c>
      <c r="G212" s="13">
        <f t="shared" si="13"/>
        <v>-2.0652100000000004</v>
      </c>
      <c r="H212" s="13">
        <f t="shared" si="14"/>
        <v>0.12679166152312332</v>
      </c>
      <c r="I212" s="13">
        <f t="shared" si="15"/>
        <v>0.11252449397054878</v>
      </c>
      <c r="J212">
        <f t="shared" si="16"/>
        <v>9.986273222722071E-2</v>
      </c>
    </row>
    <row r="213" spans="1:10" x14ac:dyDescent="0.25">
      <c r="A213">
        <v>334</v>
      </c>
      <c r="B213">
        <v>0</v>
      </c>
      <c r="C213">
        <v>48</v>
      </c>
      <c r="D213">
        <v>1</v>
      </c>
      <c r="E213">
        <v>0</v>
      </c>
      <c r="F213">
        <v>0</v>
      </c>
      <c r="G213" s="13">
        <f t="shared" si="13"/>
        <v>-3.2430400000000001</v>
      </c>
      <c r="H213" s="13">
        <f t="shared" si="14"/>
        <v>3.9045017643170463E-2</v>
      </c>
      <c r="I213" s="13">
        <f t="shared" si="15"/>
        <v>3.7577792088099235E-2</v>
      </c>
      <c r="J213">
        <f t="shared" si="16"/>
        <v>3.6165701629882821E-2</v>
      </c>
    </row>
    <row r="214" spans="1:10" x14ac:dyDescent="0.25">
      <c r="A214">
        <v>335</v>
      </c>
      <c r="B214">
        <v>0</v>
      </c>
      <c r="C214">
        <v>18</v>
      </c>
      <c r="D214">
        <v>0</v>
      </c>
      <c r="E214">
        <v>1</v>
      </c>
      <c r="F214">
        <v>13.333333333333334</v>
      </c>
      <c r="G214" s="13">
        <f t="shared" si="13"/>
        <v>-0.75220666666666691</v>
      </c>
      <c r="H214" s="13">
        <f t="shared" si="14"/>
        <v>0.47132534643475954</v>
      </c>
      <c r="I214" s="13">
        <f t="shared" si="15"/>
        <v>0.32034066943579204</v>
      </c>
      <c r="J214">
        <f t="shared" si="16"/>
        <v>0.21772252494122066</v>
      </c>
    </row>
    <row r="215" spans="1:10" x14ac:dyDescent="0.25">
      <c r="A215">
        <v>336</v>
      </c>
      <c r="B215">
        <v>0</v>
      </c>
      <c r="C215">
        <v>19</v>
      </c>
      <c r="D215">
        <v>0</v>
      </c>
      <c r="E215">
        <v>0</v>
      </c>
      <c r="F215">
        <v>0</v>
      </c>
      <c r="G215" s="13">
        <f t="shared" si="13"/>
        <v>-2.1418699999999999</v>
      </c>
      <c r="H215" s="13">
        <f t="shared" si="14"/>
        <v>0.11743503405077053</v>
      </c>
      <c r="I215" s="13">
        <f t="shared" si="15"/>
        <v>0.10509338840492706</v>
      </c>
      <c r="J215">
        <f t="shared" si="16"/>
        <v>9.4048768118498202E-2</v>
      </c>
    </row>
    <row r="216" spans="1:10" x14ac:dyDescent="0.25">
      <c r="A216">
        <v>338</v>
      </c>
      <c r="B216">
        <v>1</v>
      </c>
      <c r="C216">
        <v>22</v>
      </c>
      <c r="D216">
        <v>1</v>
      </c>
      <c r="E216">
        <v>1</v>
      </c>
      <c r="F216">
        <v>22</v>
      </c>
      <c r="G216" s="13">
        <f t="shared" si="13"/>
        <v>-1.28562</v>
      </c>
      <c r="H216" s="13">
        <f t="shared" si="14"/>
        <v>0.27647911343137649</v>
      </c>
      <c r="I216" s="13">
        <f t="shared" si="15"/>
        <v>0.21659509389711609</v>
      </c>
      <c r="J216">
        <f t="shared" si="16"/>
        <v>0.16968165919681555</v>
      </c>
    </row>
    <row r="217" spans="1:10" x14ac:dyDescent="0.25">
      <c r="A217">
        <v>340</v>
      </c>
      <c r="B217">
        <v>0</v>
      </c>
      <c r="C217">
        <v>19</v>
      </c>
      <c r="D217">
        <v>1</v>
      </c>
      <c r="E217">
        <v>1</v>
      </c>
      <c r="F217">
        <v>22.333333333333332</v>
      </c>
      <c r="G217" s="13">
        <f t="shared" si="13"/>
        <v>-1.1542566666666667</v>
      </c>
      <c r="H217" s="13">
        <f t="shared" si="14"/>
        <v>0.31529181673572837</v>
      </c>
      <c r="I217" s="13">
        <f t="shared" si="15"/>
        <v>0.23971244458755542</v>
      </c>
      <c r="J217">
        <f t="shared" si="16"/>
        <v>0.1822503884974136</v>
      </c>
    </row>
    <row r="218" spans="1:10" x14ac:dyDescent="0.25">
      <c r="A218">
        <v>341</v>
      </c>
      <c r="B218">
        <v>1</v>
      </c>
      <c r="C218">
        <v>19</v>
      </c>
      <c r="D218">
        <v>1</v>
      </c>
      <c r="E218">
        <v>1</v>
      </c>
      <c r="F218">
        <v>18.666666666666668</v>
      </c>
      <c r="G218" s="13">
        <f t="shared" si="13"/>
        <v>-0.82616333333333336</v>
      </c>
      <c r="H218" s="13">
        <f t="shared" si="14"/>
        <v>0.43772547551686913</v>
      </c>
      <c r="I218" s="13">
        <f t="shared" si="15"/>
        <v>0.30445692378060196</v>
      </c>
      <c r="J218">
        <f t="shared" si="16"/>
        <v>0.21176290534265468</v>
      </c>
    </row>
    <row r="219" spans="1:10" x14ac:dyDescent="0.25">
      <c r="A219">
        <v>342</v>
      </c>
      <c r="B219">
        <v>0</v>
      </c>
      <c r="C219">
        <v>18</v>
      </c>
      <c r="D219">
        <v>1</v>
      </c>
      <c r="E219">
        <v>1</v>
      </c>
      <c r="F219">
        <v>22</v>
      </c>
      <c r="G219" s="13">
        <f t="shared" si="13"/>
        <v>-1.0707</v>
      </c>
      <c r="H219" s="13">
        <f t="shared" si="14"/>
        <v>0.34276849547399513</v>
      </c>
      <c r="I219" s="13">
        <f t="shared" si="15"/>
        <v>0.25526998632254805</v>
      </c>
      <c r="J219">
        <f t="shared" si="16"/>
        <v>0.19010722040543418</v>
      </c>
    </row>
    <row r="220" spans="1:10" x14ac:dyDescent="0.25">
      <c r="A220">
        <v>343</v>
      </c>
      <c r="B220">
        <v>0</v>
      </c>
      <c r="C220">
        <v>34</v>
      </c>
      <c r="D220">
        <v>1</v>
      </c>
      <c r="E220">
        <v>0</v>
      </c>
      <c r="F220">
        <v>0</v>
      </c>
      <c r="G220" s="13">
        <f t="shared" si="13"/>
        <v>-2.4908200000000003</v>
      </c>
      <c r="H220" s="13">
        <f t="shared" si="14"/>
        <v>8.2842008269294359E-2</v>
      </c>
      <c r="I220" s="13">
        <f t="shared" si="15"/>
        <v>7.650424312749067E-2</v>
      </c>
      <c r="J220">
        <f t="shared" si="16"/>
        <v>7.0651343910980463E-2</v>
      </c>
    </row>
    <row r="221" spans="1:10" x14ac:dyDescent="0.25">
      <c r="A221">
        <v>345</v>
      </c>
      <c r="B221">
        <v>0</v>
      </c>
      <c r="C221">
        <v>20</v>
      </c>
      <c r="D221">
        <v>0</v>
      </c>
      <c r="E221">
        <v>1</v>
      </c>
      <c r="F221">
        <v>24.666666666666668</v>
      </c>
      <c r="G221" s="13">
        <f t="shared" si="13"/>
        <v>-1.8737733333333335</v>
      </c>
      <c r="H221" s="13">
        <f t="shared" si="14"/>
        <v>0.1535431976955772</v>
      </c>
      <c r="I221" s="13">
        <f t="shared" si="15"/>
        <v>0.13310571983980232</v>
      </c>
      <c r="J221">
        <f t="shared" si="16"/>
        <v>0.11538858718573038</v>
      </c>
    </row>
    <row r="222" spans="1:10" x14ac:dyDescent="0.25">
      <c r="A222">
        <v>346</v>
      </c>
      <c r="B222">
        <v>0</v>
      </c>
      <c r="C222">
        <v>17</v>
      </c>
      <c r="D222">
        <v>0</v>
      </c>
      <c r="E222">
        <v>1</v>
      </c>
      <c r="F222">
        <v>21</v>
      </c>
      <c r="G222" s="13">
        <f t="shared" si="13"/>
        <v>-1.3844900000000002</v>
      </c>
      <c r="H222" s="13">
        <f t="shared" si="14"/>
        <v>0.25045149748973494</v>
      </c>
      <c r="I222" s="13">
        <f t="shared" si="15"/>
        <v>0.200288854059924</v>
      </c>
      <c r="J222">
        <f t="shared" si="16"/>
        <v>0.16017322899928646</v>
      </c>
    </row>
    <row r="223" spans="1:10" x14ac:dyDescent="0.25">
      <c r="A223">
        <v>347</v>
      </c>
      <c r="B223">
        <v>0</v>
      </c>
      <c r="C223">
        <v>31</v>
      </c>
      <c r="D223">
        <v>1</v>
      </c>
      <c r="E223">
        <v>1</v>
      </c>
      <c r="F223">
        <v>15.666666666666666</v>
      </c>
      <c r="G223" s="13">
        <f t="shared" si="13"/>
        <v>-1.2024833333333333</v>
      </c>
      <c r="H223" s="13">
        <f t="shared" si="14"/>
        <v>0.30044717424163936</v>
      </c>
      <c r="I223" s="13">
        <f t="shared" si="15"/>
        <v>0.23103373992630361</v>
      </c>
      <c r="J223">
        <f t="shared" si="16"/>
        <v>0.17765715094196871</v>
      </c>
    </row>
    <row r="224" spans="1:10" x14ac:dyDescent="0.25">
      <c r="A224">
        <v>348</v>
      </c>
      <c r="B224">
        <v>0</v>
      </c>
      <c r="C224">
        <v>22</v>
      </c>
      <c r="D224">
        <v>1</v>
      </c>
      <c r="E224">
        <v>1</v>
      </c>
      <c r="F224">
        <v>15.666666666666666</v>
      </c>
      <c r="G224" s="13">
        <f t="shared" si="13"/>
        <v>-0.71891333333333329</v>
      </c>
      <c r="H224" s="13">
        <f t="shared" si="14"/>
        <v>0.4872814809049239</v>
      </c>
      <c r="I224" s="13">
        <f t="shared" si="15"/>
        <v>0.32763231920862862</v>
      </c>
      <c r="J224">
        <f t="shared" si="16"/>
        <v>0.22028938261860392</v>
      </c>
    </row>
    <row r="225" spans="1:10" x14ac:dyDescent="0.25">
      <c r="A225">
        <v>349</v>
      </c>
      <c r="B225">
        <v>1</v>
      </c>
      <c r="C225">
        <v>28</v>
      </c>
      <c r="D225">
        <v>1</v>
      </c>
      <c r="E225">
        <v>1</v>
      </c>
      <c r="F225">
        <v>24</v>
      </c>
      <c r="G225" s="13">
        <f t="shared" si="13"/>
        <v>-1.7869600000000001</v>
      </c>
      <c r="H225" s="13">
        <f t="shared" si="14"/>
        <v>0.16746850085475107</v>
      </c>
      <c r="I225" s="13">
        <f t="shared" si="15"/>
        <v>0.14344584092173845</v>
      </c>
      <c r="J225">
        <f t="shared" si="16"/>
        <v>0.12286913164399375</v>
      </c>
    </row>
    <row r="226" spans="1:10" x14ac:dyDescent="0.25">
      <c r="A226">
        <v>350</v>
      </c>
      <c r="B226">
        <v>0</v>
      </c>
      <c r="C226">
        <v>30</v>
      </c>
      <c r="D226">
        <v>0</v>
      </c>
      <c r="E226">
        <v>0</v>
      </c>
      <c r="F226">
        <v>0</v>
      </c>
      <c r="G226" s="13">
        <f t="shared" si="13"/>
        <v>-2.7328999999999999</v>
      </c>
      <c r="H226" s="13">
        <f t="shared" si="14"/>
        <v>6.5030427710289565E-2</v>
      </c>
      <c r="I226" s="13">
        <f t="shared" si="15"/>
        <v>6.1059689956556994E-2</v>
      </c>
      <c r="J226">
        <f t="shared" si="16"/>
        <v>5.7331404218966125E-2</v>
      </c>
    </row>
    <row r="227" spans="1:10" x14ac:dyDescent="0.25">
      <c r="A227">
        <v>351</v>
      </c>
      <c r="B227">
        <v>0</v>
      </c>
      <c r="C227">
        <v>24</v>
      </c>
      <c r="D227">
        <v>0</v>
      </c>
      <c r="E227">
        <v>0</v>
      </c>
      <c r="F227">
        <v>0</v>
      </c>
      <c r="G227" s="13">
        <f t="shared" si="13"/>
        <v>-2.41052</v>
      </c>
      <c r="H227" s="13">
        <f t="shared" si="14"/>
        <v>8.9768602759993377E-2</v>
      </c>
      <c r="I227" s="13">
        <f t="shared" si="15"/>
        <v>8.2374003556940134E-2</v>
      </c>
      <c r="J227">
        <f t="shared" si="16"/>
        <v>7.5588527094941349E-2</v>
      </c>
    </row>
    <row r="228" spans="1:10" x14ac:dyDescent="0.25">
      <c r="A228">
        <v>352</v>
      </c>
      <c r="B228">
        <v>0</v>
      </c>
      <c r="C228">
        <v>28</v>
      </c>
      <c r="D228">
        <v>1</v>
      </c>
      <c r="E228">
        <v>0</v>
      </c>
      <c r="F228">
        <v>0</v>
      </c>
      <c r="G228" s="13">
        <f t="shared" si="13"/>
        <v>-2.1684399999999999</v>
      </c>
      <c r="H228" s="13">
        <f t="shared" si="14"/>
        <v>0.11435587299681413</v>
      </c>
      <c r="I228" s="13">
        <f t="shared" si="15"/>
        <v>0.10262060421441424</v>
      </c>
      <c r="J228">
        <f t="shared" si="16"/>
        <v>9.2089615805082792E-2</v>
      </c>
    </row>
    <row r="229" spans="1:10" x14ac:dyDescent="0.25">
      <c r="A229">
        <v>353</v>
      </c>
      <c r="B229">
        <v>1</v>
      </c>
      <c r="C229">
        <v>20</v>
      </c>
      <c r="D229">
        <v>0</v>
      </c>
      <c r="E229">
        <v>1</v>
      </c>
      <c r="F229">
        <v>18</v>
      </c>
      <c r="G229" s="13">
        <f t="shared" si="13"/>
        <v>-1.2772400000000002</v>
      </c>
      <c r="H229" s="13">
        <f t="shared" si="14"/>
        <v>0.2788057433658569</v>
      </c>
      <c r="I229" s="13">
        <f t="shared" si="15"/>
        <v>0.21802040287372454</v>
      </c>
      <c r="J229">
        <f t="shared" si="16"/>
        <v>0.17048750680450339</v>
      </c>
    </row>
    <row r="230" spans="1:10" x14ac:dyDescent="0.25">
      <c r="A230">
        <v>354</v>
      </c>
      <c r="B230">
        <v>0</v>
      </c>
      <c r="C230">
        <v>40</v>
      </c>
      <c r="D230">
        <v>1</v>
      </c>
      <c r="E230">
        <v>1</v>
      </c>
      <c r="F230">
        <v>16</v>
      </c>
      <c r="G230" s="13">
        <f t="shared" si="13"/>
        <v>-1.7158800000000001</v>
      </c>
      <c r="H230" s="13">
        <f t="shared" si="14"/>
        <v>0.17980542230040175</v>
      </c>
      <c r="I230" s="13">
        <f t="shared" si="15"/>
        <v>0.1524026071602676</v>
      </c>
      <c r="J230">
        <f t="shared" si="16"/>
        <v>0.12917605249102077</v>
      </c>
    </row>
    <row r="231" spans="1:10" x14ac:dyDescent="0.25">
      <c r="A231">
        <v>355</v>
      </c>
      <c r="B231">
        <v>0</v>
      </c>
      <c r="C231">
        <v>37</v>
      </c>
      <c r="D231">
        <v>0</v>
      </c>
      <c r="E231">
        <v>1</v>
      </c>
      <c r="F231">
        <v>16.333333333333332</v>
      </c>
      <c r="G231" s="13">
        <f t="shared" si="13"/>
        <v>-2.0415166666666669</v>
      </c>
      <c r="H231" s="13">
        <f t="shared" si="14"/>
        <v>0.12983165014242629</v>
      </c>
      <c r="I231" s="13">
        <f t="shared" si="15"/>
        <v>0.11491238550987638</v>
      </c>
      <c r="J231">
        <f t="shared" si="16"/>
        <v>0.10170752916630593</v>
      </c>
    </row>
    <row r="232" spans="1:10" x14ac:dyDescent="0.25">
      <c r="A232">
        <v>356</v>
      </c>
      <c r="B232">
        <v>1</v>
      </c>
      <c r="C232">
        <v>22</v>
      </c>
      <c r="D232">
        <v>1</v>
      </c>
      <c r="E232">
        <v>1</v>
      </c>
      <c r="F232">
        <v>17.666666666666668</v>
      </c>
      <c r="G232" s="13">
        <f t="shared" si="13"/>
        <v>-0.8978733333333333</v>
      </c>
      <c r="H232" s="13">
        <f t="shared" si="14"/>
        <v>0.40743521793430432</v>
      </c>
      <c r="I232" s="13">
        <f t="shared" si="15"/>
        <v>0.28948772401212031</v>
      </c>
      <c r="J232">
        <f t="shared" si="16"/>
        <v>0.20568458165840278</v>
      </c>
    </row>
    <row r="233" spans="1:10" x14ac:dyDescent="0.25">
      <c r="A233">
        <v>361</v>
      </c>
      <c r="B233">
        <v>0</v>
      </c>
      <c r="C233">
        <v>19</v>
      </c>
      <c r="D233">
        <v>1</v>
      </c>
      <c r="E233">
        <v>0</v>
      </c>
      <c r="F233">
        <v>0</v>
      </c>
      <c r="G233" s="13">
        <f t="shared" si="13"/>
        <v>-1.6848699999999999</v>
      </c>
      <c r="H233" s="13">
        <f t="shared" si="14"/>
        <v>0.18546854129919854</v>
      </c>
      <c r="I233" s="13">
        <f t="shared" si="15"/>
        <v>0.15645167698498078</v>
      </c>
      <c r="J233">
        <f t="shared" si="16"/>
        <v>0.13197454975356801</v>
      </c>
    </row>
    <row r="234" spans="1:10" x14ac:dyDescent="0.25">
      <c r="A234">
        <v>363</v>
      </c>
      <c r="B234">
        <v>0</v>
      </c>
      <c r="C234">
        <v>19</v>
      </c>
      <c r="D234">
        <v>0</v>
      </c>
      <c r="E234">
        <v>1</v>
      </c>
      <c r="F234">
        <v>15</v>
      </c>
      <c r="G234" s="13">
        <f t="shared" si="13"/>
        <v>-0.95507000000000009</v>
      </c>
      <c r="H234" s="13">
        <f t="shared" si="14"/>
        <v>0.38478520864562754</v>
      </c>
      <c r="I234" s="13">
        <f t="shared" si="15"/>
        <v>0.2778663479673949</v>
      </c>
      <c r="J234">
        <f t="shared" si="16"/>
        <v>0.20065664063465752</v>
      </c>
    </row>
    <row r="235" spans="1:10" x14ac:dyDescent="0.25">
      <c r="A235">
        <v>364</v>
      </c>
      <c r="B235">
        <v>0</v>
      </c>
      <c r="C235">
        <v>30</v>
      </c>
      <c r="D235">
        <v>1</v>
      </c>
      <c r="E235">
        <v>1</v>
      </c>
      <c r="F235">
        <v>24.333333333333332</v>
      </c>
      <c r="G235" s="13">
        <f t="shared" si="13"/>
        <v>-1.9242466666666667</v>
      </c>
      <c r="H235" s="13">
        <f t="shared" si="14"/>
        <v>0.14598569132984504</v>
      </c>
      <c r="I235" s="13">
        <f t="shared" si="15"/>
        <v>0.12738875575351882</v>
      </c>
      <c r="J235">
        <f t="shared" si="16"/>
        <v>0.11116086066108914</v>
      </c>
    </row>
    <row r="236" spans="1:10" x14ac:dyDescent="0.25">
      <c r="A236">
        <v>366</v>
      </c>
      <c r="B236">
        <v>0</v>
      </c>
      <c r="C236">
        <v>33</v>
      </c>
      <c r="D236">
        <v>1</v>
      </c>
      <c r="E236">
        <v>0</v>
      </c>
      <c r="F236">
        <v>0</v>
      </c>
      <c r="G236" s="13">
        <f t="shared" si="13"/>
        <v>-2.43709</v>
      </c>
      <c r="H236" s="13">
        <f t="shared" si="14"/>
        <v>8.7414858941371465E-2</v>
      </c>
      <c r="I236" s="13">
        <f t="shared" si="15"/>
        <v>8.038777309560792E-2</v>
      </c>
      <c r="J236">
        <f t="shared" si="16"/>
        <v>7.3925579032336972E-2</v>
      </c>
    </row>
    <row r="237" spans="1:10" x14ac:dyDescent="0.25">
      <c r="A237">
        <v>368</v>
      </c>
      <c r="B237">
        <v>0</v>
      </c>
      <c r="C237">
        <v>47</v>
      </c>
      <c r="D237">
        <v>1</v>
      </c>
      <c r="E237">
        <v>0</v>
      </c>
      <c r="F237">
        <v>0</v>
      </c>
      <c r="G237" s="13">
        <f t="shared" si="13"/>
        <v>-3.1893100000000003</v>
      </c>
      <c r="H237" s="13">
        <f t="shared" si="14"/>
        <v>4.120028933323417E-2</v>
      </c>
      <c r="I237" s="13">
        <f t="shared" si="15"/>
        <v>3.9569994126315594E-2</v>
      </c>
      <c r="J237">
        <f t="shared" si="16"/>
        <v>3.8004209691158947E-2</v>
      </c>
    </row>
    <row r="238" spans="1:10" x14ac:dyDescent="0.25">
      <c r="A238">
        <v>369</v>
      </c>
      <c r="B238">
        <v>0</v>
      </c>
      <c r="C238">
        <v>30</v>
      </c>
      <c r="D238">
        <v>0</v>
      </c>
      <c r="E238">
        <v>1</v>
      </c>
      <c r="F238">
        <v>20</v>
      </c>
      <c r="G238" s="13">
        <f t="shared" si="13"/>
        <v>-1.9935</v>
      </c>
      <c r="H238" s="13">
        <f t="shared" si="14"/>
        <v>0.13621782773999674</v>
      </c>
      <c r="I238" s="13">
        <f t="shared" si="15"/>
        <v>0.11988707131179407</v>
      </c>
      <c r="J238">
        <f t="shared" si="16"/>
        <v>0.10551416144407487</v>
      </c>
    </row>
    <row r="239" spans="1:10" x14ac:dyDescent="0.25">
      <c r="A239">
        <v>370</v>
      </c>
      <c r="B239">
        <v>0</v>
      </c>
      <c r="C239">
        <v>43</v>
      </c>
      <c r="D239">
        <v>0</v>
      </c>
      <c r="E239">
        <v>1</v>
      </c>
      <c r="F239">
        <v>22.666666666666668</v>
      </c>
      <c r="G239" s="13">
        <f t="shared" si="13"/>
        <v>-2.9306033333333334</v>
      </c>
      <c r="H239" s="13">
        <f t="shared" si="14"/>
        <v>5.3364831648786193E-2</v>
      </c>
      <c r="I239" s="13">
        <f t="shared" si="15"/>
        <v>5.0661299908082692E-2</v>
      </c>
      <c r="J239">
        <f t="shared" si="16"/>
        <v>4.8094732599705994E-2</v>
      </c>
    </row>
    <row r="240" spans="1:10" x14ac:dyDescent="0.25">
      <c r="A240">
        <v>371</v>
      </c>
      <c r="B240">
        <v>0</v>
      </c>
      <c r="C240">
        <v>17</v>
      </c>
      <c r="D240">
        <v>1</v>
      </c>
      <c r="E240">
        <v>1</v>
      </c>
      <c r="F240">
        <v>16</v>
      </c>
      <c r="G240" s="13">
        <f t="shared" si="13"/>
        <v>-0.48009000000000013</v>
      </c>
      <c r="H240" s="13">
        <f t="shared" si="14"/>
        <v>0.61872770380687581</v>
      </c>
      <c r="I240" s="13">
        <f t="shared" si="15"/>
        <v>0.38223087326656013</v>
      </c>
      <c r="J240">
        <f t="shared" si="16"/>
        <v>0.23613043278844298</v>
      </c>
    </row>
    <row r="241" spans="1:10" x14ac:dyDescent="0.25">
      <c r="A241">
        <v>372</v>
      </c>
      <c r="B241">
        <v>1</v>
      </c>
      <c r="C241">
        <v>20</v>
      </c>
      <c r="D241">
        <v>0</v>
      </c>
      <c r="E241">
        <v>1</v>
      </c>
      <c r="F241">
        <v>17.333333333333332</v>
      </c>
      <c r="G241" s="13">
        <f t="shared" si="13"/>
        <v>-1.2175866666666668</v>
      </c>
      <c r="H241" s="13">
        <f t="shared" si="14"/>
        <v>0.29594351615537395</v>
      </c>
      <c r="I241" s="13">
        <f t="shared" si="15"/>
        <v>0.22836143123994962</v>
      </c>
      <c r="J241">
        <f t="shared" si="16"/>
        <v>0.1762124879619914</v>
      </c>
    </row>
    <row r="242" spans="1:10" x14ac:dyDescent="0.25">
      <c r="A242">
        <v>374</v>
      </c>
      <c r="B242">
        <v>0</v>
      </c>
      <c r="C242">
        <v>21</v>
      </c>
      <c r="D242">
        <v>0</v>
      </c>
      <c r="E242">
        <v>1</v>
      </c>
      <c r="F242">
        <v>19.666666666666668</v>
      </c>
      <c r="G242" s="13">
        <f t="shared" si="13"/>
        <v>-1.4801033333333335</v>
      </c>
      <c r="H242" s="13">
        <f t="shared" si="14"/>
        <v>0.22761416703797016</v>
      </c>
      <c r="I242" s="13">
        <f t="shared" si="15"/>
        <v>0.18541181191087547</v>
      </c>
      <c r="J242">
        <f t="shared" si="16"/>
        <v>0.15103427191480162</v>
      </c>
    </row>
    <row r="243" spans="1:10" x14ac:dyDescent="0.25">
      <c r="A243">
        <v>376</v>
      </c>
      <c r="B243">
        <v>1</v>
      </c>
      <c r="C243">
        <v>18</v>
      </c>
      <c r="D243">
        <v>0</v>
      </c>
      <c r="E243">
        <v>1</v>
      </c>
      <c r="F243">
        <v>18.333333333333332</v>
      </c>
      <c r="G243" s="13">
        <f t="shared" si="13"/>
        <v>-1.1996066666666669</v>
      </c>
      <c r="H243" s="13">
        <f t="shared" si="14"/>
        <v>0.30131270493765483</v>
      </c>
      <c r="I243" s="13">
        <f t="shared" si="15"/>
        <v>0.23154519570458706</v>
      </c>
      <c r="J243">
        <f t="shared" si="16"/>
        <v>0.17793201805071154</v>
      </c>
    </row>
    <row r="244" spans="1:10" x14ac:dyDescent="0.25">
      <c r="A244">
        <v>377</v>
      </c>
      <c r="B244">
        <v>0</v>
      </c>
      <c r="C244">
        <v>26</v>
      </c>
      <c r="D244">
        <v>0</v>
      </c>
      <c r="E244">
        <v>1</v>
      </c>
      <c r="F244">
        <v>20.333333333333332</v>
      </c>
      <c r="G244" s="13">
        <f t="shared" si="13"/>
        <v>-1.8084066666666669</v>
      </c>
      <c r="H244" s="13">
        <f t="shared" si="14"/>
        <v>0.16391510023967187</v>
      </c>
      <c r="I244" s="13">
        <f t="shared" si="15"/>
        <v>0.1408308047605179</v>
      </c>
      <c r="J244">
        <f t="shared" si="16"/>
        <v>0.12099748919102279</v>
      </c>
    </row>
    <row r="245" spans="1:10" x14ac:dyDescent="0.25">
      <c r="A245">
        <v>378</v>
      </c>
      <c r="B245">
        <v>0</v>
      </c>
      <c r="C245">
        <v>19</v>
      </c>
      <c r="D245">
        <v>0</v>
      </c>
      <c r="E245">
        <v>1</v>
      </c>
      <c r="F245">
        <v>22.666666666666668</v>
      </c>
      <c r="G245" s="13">
        <f t="shared" si="13"/>
        <v>-1.6410833333333334</v>
      </c>
      <c r="H245" s="13">
        <f t="shared" si="14"/>
        <v>0.19377001103254959</v>
      </c>
      <c r="I245" s="13">
        <f t="shared" si="15"/>
        <v>0.16231770713099797</v>
      </c>
      <c r="J245">
        <f t="shared" si="16"/>
        <v>0.13597066908273353</v>
      </c>
    </row>
    <row r="246" spans="1:10" x14ac:dyDescent="0.25">
      <c r="A246">
        <v>379</v>
      </c>
      <c r="B246">
        <v>0</v>
      </c>
      <c r="C246">
        <v>20</v>
      </c>
      <c r="D246">
        <v>0</v>
      </c>
      <c r="E246">
        <v>1</v>
      </c>
      <c r="F246">
        <v>20.666666666666668</v>
      </c>
      <c r="G246" s="13">
        <f t="shared" si="13"/>
        <v>-1.5158533333333335</v>
      </c>
      <c r="H246" s="13">
        <f t="shared" si="14"/>
        <v>0.21962069520365021</v>
      </c>
      <c r="I246" s="13">
        <f t="shared" si="15"/>
        <v>0.18007294896466014</v>
      </c>
      <c r="J246">
        <f t="shared" si="16"/>
        <v>0.14764668201583103</v>
      </c>
    </row>
    <row r="247" spans="1:10" x14ac:dyDescent="0.25">
      <c r="A247">
        <v>380</v>
      </c>
      <c r="B247">
        <v>0</v>
      </c>
      <c r="C247">
        <v>16</v>
      </c>
      <c r="D247">
        <v>0</v>
      </c>
      <c r="E247">
        <v>0</v>
      </c>
      <c r="F247">
        <v>0</v>
      </c>
      <c r="G247" s="13">
        <f t="shared" si="13"/>
        <v>-1.98068</v>
      </c>
      <c r="H247" s="13">
        <f t="shared" si="14"/>
        <v>0.13797538214389474</v>
      </c>
      <c r="I247" s="13">
        <f t="shared" si="15"/>
        <v>0.12124636816303995</v>
      </c>
      <c r="J247">
        <f t="shared" si="16"/>
        <v>0.10654568637031253</v>
      </c>
    </row>
    <row r="248" spans="1:10" x14ac:dyDescent="0.25">
      <c r="A248">
        <v>381</v>
      </c>
      <c r="B248">
        <v>0</v>
      </c>
      <c r="C248">
        <v>18</v>
      </c>
      <c r="D248">
        <v>0</v>
      </c>
      <c r="E248">
        <v>1</v>
      </c>
      <c r="F248">
        <v>25</v>
      </c>
      <c r="G248" s="13">
        <f t="shared" si="13"/>
        <v>-1.7961400000000003</v>
      </c>
      <c r="H248" s="13">
        <f t="shared" si="14"/>
        <v>0.16593817495976698</v>
      </c>
      <c r="I248" s="13">
        <f t="shared" si="15"/>
        <v>0.14232159004956932</v>
      </c>
      <c r="J248">
        <f t="shared" si="16"/>
        <v>0.12206615505533165</v>
      </c>
    </row>
    <row r="249" spans="1:10" x14ac:dyDescent="0.25">
      <c r="A249">
        <v>384</v>
      </c>
      <c r="B249">
        <v>1</v>
      </c>
      <c r="C249">
        <v>23</v>
      </c>
      <c r="D249">
        <v>1</v>
      </c>
      <c r="E249">
        <v>1</v>
      </c>
      <c r="F249">
        <v>12.666666666666666</v>
      </c>
      <c r="G249" s="13">
        <f t="shared" si="13"/>
        <v>-0.50420333333333334</v>
      </c>
      <c r="H249" s="13">
        <f t="shared" si="14"/>
        <v>0.60398655976878768</v>
      </c>
      <c r="I249" s="13">
        <f t="shared" si="15"/>
        <v>0.37655337950952122</v>
      </c>
      <c r="J249">
        <f t="shared" si="16"/>
        <v>0.23476093188947969</v>
      </c>
    </row>
    <row r="250" spans="1:10" x14ac:dyDescent="0.25">
      <c r="A250">
        <v>386</v>
      </c>
      <c r="B250">
        <v>0</v>
      </c>
      <c r="C250">
        <v>18</v>
      </c>
      <c r="D250">
        <v>1</v>
      </c>
      <c r="E250">
        <v>1</v>
      </c>
      <c r="F250">
        <v>18.333333333333332</v>
      </c>
      <c r="G250" s="13">
        <f t="shared" si="13"/>
        <v>-0.74260666666666664</v>
      </c>
      <c r="H250" s="13">
        <f t="shared" si="14"/>
        <v>0.4758718580993675</v>
      </c>
      <c r="I250" s="13">
        <f t="shared" si="15"/>
        <v>0.32243440071565344</v>
      </c>
      <c r="J250">
        <f t="shared" si="16"/>
        <v>0.21847045795079087</v>
      </c>
    </row>
    <row r="251" spans="1:10" x14ac:dyDescent="0.25">
      <c r="A251">
        <v>387</v>
      </c>
      <c r="B251">
        <v>0</v>
      </c>
      <c r="C251">
        <v>22</v>
      </c>
      <c r="D251">
        <v>0</v>
      </c>
      <c r="E251">
        <v>1</v>
      </c>
      <c r="F251">
        <v>21</v>
      </c>
      <c r="G251" s="13">
        <f t="shared" si="13"/>
        <v>-1.6531400000000001</v>
      </c>
      <c r="H251" s="13">
        <f t="shared" si="14"/>
        <v>0.19144781768515173</v>
      </c>
      <c r="I251" s="13">
        <f t="shared" si="15"/>
        <v>0.16068502106715271</v>
      </c>
      <c r="J251">
        <f t="shared" si="16"/>
        <v>0.1348653450718014</v>
      </c>
    </row>
    <row r="252" spans="1:10" x14ac:dyDescent="0.25">
      <c r="A252">
        <v>388</v>
      </c>
      <c r="B252">
        <v>0</v>
      </c>
      <c r="C252">
        <v>18</v>
      </c>
      <c r="D252">
        <v>0</v>
      </c>
      <c r="E252">
        <v>1</v>
      </c>
      <c r="F252">
        <v>15.666666666666666</v>
      </c>
      <c r="G252" s="13">
        <f t="shared" si="13"/>
        <v>-0.96099333333333359</v>
      </c>
      <c r="H252" s="13">
        <f t="shared" si="14"/>
        <v>0.38251273454817697</v>
      </c>
      <c r="I252" s="13">
        <f t="shared" si="15"/>
        <v>0.27667935707889668</v>
      </c>
      <c r="J252">
        <f t="shared" si="16"/>
        <v>0.20012789044530507</v>
      </c>
    </row>
    <row r="253" spans="1:10" x14ac:dyDescent="0.25">
      <c r="A253">
        <v>389</v>
      </c>
      <c r="B253">
        <v>0</v>
      </c>
      <c r="C253">
        <v>20</v>
      </c>
      <c r="D253">
        <v>1</v>
      </c>
      <c r="E253">
        <v>1</v>
      </c>
      <c r="F253">
        <v>14.666666666666666</v>
      </c>
      <c r="G253" s="13">
        <f t="shared" si="13"/>
        <v>-0.5219733333333334</v>
      </c>
      <c r="H253" s="13">
        <f t="shared" si="14"/>
        <v>0.59334851753921991</v>
      </c>
      <c r="I253" s="13">
        <f t="shared" si="15"/>
        <v>0.37239091825032233</v>
      </c>
      <c r="J253">
        <f t="shared" si="16"/>
        <v>0.23371592225500409</v>
      </c>
    </row>
    <row r="254" spans="1:10" x14ac:dyDescent="0.25">
      <c r="A254">
        <v>391</v>
      </c>
      <c r="B254">
        <v>0</v>
      </c>
      <c r="C254">
        <v>19</v>
      </c>
      <c r="D254">
        <v>0</v>
      </c>
      <c r="E254">
        <v>1</v>
      </c>
      <c r="F254">
        <v>15.666666666666666</v>
      </c>
      <c r="G254" s="13">
        <f t="shared" si="13"/>
        <v>-1.0147233333333334</v>
      </c>
      <c r="H254" s="13">
        <f t="shared" si="14"/>
        <v>0.36250270837596948</v>
      </c>
      <c r="I254" s="13">
        <f t="shared" si="15"/>
        <v>0.26605650480361492</v>
      </c>
      <c r="J254">
        <f t="shared" si="16"/>
        <v>0.19527044105529895</v>
      </c>
    </row>
    <row r="255" spans="1:10" x14ac:dyDescent="0.25">
      <c r="A255">
        <v>392</v>
      </c>
      <c r="B255">
        <v>0</v>
      </c>
      <c r="C255">
        <v>20</v>
      </c>
      <c r="D255">
        <v>1</v>
      </c>
      <c r="E255">
        <v>1</v>
      </c>
      <c r="F255">
        <v>16.666666666666668</v>
      </c>
      <c r="G255" s="13">
        <f t="shared" si="13"/>
        <v>-0.70093333333333341</v>
      </c>
      <c r="H255" s="13">
        <f t="shared" si="14"/>
        <v>0.49612204039775071</v>
      </c>
      <c r="I255" s="13">
        <f t="shared" si="15"/>
        <v>0.33160532830988471</v>
      </c>
      <c r="J255">
        <f t="shared" si="16"/>
        <v>0.22164323454637827</v>
      </c>
    </row>
    <row r="256" spans="1:10" x14ac:dyDescent="0.25">
      <c r="A256">
        <v>393</v>
      </c>
      <c r="B256">
        <v>1</v>
      </c>
      <c r="C256">
        <v>29</v>
      </c>
      <c r="D256">
        <v>0</v>
      </c>
      <c r="E256">
        <v>1</v>
      </c>
      <c r="F256">
        <v>20.666666666666668</v>
      </c>
      <c r="G256" s="13">
        <f t="shared" si="13"/>
        <v>-1.9994233333333336</v>
      </c>
      <c r="H256" s="13">
        <f t="shared" si="14"/>
        <v>0.1354133490901035</v>
      </c>
      <c r="I256" s="13">
        <f t="shared" si="15"/>
        <v>0.11926348161981795</v>
      </c>
      <c r="J256">
        <f t="shared" si="16"/>
        <v>0.10503970357173729</v>
      </c>
    </row>
    <row r="257" spans="1:10" x14ac:dyDescent="0.25">
      <c r="A257">
        <v>394</v>
      </c>
      <c r="B257">
        <v>0</v>
      </c>
      <c r="C257">
        <v>25</v>
      </c>
      <c r="D257">
        <v>0</v>
      </c>
      <c r="E257">
        <v>0</v>
      </c>
      <c r="F257">
        <v>0</v>
      </c>
      <c r="G257" s="13">
        <f t="shared" si="13"/>
        <v>-2.4642499999999998</v>
      </c>
      <c r="H257" s="13">
        <f t="shared" si="14"/>
        <v>8.5072622918193563E-2</v>
      </c>
      <c r="I257" s="13">
        <f t="shared" si="15"/>
        <v>7.8402699617836927E-2</v>
      </c>
      <c r="J257">
        <f t="shared" si="16"/>
        <v>7.2255716310472159E-2</v>
      </c>
    </row>
    <row r="258" spans="1:10" x14ac:dyDescent="0.25">
      <c r="A258">
        <v>395</v>
      </c>
      <c r="B258">
        <v>1</v>
      </c>
      <c r="C258">
        <v>19</v>
      </c>
      <c r="D258">
        <v>1</v>
      </c>
      <c r="E258">
        <v>1</v>
      </c>
      <c r="F258">
        <v>16.333333333333332</v>
      </c>
      <c r="G258" s="13">
        <f t="shared" ref="G258:G321" si="17">M$3+SUMPRODUCT(N$3:Q$3,C258:F258)</f>
        <v>-0.61737666666666668</v>
      </c>
      <c r="H258" s="13">
        <f t="shared" si="14"/>
        <v>0.53935749782292164</v>
      </c>
      <c r="I258" s="13">
        <f t="shared" si="15"/>
        <v>0.35037832250515083</v>
      </c>
      <c r="J258">
        <f t="shared" si="16"/>
        <v>0.22761335362362733</v>
      </c>
    </row>
    <row r="259" spans="1:10" x14ac:dyDescent="0.25">
      <c r="A259">
        <v>397</v>
      </c>
      <c r="B259">
        <v>0</v>
      </c>
      <c r="C259">
        <v>18</v>
      </c>
      <c r="D259">
        <v>0</v>
      </c>
      <c r="E259">
        <v>1</v>
      </c>
      <c r="F259">
        <v>18</v>
      </c>
      <c r="G259" s="13">
        <f t="shared" si="17"/>
        <v>-1.1697800000000003</v>
      </c>
      <c r="H259" s="13">
        <f t="shared" ref="H259:H322" si="18">EXP(G259)</f>
        <v>0.31043522950399416</v>
      </c>
      <c r="I259" s="13">
        <f t="shared" ref="I259:I322" si="19">H259/(1+H259)</f>
        <v>0.23689475260940243</v>
      </c>
      <c r="J259">
        <f t="shared" ref="J259:J322" si="20">I259*(1-I259)</f>
        <v>0.18077562879553247</v>
      </c>
    </row>
    <row r="260" spans="1:10" x14ac:dyDescent="0.25">
      <c r="A260">
        <v>398</v>
      </c>
      <c r="B260">
        <v>0</v>
      </c>
      <c r="C260">
        <v>34</v>
      </c>
      <c r="D260">
        <v>1</v>
      </c>
      <c r="E260">
        <v>1</v>
      </c>
      <c r="F260">
        <v>14.666666666666666</v>
      </c>
      <c r="G260" s="13">
        <f t="shared" si="17"/>
        <v>-1.2741933333333335</v>
      </c>
      <c r="H260" s="13">
        <f t="shared" si="18"/>
        <v>0.27965646680797457</v>
      </c>
      <c r="I260" s="13">
        <f t="shared" si="19"/>
        <v>0.21854026769040652</v>
      </c>
      <c r="J260">
        <f t="shared" si="20"/>
        <v>0.17078041908821198</v>
      </c>
    </row>
    <row r="261" spans="1:10" x14ac:dyDescent="0.25">
      <c r="A261">
        <v>399</v>
      </c>
      <c r="B261">
        <v>0</v>
      </c>
      <c r="C261">
        <v>19</v>
      </c>
      <c r="D261">
        <v>0</v>
      </c>
      <c r="E261">
        <v>1</v>
      </c>
      <c r="F261">
        <v>14.666666666666666</v>
      </c>
      <c r="G261" s="13">
        <f t="shared" si="17"/>
        <v>-0.92524333333333342</v>
      </c>
      <c r="H261" s="13">
        <f t="shared" si="18"/>
        <v>0.39643494150159875</v>
      </c>
      <c r="I261" s="13">
        <f t="shared" si="19"/>
        <v>0.28389073469853798</v>
      </c>
      <c r="J261">
        <f t="shared" si="20"/>
        <v>0.2032967854508623</v>
      </c>
    </row>
    <row r="262" spans="1:10" x14ac:dyDescent="0.25">
      <c r="A262">
        <v>401</v>
      </c>
      <c r="B262">
        <v>0</v>
      </c>
      <c r="C262">
        <v>19</v>
      </c>
      <c r="D262">
        <v>1</v>
      </c>
      <c r="E262">
        <v>1</v>
      </c>
      <c r="F262">
        <v>28.666666666666668</v>
      </c>
      <c r="G262" s="13">
        <f t="shared" si="17"/>
        <v>-1.7209633333333334</v>
      </c>
      <c r="H262" s="13">
        <f t="shared" si="18"/>
        <v>0.17889373058335195</v>
      </c>
      <c r="I262" s="13">
        <f t="shared" si="19"/>
        <v>0.15174712185027056</v>
      </c>
      <c r="J262">
        <f t="shared" si="20"/>
        <v>0.12871993286042968</v>
      </c>
    </row>
    <row r="263" spans="1:10" x14ac:dyDescent="0.25">
      <c r="A263">
        <v>402</v>
      </c>
      <c r="B263">
        <v>0</v>
      </c>
      <c r="C263">
        <v>20</v>
      </c>
      <c r="D263">
        <v>0</v>
      </c>
      <c r="E263">
        <v>1</v>
      </c>
      <c r="F263">
        <v>19.333333333333332</v>
      </c>
      <c r="G263" s="13">
        <f t="shared" si="17"/>
        <v>-1.3965466666666668</v>
      </c>
      <c r="H263" s="13">
        <f t="shared" si="18"/>
        <v>0.24745001754855458</v>
      </c>
      <c r="I263" s="13">
        <f t="shared" si="19"/>
        <v>0.19836467519142351</v>
      </c>
      <c r="J263">
        <f t="shared" si="20"/>
        <v>0.15901613082762456</v>
      </c>
    </row>
    <row r="264" spans="1:10" x14ac:dyDescent="0.25">
      <c r="A264">
        <v>403</v>
      </c>
      <c r="B264">
        <v>1</v>
      </c>
      <c r="C264">
        <v>18</v>
      </c>
      <c r="D264">
        <v>0</v>
      </c>
      <c r="E264">
        <v>1</v>
      </c>
      <c r="F264">
        <v>15</v>
      </c>
      <c r="G264" s="13">
        <f t="shared" si="17"/>
        <v>-0.90134000000000025</v>
      </c>
      <c r="H264" s="13">
        <f t="shared" si="18"/>
        <v>0.40602522125180024</v>
      </c>
      <c r="I264" s="13">
        <f t="shared" si="19"/>
        <v>0.28877520482193864</v>
      </c>
      <c r="J264">
        <f t="shared" si="20"/>
        <v>0.20538408590198604</v>
      </c>
    </row>
    <row r="265" spans="1:10" x14ac:dyDescent="0.25">
      <c r="A265">
        <v>408</v>
      </c>
      <c r="B265">
        <v>0</v>
      </c>
      <c r="C265">
        <v>20</v>
      </c>
      <c r="D265">
        <v>0</v>
      </c>
      <c r="E265">
        <v>1</v>
      </c>
      <c r="F265">
        <v>10.333333333333334</v>
      </c>
      <c r="G265" s="13">
        <f t="shared" si="17"/>
        <v>-0.59122666666666679</v>
      </c>
      <c r="H265" s="13">
        <f t="shared" si="18"/>
        <v>0.5536477268126363</v>
      </c>
      <c r="I265" s="13">
        <f t="shared" si="19"/>
        <v>0.3563534495354776</v>
      </c>
      <c r="J265">
        <f t="shared" si="20"/>
        <v>0.22936566853964341</v>
      </c>
    </row>
    <row r="266" spans="1:10" x14ac:dyDescent="0.25">
      <c r="A266">
        <v>409</v>
      </c>
      <c r="B266">
        <v>0</v>
      </c>
      <c r="C266">
        <v>18</v>
      </c>
      <c r="D266">
        <v>1</v>
      </c>
      <c r="E266">
        <v>1</v>
      </c>
      <c r="F266">
        <v>13.666666666666666</v>
      </c>
      <c r="G266" s="13">
        <f t="shared" si="17"/>
        <v>-0.32503333333333329</v>
      </c>
      <c r="H266" s="13">
        <f t="shared" si="18"/>
        <v>0.72250326979835044</v>
      </c>
      <c r="I266" s="13">
        <f t="shared" si="19"/>
        <v>0.41944957810322897</v>
      </c>
      <c r="J266">
        <f t="shared" si="20"/>
        <v>0.24351162953225217</v>
      </c>
    </row>
    <row r="267" spans="1:10" x14ac:dyDescent="0.25">
      <c r="A267">
        <v>410</v>
      </c>
      <c r="B267">
        <v>0</v>
      </c>
      <c r="C267">
        <v>20</v>
      </c>
      <c r="D267">
        <v>0</v>
      </c>
      <c r="E267">
        <v>0</v>
      </c>
      <c r="F267">
        <v>0</v>
      </c>
      <c r="G267" s="13">
        <f t="shared" si="17"/>
        <v>-2.1955999999999998</v>
      </c>
      <c r="H267" s="13">
        <f t="shared" si="18"/>
        <v>0.11129176640854244</v>
      </c>
      <c r="I267" s="13">
        <f t="shared" si="19"/>
        <v>0.10014630700289776</v>
      </c>
      <c r="J267">
        <f t="shared" si="20"/>
        <v>9.0117024196579104E-2</v>
      </c>
    </row>
    <row r="268" spans="1:10" x14ac:dyDescent="0.25">
      <c r="A268">
        <v>413</v>
      </c>
      <c r="B268">
        <v>0</v>
      </c>
      <c r="C268">
        <v>21</v>
      </c>
      <c r="D268">
        <v>1</v>
      </c>
      <c r="E268">
        <v>1</v>
      </c>
      <c r="F268">
        <v>16.333333333333332</v>
      </c>
      <c r="G268" s="13">
        <f t="shared" si="17"/>
        <v>-0.7248366666666668</v>
      </c>
      <c r="H268" s="13">
        <f t="shared" si="18"/>
        <v>0.48440368176232845</v>
      </c>
      <c r="I268" s="13">
        <f t="shared" si="19"/>
        <v>0.3263288064519147</v>
      </c>
      <c r="J268">
        <f t="shared" si="20"/>
        <v>0.21983831653158348</v>
      </c>
    </row>
    <row r="269" spans="1:10" x14ac:dyDescent="0.25">
      <c r="A269">
        <v>415</v>
      </c>
      <c r="B269">
        <v>0</v>
      </c>
      <c r="C269">
        <v>25</v>
      </c>
      <c r="D269">
        <v>0</v>
      </c>
      <c r="E269">
        <v>1</v>
      </c>
      <c r="F269">
        <v>23.666666666666668</v>
      </c>
      <c r="G269" s="13">
        <f t="shared" si="17"/>
        <v>-2.0529433333333333</v>
      </c>
      <c r="H269" s="13">
        <f t="shared" si="18"/>
        <v>0.12835655093704085</v>
      </c>
      <c r="I269" s="13">
        <f t="shared" si="19"/>
        <v>0.11375531150188961</v>
      </c>
      <c r="J269">
        <f t="shared" si="20"/>
        <v>0.10081504060699767</v>
      </c>
    </row>
    <row r="270" spans="1:10" x14ac:dyDescent="0.25">
      <c r="A270">
        <v>416</v>
      </c>
      <c r="B270">
        <v>0</v>
      </c>
      <c r="C270">
        <v>25</v>
      </c>
      <c r="D270">
        <v>1</v>
      </c>
      <c r="E270">
        <v>1</v>
      </c>
      <c r="F270">
        <v>22.666666666666668</v>
      </c>
      <c r="G270" s="13">
        <f t="shared" si="17"/>
        <v>-1.5064633333333335</v>
      </c>
      <c r="H270" s="13">
        <f t="shared" si="18"/>
        <v>0.22169264611715184</v>
      </c>
      <c r="I270" s="13">
        <f t="shared" si="19"/>
        <v>0.18146351852222992</v>
      </c>
      <c r="J270">
        <f t="shared" si="20"/>
        <v>0.14853450996776221</v>
      </c>
    </row>
    <row r="271" spans="1:10" x14ac:dyDescent="0.25">
      <c r="A271">
        <v>417</v>
      </c>
      <c r="B271">
        <v>0</v>
      </c>
      <c r="C271">
        <v>31</v>
      </c>
      <c r="D271">
        <v>0</v>
      </c>
      <c r="E271">
        <v>1</v>
      </c>
      <c r="F271">
        <v>18.666666666666668</v>
      </c>
      <c r="G271" s="13">
        <f t="shared" si="17"/>
        <v>-1.9279233333333334</v>
      </c>
      <c r="H271" s="13">
        <f t="shared" si="18"/>
        <v>0.14544993610493342</v>
      </c>
      <c r="I271" s="13">
        <f t="shared" si="19"/>
        <v>0.12698061392323384</v>
      </c>
      <c r="J271">
        <f t="shared" si="20"/>
        <v>0.11085653761091246</v>
      </c>
    </row>
    <row r="272" spans="1:10" x14ac:dyDescent="0.25">
      <c r="A272">
        <v>418</v>
      </c>
      <c r="B272">
        <v>1</v>
      </c>
      <c r="C272">
        <v>30</v>
      </c>
      <c r="D272">
        <v>0</v>
      </c>
      <c r="E272">
        <v>1</v>
      </c>
      <c r="F272">
        <v>17</v>
      </c>
      <c r="G272" s="13">
        <f t="shared" si="17"/>
        <v>-1.72506</v>
      </c>
      <c r="H272" s="13">
        <f t="shared" si="18"/>
        <v>0.17816236171049712</v>
      </c>
      <c r="I272" s="13">
        <f t="shared" si="19"/>
        <v>0.15122055117414787</v>
      </c>
      <c r="J272">
        <f t="shared" si="20"/>
        <v>0.12835289607673478</v>
      </c>
    </row>
    <row r="273" spans="1:10" x14ac:dyDescent="0.25">
      <c r="A273">
        <v>424</v>
      </c>
      <c r="B273">
        <v>1</v>
      </c>
      <c r="C273">
        <v>19</v>
      </c>
      <c r="D273">
        <v>1</v>
      </c>
      <c r="E273">
        <v>1</v>
      </c>
      <c r="F273">
        <v>20.333333333333332</v>
      </c>
      <c r="G273" s="13">
        <f t="shared" si="17"/>
        <v>-0.9752966666666667</v>
      </c>
      <c r="H273" s="13">
        <f t="shared" si="18"/>
        <v>0.37708046976185094</v>
      </c>
      <c r="I273" s="13">
        <f t="shared" si="19"/>
        <v>0.27382602399920924</v>
      </c>
      <c r="J273">
        <f t="shared" si="20"/>
        <v>0.19884533257999373</v>
      </c>
    </row>
    <row r="274" spans="1:10" x14ac:dyDescent="0.25">
      <c r="A274">
        <v>425</v>
      </c>
      <c r="B274">
        <v>1</v>
      </c>
      <c r="C274">
        <v>20</v>
      </c>
      <c r="D274">
        <v>1</v>
      </c>
      <c r="E274">
        <v>1</v>
      </c>
      <c r="F274">
        <v>19.666666666666668</v>
      </c>
      <c r="G274" s="13">
        <f t="shared" si="17"/>
        <v>-0.96937333333333342</v>
      </c>
      <c r="H274" s="13">
        <f t="shared" si="18"/>
        <v>0.37932067125788854</v>
      </c>
      <c r="I274" s="13">
        <f t="shared" si="19"/>
        <v>0.27500542778929166</v>
      </c>
      <c r="J274">
        <f t="shared" si="20"/>
        <v>0.19937744247572034</v>
      </c>
    </row>
    <row r="275" spans="1:10" x14ac:dyDescent="0.25">
      <c r="A275">
        <v>426</v>
      </c>
      <c r="B275">
        <v>0</v>
      </c>
      <c r="C275">
        <v>18</v>
      </c>
      <c r="D275">
        <v>0</v>
      </c>
      <c r="E275">
        <v>1</v>
      </c>
      <c r="F275">
        <v>17.666666666666668</v>
      </c>
      <c r="G275" s="13">
        <f t="shared" si="17"/>
        <v>-1.1399533333333336</v>
      </c>
      <c r="H275" s="13">
        <f t="shared" si="18"/>
        <v>0.31983394705224139</v>
      </c>
      <c r="I275" s="13">
        <f t="shared" si="19"/>
        <v>0.24232892915549611</v>
      </c>
      <c r="J275">
        <f t="shared" si="20"/>
        <v>0.18360561924984667</v>
      </c>
    </row>
    <row r="276" spans="1:10" x14ac:dyDescent="0.25">
      <c r="A276">
        <v>427</v>
      </c>
      <c r="B276">
        <v>0</v>
      </c>
      <c r="C276">
        <v>25</v>
      </c>
      <c r="D276">
        <v>1</v>
      </c>
      <c r="E276">
        <v>0</v>
      </c>
      <c r="F276">
        <v>0</v>
      </c>
      <c r="G276" s="13">
        <f t="shared" si="17"/>
        <v>-2.00725</v>
      </c>
      <c r="H276" s="13">
        <f t="shared" si="18"/>
        <v>0.13435765063356403</v>
      </c>
      <c r="I276" s="13">
        <f t="shared" si="19"/>
        <v>0.11844381757245812</v>
      </c>
      <c r="J276">
        <f t="shared" si="20"/>
        <v>0.10441487965132037</v>
      </c>
    </row>
    <row r="277" spans="1:10" x14ac:dyDescent="0.25">
      <c r="A277">
        <v>428</v>
      </c>
      <c r="B277">
        <v>0</v>
      </c>
      <c r="C277">
        <v>19</v>
      </c>
      <c r="D277">
        <v>1</v>
      </c>
      <c r="E277">
        <v>1</v>
      </c>
      <c r="F277">
        <v>21.666666666666668</v>
      </c>
      <c r="G277" s="13">
        <f t="shared" si="17"/>
        <v>-1.0946033333333334</v>
      </c>
      <c r="H277" s="13">
        <f t="shared" si="18"/>
        <v>0.3346723339818185</v>
      </c>
      <c r="I277" s="13">
        <f t="shared" si="19"/>
        <v>0.25075243223433563</v>
      </c>
      <c r="J277">
        <f t="shared" si="20"/>
        <v>0.18787564996290054</v>
      </c>
    </row>
    <row r="278" spans="1:10" x14ac:dyDescent="0.25">
      <c r="A278">
        <v>429</v>
      </c>
      <c r="B278">
        <v>0</v>
      </c>
      <c r="C278">
        <v>18</v>
      </c>
      <c r="D278">
        <v>1</v>
      </c>
      <c r="E278">
        <v>1</v>
      </c>
      <c r="F278">
        <v>22.666666666666668</v>
      </c>
      <c r="G278" s="13">
        <f t="shared" si="17"/>
        <v>-1.1303533333333333</v>
      </c>
      <c r="H278" s="13">
        <f t="shared" si="18"/>
        <v>0.32291913816706275</v>
      </c>
      <c r="I278" s="13">
        <f t="shared" si="19"/>
        <v>0.24409590038471679</v>
      </c>
      <c r="J278">
        <f t="shared" si="20"/>
        <v>0.18451309180009123</v>
      </c>
    </row>
    <row r="279" spans="1:10" x14ac:dyDescent="0.25">
      <c r="A279">
        <v>431</v>
      </c>
      <c r="B279">
        <v>0</v>
      </c>
      <c r="C279">
        <v>29</v>
      </c>
      <c r="D279">
        <v>1</v>
      </c>
      <c r="E279">
        <v>1</v>
      </c>
      <c r="F279">
        <v>21.333333333333332</v>
      </c>
      <c r="G279" s="13">
        <f t="shared" si="17"/>
        <v>-1.6020766666666668</v>
      </c>
      <c r="H279" s="13">
        <f t="shared" si="18"/>
        <v>0.20147768126827503</v>
      </c>
      <c r="I279" s="13">
        <f t="shared" si="19"/>
        <v>0.1676915721443914</v>
      </c>
      <c r="J279">
        <f t="shared" si="20"/>
        <v>0.13957110877613377</v>
      </c>
    </row>
    <row r="280" spans="1:10" x14ac:dyDescent="0.25">
      <c r="A280">
        <v>432</v>
      </c>
      <c r="B280">
        <v>0</v>
      </c>
      <c r="C280">
        <v>19</v>
      </c>
      <c r="D280">
        <v>1</v>
      </c>
      <c r="E280">
        <v>1</v>
      </c>
      <c r="F280">
        <v>30</v>
      </c>
      <c r="G280" s="13">
        <f t="shared" si="17"/>
        <v>-1.8402700000000001</v>
      </c>
      <c r="H280" s="13">
        <f t="shared" si="18"/>
        <v>0.15877455119024603</v>
      </c>
      <c r="I280" s="13">
        <f t="shared" si="19"/>
        <v>0.1370193632809413</v>
      </c>
      <c r="J280">
        <f t="shared" si="20"/>
        <v>0.11824505736702673</v>
      </c>
    </row>
    <row r="281" spans="1:10" x14ac:dyDescent="0.25">
      <c r="A281">
        <v>433</v>
      </c>
      <c r="B281">
        <v>1</v>
      </c>
      <c r="C281">
        <v>20</v>
      </c>
      <c r="D281">
        <v>1</v>
      </c>
      <c r="E281">
        <v>1</v>
      </c>
      <c r="F281">
        <v>18.333333333333332</v>
      </c>
      <c r="G281" s="13">
        <f t="shared" si="17"/>
        <v>-0.85006666666666675</v>
      </c>
      <c r="H281" s="13">
        <f t="shared" si="18"/>
        <v>0.42738643856971992</v>
      </c>
      <c r="I281" s="13">
        <f t="shared" si="19"/>
        <v>0.29941887285826591</v>
      </c>
      <c r="J281">
        <f t="shared" si="20"/>
        <v>0.20976721143455151</v>
      </c>
    </row>
    <row r="282" spans="1:10" x14ac:dyDescent="0.25">
      <c r="A282">
        <v>435</v>
      </c>
      <c r="B282">
        <v>0</v>
      </c>
      <c r="C282">
        <v>24</v>
      </c>
      <c r="D282">
        <v>1</v>
      </c>
      <c r="E282">
        <v>1</v>
      </c>
      <c r="F282">
        <v>20</v>
      </c>
      <c r="G282" s="13">
        <f t="shared" si="17"/>
        <v>-1.2141200000000001</v>
      </c>
      <c r="H282" s="13">
        <f t="shared" si="18"/>
        <v>0.29697123402644893</v>
      </c>
      <c r="I282" s="13">
        <f t="shared" si="19"/>
        <v>0.22897287637174599</v>
      </c>
      <c r="J282">
        <f t="shared" si="20"/>
        <v>0.17654429825779511</v>
      </c>
    </row>
    <row r="283" spans="1:10" x14ac:dyDescent="0.25">
      <c r="A283">
        <v>436</v>
      </c>
      <c r="B283">
        <v>0</v>
      </c>
      <c r="C283">
        <v>56</v>
      </c>
      <c r="D283">
        <v>0</v>
      </c>
      <c r="E283">
        <v>0</v>
      </c>
      <c r="F283">
        <v>0</v>
      </c>
      <c r="G283" s="13">
        <f t="shared" si="17"/>
        <v>-4.12988</v>
      </c>
      <c r="H283" s="13">
        <f t="shared" si="18"/>
        <v>1.60848088838485E-2</v>
      </c>
      <c r="I283" s="13">
        <f t="shared" si="19"/>
        <v>1.5830183409116589E-2</v>
      </c>
      <c r="J283">
        <f t="shared" si="20"/>
        <v>1.5579588702350319E-2</v>
      </c>
    </row>
    <row r="284" spans="1:10" x14ac:dyDescent="0.25">
      <c r="A284">
        <v>438</v>
      </c>
      <c r="B284">
        <v>0</v>
      </c>
      <c r="C284">
        <v>20</v>
      </c>
      <c r="D284">
        <v>0</v>
      </c>
      <c r="E284">
        <v>1</v>
      </c>
      <c r="F284">
        <v>18.666666666666668</v>
      </c>
      <c r="G284" s="13">
        <f t="shared" si="17"/>
        <v>-1.3368933333333335</v>
      </c>
      <c r="H284" s="13">
        <f t="shared" si="18"/>
        <v>0.26266040068597912</v>
      </c>
      <c r="I284" s="13">
        <f t="shared" si="19"/>
        <v>0.20802141299693944</v>
      </c>
      <c r="J284">
        <f t="shared" si="20"/>
        <v>0.16474850473169619</v>
      </c>
    </row>
    <row r="285" spans="1:10" x14ac:dyDescent="0.25">
      <c r="A285">
        <v>440</v>
      </c>
      <c r="B285">
        <v>0</v>
      </c>
      <c r="C285">
        <v>17</v>
      </c>
      <c r="D285">
        <v>1</v>
      </c>
      <c r="E285">
        <v>0</v>
      </c>
      <c r="F285">
        <v>0</v>
      </c>
      <c r="G285" s="13">
        <f t="shared" si="17"/>
        <v>-1.57741</v>
      </c>
      <c r="H285" s="13">
        <f t="shared" si="18"/>
        <v>0.20650926515683315</v>
      </c>
      <c r="I285" s="13">
        <f t="shared" si="19"/>
        <v>0.17116260199625502</v>
      </c>
      <c r="J285">
        <f t="shared" si="20"/>
        <v>0.14186596567412663</v>
      </c>
    </row>
    <row r="286" spans="1:10" x14ac:dyDescent="0.25">
      <c r="A286">
        <v>441</v>
      </c>
      <c r="B286">
        <v>0</v>
      </c>
      <c r="C286">
        <v>21</v>
      </c>
      <c r="D286">
        <v>1</v>
      </c>
      <c r="E286">
        <v>1</v>
      </c>
      <c r="F286">
        <v>17.666666666666668</v>
      </c>
      <c r="G286" s="13">
        <f t="shared" si="17"/>
        <v>-0.84414333333333347</v>
      </c>
      <c r="H286" s="13">
        <f t="shared" si="18"/>
        <v>0.42992550334725865</v>
      </c>
      <c r="I286" s="13">
        <f t="shared" si="19"/>
        <v>0.30066286833884859</v>
      </c>
      <c r="J286">
        <f t="shared" si="20"/>
        <v>0.2102647079411048</v>
      </c>
    </row>
    <row r="287" spans="1:10" x14ac:dyDescent="0.25">
      <c r="A287">
        <v>442</v>
      </c>
      <c r="B287">
        <v>1</v>
      </c>
      <c r="C287">
        <v>23</v>
      </c>
      <c r="D287">
        <v>0</v>
      </c>
      <c r="E287">
        <v>1</v>
      </c>
      <c r="F287">
        <v>18</v>
      </c>
      <c r="G287" s="13">
        <f t="shared" si="17"/>
        <v>-1.4384300000000001</v>
      </c>
      <c r="H287" s="13">
        <f t="shared" si="18"/>
        <v>0.23730002741774303</v>
      </c>
      <c r="I287" s="13">
        <f t="shared" si="19"/>
        <v>0.19178858979983252</v>
      </c>
      <c r="J287">
        <f t="shared" si="20"/>
        <v>0.15500572662242409</v>
      </c>
    </row>
    <row r="288" spans="1:10" x14ac:dyDescent="0.25">
      <c r="A288">
        <v>443</v>
      </c>
      <c r="B288">
        <v>0</v>
      </c>
      <c r="C288">
        <v>19</v>
      </c>
      <c r="D288">
        <v>1</v>
      </c>
      <c r="E288">
        <v>1</v>
      </c>
      <c r="F288">
        <v>19.333333333333332</v>
      </c>
      <c r="G288" s="13">
        <f t="shared" si="17"/>
        <v>-0.8858166666666667</v>
      </c>
      <c r="H288" s="13">
        <f t="shared" si="18"/>
        <v>0.41237726096212635</v>
      </c>
      <c r="I288" s="13">
        <f t="shared" si="19"/>
        <v>0.29197387437490363</v>
      </c>
      <c r="J288">
        <f t="shared" si="20"/>
        <v>0.20672513105741161</v>
      </c>
    </row>
    <row r="289" spans="1:10" x14ac:dyDescent="0.25">
      <c r="A289">
        <v>444</v>
      </c>
      <c r="B289">
        <v>0</v>
      </c>
      <c r="C289">
        <v>61</v>
      </c>
      <c r="D289">
        <v>0</v>
      </c>
      <c r="E289">
        <v>1</v>
      </c>
      <c r="F289">
        <v>22.333333333333332</v>
      </c>
      <c r="G289" s="13">
        <f t="shared" si="17"/>
        <v>-3.8679166666666669</v>
      </c>
      <c r="H289" s="13">
        <f t="shared" si="18"/>
        <v>2.0901869658526688E-2</v>
      </c>
      <c r="I289" s="13">
        <f t="shared" si="19"/>
        <v>2.0473926319204402E-2</v>
      </c>
      <c r="J289">
        <f t="shared" si="20"/>
        <v>2.0054744660280191E-2</v>
      </c>
    </row>
    <row r="290" spans="1:10" x14ac:dyDescent="0.25">
      <c r="A290">
        <v>445</v>
      </c>
      <c r="B290">
        <v>1</v>
      </c>
      <c r="C290">
        <v>21</v>
      </c>
      <c r="D290">
        <v>1</v>
      </c>
      <c r="E290">
        <v>1</v>
      </c>
      <c r="F290">
        <v>28</v>
      </c>
      <c r="G290" s="13">
        <f t="shared" si="17"/>
        <v>-1.7687700000000002</v>
      </c>
      <c r="H290" s="13">
        <f t="shared" si="18"/>
        <v>0.17054262730289815</v>
      </c>
      <c r="I290" s="13">
        <f t="shared" si="19"/>
        <v>0.14569535813988541</v>
      </c>
      <c r="J290">
        <f t="shared" si="20"/>
        <v>0.12446822075637592</v>
      </c>
    </row>
    <row r="291" spans="1:10" x14ac:dyDescent="0.25">
      <c r="A291">
        <v>447</v>
      </c>
      <c r="B291">
        <v>1</v>
      </c>
      <c r="C291">
        <v>54</v>
      </c>
      <c r="D291">
        <v>0</v>
      </c>
      <c r="E291">
        <v>1</v>
      </c>
      <c r="F291">
        <v>12.333333333333334</v>
      </c>
      <c r="G291" s="13">
        <f t="shared" si="17"/>
        <v>-2.5970066666666667</v>
      </c>
      <c r="H291" s="13">
        <f t="shared" si="18"/>
        <v>7.4496236871326157E-2</v>
      </c>
      <c r="I291" s="13">
        <f t="shared" si="19"/>
        <v>6.9331314819902234E-2</v>
      </c>
      <c r="J291">
        <f t="shared" si="20"/>
        <v>6.4524483605245847E-2</v>
      </c>
    </row>
    <row r="292" spans="1:10" x14ac:dyDescent="0.25">
      <c r="A292">
        <v>448</v>
      </c>
      <c r="B292">
        <v>0</v>
      </c>
      <c r="C292">
        <v>18</v>
      </c>
      <c r="D292">
        <v>0</v>
      </c>
      <c r="E292">
        <v>1</v>
      </c>
      <c r="F292">
        <v>17.666666666666668</v>
      </c>
      <c r="G292" s="13">
        <f t="shared" si="17"/>
        <v>-1.1399533333333336</v>
      </c>
      <c r="H292" s="13">
        <f t="shared" si="18"/>
        <v>0.31983394705224139</v>
      </c>
      <c r="I292" s="13">
        <f t="shared" si="19"/>
        <v>0.24232892915549611</v>
      </c>
      <c r="J292">
        <f t="shared" si="20"/>
        <v>0.18360561924984667</v>
      </c>
    </row>
    <row r="293" spans="1:10" x14ac:dyDescent="0.25">
      <c r="A293">
        <v>449</v>
      </c>
      <c r="B293">
        <v>0</v>
      </c>
      <c r="C293">
        <v>46</v>
      </c>
      <c r="D293">
        <v>1</v>
      </c>
      <c r="E293">
        <v>0</v>
      </c>
      <c r="F293">
        <v>0</v>
      </c>
      <c r="G293" s="13">
        <f t="shared" si="17"/>
        <v>-3.13558</v>
      </c>
      <c r="H293" s="13">
        <f t="shared" si="18"/>
        <v>4.3474531287325993E-2</v>
      </c>
      <c r="I293" s="13">
        <f t="shared" si="19"/>
        <v>4.166324139573567E-2</v>
      </c>
      <c r="J293">
        <f t="shared" si="20"/>
        <v>3.992741571213633E-2</v>
      </c>
    </row>
    <row r="294" spans="1:10" x14ac:dyDescent="0.25">
      <c r="A294">
        <v>450</v>
      </c>
      <c r="B294">
        <v>0</v>
      </c>
      <c r="C294">
        <v>19</v>
      </c>
      <c r="D294">
        <v>0</v>
      </c>
      <c r="E294">
        <v>1</v>
      </c>
      <c r="F294">
        <v>18</v>
      </c>
      <c r="G294" s="13">
        <f t="shared" si="17"/>
        <v>-1.2235100000000001</v>
      </c>
      <c r="H294" s="13">
        <f t="shared" si="18"/>
        <v>0.29419572554476636</v>
      </c>
      <c r="I294" s="13">
        <f t="shared" si="19"/>
        <v>0.22731934570478546</v>
      </c>
      <c r="J294">
        <f t="shared" si="20"/>
        <v>0.17564526077313369</v>
      </c>
    </row>
    <row r="295" spans="1:10" x14ac:dyDescent="0.25">
      <c r="A295">
        <v>453</v>
      </c>
      <c r="B295">
        <v>1</v>
      </c>
      <c r="C295">
        <v>20</v>
      </c>
      <c r="D295">
        <v>1</v>
      </c>
      <c r="E295">
        <v>1</v>
      </c>
      <c r="F295">
        <v>18</v>
      </c>
      <c r="G295" s="13">
        <f t="shared" si="17"/>
        <v>-0.82024000000000008</v>
      </c>
      <c r="H295" s="13">
        <f t="shared" si="18"/>
        <v>0.44032596359233472</v>
      </c>
      <c r="I295" s="13">
        <f t="shared" si="19"/>
        <v>0.3057127169284044</v>
      </c>
      <c r="J295">
        <f t="shared" si="20"/>
        <v>0.21225245163665768</v>
      </c>
    </row>
    <row r="296" spans="1:10" x14ac:dyDescent="0.25">
      <c r="A296">
        <v>455</v>
      </c>
      <c r="B296">
        <v>0</v>
      </c>
      <c r="C296">
        <v>17</v>
      </c>
      <c r="D296">
        <v>0</v>
      </c>
      <c r="E296">
        <v>0</v>
      </c>
      <c r="F296">
        <v>0</v>
      </c>
      <c r="G296" s="13">
        <f t="shared" si="17"/>
        <v>-2.0344100000000003</v>
      </c>
      <c r="H296" s="13">
        <f t="shared" si="18"/>
        <v>0.13075760673811421</v>
      </c>
      <c r="I296" s="13">
        <f t="shared" si="19"/>
        <v>0.11563716746978996</v>
      </c>
      <c r="J296">
        <f t="shared" si="20"/>
        <v>0.10226521296935372</v>
      </c>
    </row>
    <row r="297" spans="1:10" x14ac:dyDescent="0.25">
      <c r="A297">
        <v>457</v>
      </c>
      <c r="B297">
        <v>0</v>
      </c>
      <c r="C297">
        <v>19</v>
      </c>
      <c r="D297">
        <v>0</v>
      </c>
      <c r="E297">
        <v>1</v>
      </c>
      <c r="F297">
        <v>16.666666666666668</v>
      </c>
      <c r="G297" s="13">
        <f t="shared" si="17"/>
        <v>-1.1042033333333334</v>
      </c>
      <c r="H297" s="13">
        <f t="shared" si="18"/>
        <v>0.33147485204551086</v>
      </c>
      <c r="I297" s="13">
        <f t="shared" si="19"/>
        <v>0.24895314510542538</v>
      </c>
      <c r="J297">
        <f t="shared" si="20"/>
        <v>0.18697547664754238</v>
      </c>
    </row>
    <row r="298" spans="1:10" x14ac:dyDescent="0.25">
      <c r="A298">
        <v>459</v>
      </c>
      <c r="B298">
        <v>0</v>
      </c>
      <c r="C298">
        <v>33</v>
      </c>
      <c r="D298">
        <v>0</v>
      </c>
      <c r="E298">
        <v>1</v>
      </c>
      <c r="F298">
        <v>20</v>
      </c>
      <c r="G298" s="13">
        <f t="shared" si="17"/>
        <v>-2.1546900000000004</v>
      </c>
      <c r="H298" s="13">
        <f t="shared" si="18"/>
        <v>0.11593912617169254</v>
      </c>
      <c r="I298" s="13">
        <f t="shared" si="19"/>
        <v>0.10389377292418257</v>
      </c>
      <c r="J298">
        <f t="shared" si="20"/>
        <v>9.3099856871760964E-2</v>
      </c>
    </row>
    <row r="299" spans="1:10" x14ac:dyDescent="0.25">
      <c r="A299">
        <v>461</v>
      </c>
      <c r="B299">
        <v>0</v>
      </c>
      <c r="C299">
        <v>28</v>
      </c>
      <c r="D299">
        <v>0</v>
      </c>
      <c r="E299">
        <v>1</v>
      </c>
      <c r="F299">
        <v>21</v>
      </c>
      <c r="G299" s="13">
        <f t="shared" si="17"/>
        <v>-1.9755200000000002</v>
      </c>
      <c r="H299" s="13">
        <f t="shared" si="18"/>
        <v>0.13868917511786691</v>
      </c>
      <c r="I299" s="13">
        <f t="shared" si="19"/>
        <v>0.1217972192486251</v>
      </c>
      <c r="J299">
        <f t="shared" si="20"/>
        <v>0.10696265663192746</v>
      </c>
    </row>
    <row r="300" spans="1:10" x14ac:dyDescent="0.25">
      <c r="A300">
        <v>465</v>
      </c>
      <c r="B300">
        <v>0</v>
      </c>
      <c r="C300">
        <v>40</v>
      </c>
      <c r="D300">
        <v>0</v>
      </c>
      <c r="E300">
        <v>1</v>
      </c>
      <c r="F300">
        <v>19.666666666666668</v>
      </c>
      <c r="G300" s="13">
        <f t="shared" si="17"/>
        <v>-2.5009733333333335</v>
      </c>
      <c r="H300" s="13">
        <f t="shared" si="18"/>
        <v>8.2005141428711084E-2</v>
      </c>
      <c r="I300" s="13">
        <f t="shared" si="19"/>
        <v>7.5789973900150895E-2</v>
      </c>
      <c r="J300">
        <f t="shared" si="20"/>
        <v>7.004585375636535E-2</v>
      </c>
    </row>
    <row r="301" spans="1:10" x14ac:dyDescent="0.25">
      <c r="A301">
        <v>466</v>
      </c>
      <c r="B301">
        <v>0</v>
      </c>
      <c r="C301">
        <v>20</v>
      </c>
      <c r="D301">
        <v>1</v>
      </c>
      <c r="E301">
        <v>1</v>
      </c>
      <c r="F301">
        <v>27.333333333333332</v>
      </c>
      <c r="G301" s="13">
        <f t="shared" si="17"/>
        <v>-1.6553866666666668</v>
      </c>
      <c r="H301" s="13">
        <f t="shared" si="18"/>
        <v>0.19101818106061028</v>
      </c>
      <c r="I301" s="13">
        <f t="shared" si="19"/>
        <v>0.16038225452654906</v>
      </c>
      <c r="J301">
        <f t="shared" si="20"/>
        <v>0.13465978695953029</v>
      </c>
    </row>
    <row r="302" spans="1:10" x14ac:dyDescent="0.25">
      <c r="A302">
        <v>467</v>
      </c>
      <c r="B302">
        <v>0</v>
      </c>
      <c r="C302">
        <v>19</v>
      </c>
      <c r="D302">
        <v>1</v>
      </c>
      <c r="E302">
        <v>1</v>
      </c>
      <c r="F302">
        <v>16</v>
      </c>
      <c r="G302" s="13">
        <f t="shared" si="17"/>
        <v>-0.58755000000000002</v>
      </c>
      <c r="H302" s="13">
        <f t="shared" si="18"/>
        <v>0.55568705161637022</v>
      </c>
      <c r="I302" s="13">
        <f t="shared" si="19"/>
        <v>0.35719719530930555</v>
      </c>
      <c r="J302">
        <f t="shared" si="20"/>
        <v>0.22960735897247136</v>
      </c>
    </row>
    <row r="303" spans="1:10" x14ac:dyDescent="0.25">
      <c r="A303">
        <v>468</v>
      </c>
      <c r="B303">
        <v>0</v>
      </c>
      <c r="C303">
        <v>19</v>
      </c>
      <c r="D303">
        <v>0</v>
      </c>
      <c r="E303">
        <v>1</v>
      </c>
      <c r="F303">
        <v>18.666666666666668</v>
      </c>
      <c r="G303" s="13">
        <f t="shared" si="17"/>
        <v>-1.2831633333333334</v>
      </c>
      <c r="H303" s="13">
        <f t="shared" si="18"/>
        <v>0.27715916544190439</v>
      </c>
      <c r="I303" s="13">
        <f t="shared" si="19"/>
        <v>0.21701223539041489</v>
      </c>
      <c r="J303">
        <f t="shared" si="20"/>
        <v>0.16991792508127004</v>
      </c>
    </row>
    <row r="304" spans="1:10" x14ac:dyDescent="0.25">
      <c r="A304">
        <v>470</v>
      </c>
      <c r="B304">
        <v>0</v>
      </c>
      <c r="C304">
        <v>53</v>
      </c>
      <c r="D304">
        <v>0</v>
      </c>
      <c r="E304">
        <v>1</v>
      </c>
      <c r="F304">
        <v>18.666666666666668</v>
      </c>
      <c r="G304" s="13">
        <f t="shared" si="17"/>
        <v>-3.1099833333333335</v>
      </c>
      <c r="H304" s="13">
        <f t="shared" si="18"/>
        <v>4.4601698695724806E-2</v>
      </c>
      <c r="I304" s="13">
        <f t="shared" si="19"/>
        <v>4.2697325450852579E-2</v>
      </c>
      <c r="J304">
        <f t="shared" si="20"/>
        <v>4.0874263850196553E-2</v>
      </c>
    </row>
    <row r="305" spans="1:10" x14ac:dyDescent="0.25">
      <c r="A305">
        <v>471</v>
      </c>
      <c r="B305">
        <v>0</v>
      </c>
      <c r="C305">
        <v>20</v>
      </c>
      <c r="D305">
        <v>0</v>
      </c>
      <c r="E305">
        <v>0</v>
      </c>
      <c r="F305">
        <v>0</v>
      </c>
      <c r="G305" s="13">
        <f t="shared" si="17"/>
        <v>-2.1955999999999998</v>
      </c>
      <c r="H305" s="13">
        <f t="shared" si="18"/>
        <v>0.11129176640854244</v>
      </c>
      <c r="I305" s="13">
        <f t="shared" si="19"/>
        <v>0.10014630700289776</v>
      </c>
      <c r="J305">
        <f t="shared" si="20"/>
        <v>9.0117024196579104E-2</v>
      </c>
    </row>
    <row r="306" spans="1:10" x14ac:dyDescent="0.25">
      <c r="A306">
        <v>472</v>
      </c>
      <c r="B306">
        <v>0</v>
      </c>
      <c r="C306">
        <v>39</v>
      </c>
      <c r="D306">
        <v>1</v>
      </c>
      <c r="E306">
        <v>1</v>
      </c>
      <c r="F306">
        <v>18.666666666666668</v>
      </c>
      <c r="G306" s="13">
        <f t="shared" si="17"/>
        <v>-1.9007633333333336</v>
      </c>
      <c r="H306" s="13">
        <f t="shared" si="18"/>
        <v>0.14945449207403175</v>
      </c>
      <c r="I306" s="13">
        <f t="shared" si="19"/>
        <v>0.13002210448920146</v>
      </c>
      <c r="J306">
        <f t="shared" si="20"/>
        <v>0.11311635683340063</v>
      </c>
    </row>
    <row r="307" spans="1:10" x14ac:dyDescent="0.25">
      <c r="A307">
        <v>474</v>
      </c>
      <c r="B307">
        <v>0</v>
      </c>
      <c r="C307">
        <v>26</v>
      </c>
      <c r="D307">
        <v>0</v>
      </c>
      <c r="E307">
        <v>1</v>
      </c>
      <c r="F307">
        <v>13</v>
      </c>
      <c r="G307" s="13">
        <f t="shared" si="17"/>
        <v>-1.1522200000000002</v>
      </c>
      <c r="H307" s="13">
        <f t="shared" si="18"/>
        <v>0.31593461543028939</v>
      </c>
      <c r="I307" s="13">
        <f t="shared" si="19"/>
        <v>0.2400838246260312</v>
      </c>
      <c r="J307">
        <f t="shared" si="20"/>
        <v>0.1824435817789683</v>
      </c>
    </row>
    <row r="308" spans="1:10" x14ac:dyDescent="0.25">
      <c r="A308">
        <v>478</v>
      </c>
      <c r="B308">
        <v>1</v>
      </c>
      <c r="C308">
        <v>19</v>
      </c>
      <c r="D308">
        <v>0</v>
      </c>
      <c r="E308">
        <v>1</v>
      </c>
      <c r="F308">
        <v>20</v>
      </c>
      <c r="G308" s="13">
        <f t="shared" si="17"/>
        <v>-1.4024700000000001</v>
      </c>
      <c r="H308" s="13">
        <f t="shared" si="18"/>
        <v>0.24598862105342414</v>
      </c>
      <c r="I308" s="13">
        <f t="shared" si="19"/>
        <v>0.19742445227585823</v>
      </c>
      <c r="J308">
        <f t="shared" si="20"/>
        <v>0.1584480379194356</v>
      </c>
    </row>
    <row r="309" spans="1:10" x14ac:dyDescent="0.25">
      <c r="A309">
        <v>480</v>
      </c>
      <c r="B309">
        <v>0</v>
      </c>
      <c r="C309">
        <v>20</v>
      </c>
      <c r="D309">
        <v>1</v>
      </c>
      <c r="E309">
        <v>1</v>
      </c>
      <c r="F309">
        <v>21</v>
      </c>
      <c r="G309" s="13">
        <f t="shared" si="17"/>
        <v>-1.0886800000000001</v>
      </c>
      <c r="H309" s="13">
        <f t="shared" si="18"/>
        <v>0.33666059251915925</v>
      </c>
      <c r="I309" s="13">
        <f t="shared" si="19"/>
        <v>0.25186692448579362</v>
      </c>
      <c r="J309">
        <f t="shared" si="20"/>
        <v>0.18842997683586116</v>
      </c>
    </row>
    <row r="310" spans="1:10" x14ac:dyDescent="0.25">
      <c r="A310">
        <v>482</v>
      </c>
      <c r="B310">
        <v>0</v>
      </c>
      <c r="C310">
        <v>21</v>
      </c>
      <c r="D310">
        <v>1</v>
      </c>
      <c r="E310">
        <v>1</v>
      </c>
      <c r="F310">
        <v>11.666666666666666</v>
      </c>
      <c r="G310" s="13">
        <f t="shared" si="17"/>
        <v>-0.30726333333333344</v>
      </c>
      <c r="H310" s="13">
        <f t="shared" si="18"/>
        <v>0.73545690508674999</v>
      </c>
      <c r="I310" s="13">
        <f t="shared" si="19"/>
        <v>0.42378286832192286</v>
      </c>
      <c r="J310">
        <f t="shared" si="20"/>
        <v>0.24419094883876663</v>
      </c>
    </row>
    <row r="311" spans="1:10" x14ac:dyDescent="0.25">
      <c r="A311">
        <v>483</v>
      </c>
      <c r="B311">
        <v>0</v>
      </c>
      <c r="C311">
        <v>20</v>
      </c>
      <c r="D311">
        <v>1</v>
      </c>
      <c r="E311">
        <v>0</v>
      </c>
      <c r="F311">
        <v>0</v>
      </c>
      <c r="G311" s="13">
        <f t="shared" si="17"/>
        <v>-1.7385999999999999</v>
      </c>
      <c r="H311" s="13">
        <f t="shared" si="18"/>
        <v>0.17576630126815271</v>
      </c>
      <c r="I311" s="13">
        <f t="shared" si="19"/>
        <v>0.14949084786540956</v>
      </c>
      <c r="J311">
        <f t="shared" si="20"/>
        <v>0.12714333426989052</v>
      </c>
    </row>
    <row r="312" spans="1:10" x14ac:dyDescent="0.25">
      <c r="A312">
        <v>485</v>
      </c>
      <c r="B312">
        <v>0</v>
      </c>
      <c r="C312">
        <v>46</v>
      </c>
      <c r="D312">
        <v>0</v>
      </c>
      <c r="E312">
        <v>0</v>
      </c>
      <c r="F312">
        <v>0</v>
      </c>
      <c r="G312" s="13">
        <f t="shared" si="17"/>
        <v>-3.5925799999999999</v>
      </c>
      <c r="H312" s="13">
        <f t="shared" si="18"/>
        <v>2.7527218504578167E-2</v>
      </c>
      <c r="I312" s="13">
        <f t="shared" si="19"/>
        <v>2.6789770634631147E-2</v>
      </c>
      <c r="J312">
        <f t="shared" si="20"/>
        <v>2.6072078823975001E-2</v>
      </c>
    </row>
    <row r="313" spans="1:10" x14ac:dyDescent="0.25">
      <c r="A313">
        <v>486</v>
      </c>
      <c r="B313">
        <v>0</v>
      </c>
      <c r="C313">
        <v>29</v>
      </c>
      <c r="D313">
        <v>1</v>
      </c>
      <c r="E313">
        <v>1</v>
      </c>
      <c r="F313">
        <v>12.333333333333334</v>
      </c>
      <c r="G313" s="13">
        <f t="shared" si="17"/>
        <v>-0.79675666666666678</v>
      </c>
      <c r="H313" s="13">
        <f t="shared" si="18"/>
        <v>0.45078865357434644</v>
      </c>
      <c r="I313" s="13">
        <f t="shared" si="19"/>
        <v>0.31071972644928431</v>
      </c>
      <c r="J313">
        <f t="shared" si="20"/>
        <v>0.21417297804456625</v>
      </c>
    </row>
    <row r="314" spans="1:10" x14ac:dyDescent="0.25">
      <c r="A314">
        <v>487</v>
      </c>
      <c r="B314">
        <v>0</v>
      </c>
      <c r="C314">
        <v>22</v>
      </c>
      <c r="D314">
        <v>0</v>
      </c>
      <c r="E314">
        <v>1</v>
      </c>
      <c r="F314">
        <v>32.333333333333336</v>
      </c>
      <c r="G314" s="13">
        <f t="shared" si="17"/>
        <v>-2.6672466666666668</v>
      </c>
      <c r="H314" s="13">
        <f t="shared" si="18"/>
        <v>6.9443162505949618E-2</v>
      </c>
      <c r="I314" s="13">
        <f t="shared" si="19"/>
        <v>6.4933944075371355E-2</v>
      </c>
      <c r="J314">
        <f t="shared" si="20"/>
        <v>6.0717526982187901E-2</v>
      </c>
    </row>
    <row r="315" spans="1:10" x14ac:dyDescent="0.25">
      <c r="A315">
        <v>488</v>
      </c>
      <c r="B315">
        <v>0</v>
      </c>
      <c r="C315">
        <v>18</v>
      </c>
      <c r="D315">
        <v>1</v>
      </c>
      <c r="E315">
        <v>1</v>
      </c>
      <c r="F315">
        <v>17</v>
      </c>
      <c r="G315" s="13">
        <f t="shared" si="17"/>
        <v>-0.62329999999999997</v>
      </c>
      <c r="H315" s="13">
        <f t="shared" si="18"/>
        <v>0.53617214683871295</v>
      </c>
      <c r="I315" s="13">
        <f t="shared" si="19"/>
        <v>0.34903129049833448</v>
      </c>
      <c r="J315">
        <f t="shared" si="20"/>
        <v>0.22720844875140173</v>
      </c>
    </row>
    <row r="316" spans="1:10" x14ac:dyDescent="0.25">
      <c r="A316">
        <v>491</v>
      </c>
      <c r="B316">
        <v>0</v>
      </c>
      <c r="C316">
        <v>19</v>
      </c>
      <c r="D316">
        <v>0</v>
      </c>
      <c r="E316">
        <v>1</v>
      </c>
      <c r="F316">
        <v>10.333333333333334</v>
      </c>
      <c r="G316" s="13">
        <f t="shared" si="17"/>
        <v>-0.53749666666666673</v>
      </c>
      <c r="H316" s="13">
        <f t="shared" si="18"/>
        <v>0.58420889297146672</v>
      </c>
      <c r="I316" s="13">
        <f t="shared" si="19"/>
        <v>0.36877011331231613</v>
      </c>
      <c r="J316">
        <f t="shared" si="20"/>
        <v>0.23277871683993764</v>
      </c>
    </row>
    <row r="317" spans="1:10" x14ac:dyDescent="0.25">
      <c r="A317">
        <v>492</v>
      </c>
      <c r="B317">
        <v>1</v>
      </c>
      <c r="C317">
        <v>22</v>
      </c>
      <c r="D317">
        <v>0</v>
      </c>
      <c r="E317">
        <v>1</v>
      </c>
      <c r="F317">
        <v>22</v>
      </c>
      <c r="G317" s="13">
        <f t="shared" si="17"/>
        <v>-1.7426200000000001</v>
      </c>
      <c r="H317" s="13">
        <f t="shared" si="18"/>
        <v>0.1750611390627293</v>
      </c>
      <c r="I317" s="13">
        <f t="shared" si="19"/>
        <v>0.14898045152132622</v>
      </c>
      <c r="J317">
        <f t="shared" si="20"/>
        <v>0.126785276585828</v>
      </c>
    </row>
    <row r="318" spans="1:10" x14ac:dyDescent="0.25">
      <c r="A318">
        <v>495</v>
      </c>
      <c r="B318">
        <v>0</v>
      </c>
      <c r="C318">
        <v>19</v>
      </c>
      <c r="D318">
        <v>0</v>
      </c>
      <c r="E318">
        <v>1</v>
      </c>
      <c r="F318">
        <v>22.333333333333332</v>
      </c>
      <c r="G318" s="13">
        <f t="shared" si="17"/>
        <v>-1.6112566666666668</v>
      </c>
      <c r="H318" s="13">
        <f t="shared" si="18"/>
        <v>0.19963657973973381</v>
      </c>
      <c r="I318" s="13">
        <f t="shared" si="19"/>
        <v>0.1664142150308936</v>
      </c>
      <c r="J318">
        <f t="shared" si="20"/>
        <v>0.13872052406654511</v>
      </c>
    </row>
    <row r="319" spans="1:10" x14ac:dyDescent="0.25">
      <c r="A319">
        <v>496</v>
      </c>
      <c r="B319">
        <v>0</v>
      </c>
      <c r="C319">
        <v>39</v>
      </c>
      <c r="D319">
        <v>0</v>
      </c>
      <c r="E319">
        <v>0</v>
      </c>
      <c r="F319">
        <v>0</v>
      </c>
      <c r="G319" s="13">
        <f t="shared" si="17"/>
        <v>-3.2164700000000002</v>
      </c>
      <c r="H319" s="13">
        <f t="shared" si="18"/>
        <v>4.009634884748247E-2</v>
      </c>
      <c r="I319" s="13">
        <f t="shared" si="19"/>
        <v>3.8550610135217503E-2</v>
      </c>
      <c r="J319">
        <f t="shared" si="20"/>
        <v>3.7064460593419966E-2</v>
      </c>
    </row>
    <row r="320" spans="1:10" x14ac:dyDescent="0.25">
      <c r="A320">
        <v>497</v>
      </c>
      <c r="B320">
        <v>1</v>
      </c>
      <c r="C320">
        <v>30</v>
      </c>
      <c r="D320">
        <v>0</v>
      </c>
      <c r="E320">
        <v>0</v>
      </c>
      <c r="F320">
        <v>0</v>
      </c>
      <c r="G320" s="13">
        <f t="shared" si="17"/>
        <v>-2.7328999999999999</v>
      </c>
      <c r="H320" s="13">
        <f t="shared" si="18"/>
        <v>6.5030427710289565E-2</v>
      </c>
      <c r="I320" s="13">
        <f t="shared" si="19"/>
        <v>6.1059689956556994E-2</v>
      </c>
      <c r="J320">
        <f t="shared" si="20"/>
        <v>5.7331404218966125E-2</v>
      </c>
    </row>
    <row r="321" spans="1:10" x14ac:dyDescent="0.25">
      <c r="A321">
        <v>499</v>
      </c>
      <c r="B321">
        <v>0</v>
      </c>
      <c r="C321">
        <v>17</v>
      </c>
      <c r="D321">
        <v>0</v>
      </c>
      <c r="E321">
        <v>1</v>
      </c>
      <c r="F321">
        <v>18.666666666666668</v>
      </c>
      <c r="G321" s="13">
        <f t="shared" si="17"/>
        <v>-1.1757033333333335</v>
      </c>
      <c r="H321" s="13">
        <f t="shared" si="18"/>
        <v>0.30860185337067814</v>
      </c>
      <c r="I321" s="13">
        <f t="shared" si="19"/>
        <v>0.23582562761605899</v>
      </c>
      <c r="J321">
        <f t="shared" si="20"/>
        <v>0.18021190097555087</v>
      </c>
    </row>
    <row r="322" spans="1:10" x14ac:dyDescent="0.25">
      <c r="A322">
        <v>500</v>
      </c>
      <c r="B322">
        <v>0</v>
      </c>
      <c r="C322">
        <v>29</v>
      </c>
      <c r="D322">
        <v>1</v>
      </c>
      <c r="E322">
        <v>1</v>
      </c>
      <c r="F322">
        <v>14.333333333333334</v>
      </c>
      <c r="G322" s="13">
        <f t="shared" ref="G322:G385" si="21">M$3+SUMPRODUCT(N$3:Q$3,C322:F322)</f>
        <v>-0.97571666666666679</v>
      </c>
      <c r="H322" s="13">
        <f t="shared" si="18"/>
        <v>0.37692212921839269</v>
      </c>
      <c r="I322" s="13">
        <f t="shared" si="19"/>
        <v>0.27374251689334955</v>
      </c>
      <c r="J322">
        <f t="shared" si="20"/>
        <v>0.19880755133824377</v>
      </c>
    </row>
    <row r="323" spans="1:10" x14ac:dyDescent="0.25">
      <c r="A323">
        <v>502</v>
      </c>
      <c r="B323">
        <v>0</v>
      </c>
      <c r="C323">
        <v>21</v>
      </c>
      <c r="D323">
        <v>0</v>
      </c>
      <c r="E323">
        <v>1</v>
      </c>
      <c r="F323">
        <v>23.666666666666668</v>
      </c>
      <c r="G323" s="13">
        <f t="shared" si="21"/>
        <v>-1.8380233333333336</v>
      </c>
      <c r="H323" s="13">
        <f t="shared" ref="H323:H386" si="22">EXP(G323)</f>
        <v>0.15913166569033024</v>
      </c>
      <c r="I323" s="13">
        <f t="shared" ref="I323:I386" si="23">H323/(1+H323)</f>
        <v>0.13728523721725613</v>
      </c>
      <c r="J323">
        <f t="shared" ref="J323:J386" si="24">I323*(1-I323)</f>
        <v>0.11843800085945784</v>
      </c>
    </row>
    <row r="324" spans="1:10" x14ac:dyDescent="0.25">
      <c r="A324">
        <v>504</v>
      </c>
      <c r="B324">
        <v>1</v>
      </c>
      <c r="C324">
        <v>22</v>
      </c>
      <c r="D324">
        <v>1</v>
      </c>
      <c r="E324">
        <v>1</v>
      </c>
      <c r="F324">
        <v>9.3333333333333339</v>
      </c>
      <c r="G324" s="13">
        <f t="shared" si="21"/>
        <v>-0.1522066666666666</v>
      </c>
      <c r="H324" s="13">
        <f t="shared" si="22"/>
        <v>0.85881077483934531</v>
      </c>
      <c r="I324" s="13">
        <f t="shared" si="23"/>
        <v>0.4620216250433406</v>
      </c>
      <c r="J324">
        <f t="shared" si="24"/>
        <v>0.24855764303565137</v>
      </c>
    </row>
    <row r="325" spans="1:10" x14ac:dyDescent="0.25">
      <c r="A325">
        <v>506</v>
      </c>
      <c r="B325">
        <v>0</v>
      </c>
      <c r="C325">
        <v>21</v>
      </c>
      <c r="D325">
        <v>1</v>
      </c>
      <c r="E325">
        <v>1</v>
      </c>
      <c r="F325">
        <v>20</v>
      </c>
      <c r="G325" s="13">
        <f t="shared" si="21"/>
        <v>-1.0529300000000001</v>
      </c>
      <c r="H325" s="13">
        <f t="shared" si="22"/>
        <v>0.34891393213058325</v>
      </c>
      <c r="I325" s="13">
        <f t="shared" si="23"/>
        <v>0.25866285744375145</v>
      </c>
      <c r="J325">
        <f t="shared" si="24"/>
        <v>0.19175638362278494</v>
      </c>
    </row>
    <row r="326" spans="1:10" x14ac:dyDescent="0.25">
      <c r="A326">
        <v>510</v>
      </c>
      <c r="B326">
        <v>0</v>
      </c>
      <c r="C326">
        <v>22</v>
      </c>
      <c r="D326">
        <v>0</v>
      </c>
      <c r="E326">
        <v>1</v>
      </c>
      <c r="F326">
        <v>24</v>
      </c>
      <c r="G326" s="13">
        <f t="shared" si="21"/>
        <v>-1.9215800000000001</v>
      </c>
      <c r="H326" s="13">
        <f t="shared" si="22"/>
        <v>0.14637550602865509</v>
      </c>
      <c r="I326" s="13">
        <f t="shared" si="23"/>
        <v>0.12768547937293093</v>
      </c>
      <c r="J326">
        <f t="shared" si="24"/>
        <v>0.11138189773023575</v>
      </c>
    </row>
    <row r="327" spans="1:10" x14ac:dyDescent="0.25">
      <c r="A327">
        <v>512</v>
      </c>
      <c r="B327">
        <v>1</v>
      </c>
      <c r="C327">
        <v>20</v>
      </c>
      <c r="D327">
        <v>1</v>
      </c>
      <c r="E327">
        <v>1</v>
      </c>
      <c r="F327">
        <v>14.666666666666666</v>
      </c>
      <c r="G327" s="13">
        <f t="shared" si="21"/>
        <v>-0.5219733333333334</v>
      </c>
      <c r="H327" s="13">
        <f t="shared" si="22"/>
        <v>0.59334851753921991</v>
      </c>
      <c r="I327" s="13">
        <f t="shared" si="23"/>
        <v>0.37239091825032233</v>
      </c>
      <c r="J327">
        <f t="shared" si="24"/>
        <v>0.23371592225500409</v>
      </c>
    </row>
    <row r="328" spans="1:10" x14ac:dyDescent="0.25">
      <c r="A328">
        <v>513</v>
      </c>
      <c r="B328">
        <v>0</v>
      </c>
      <c r="C328">
        <v>18</v>
      </c>
      <c r="D328">
        <v>1</v>
      </c>
      <c r="E328">
        <v>1</v>
      </c>
      <c r="F328">
        <v>14</v>
      </c>
      <c r="G328" s="13">
        <f t="shared" si="21"/>
        <v>-0.35485999999999995</v>
      </c>
      <c r="H328" s="13">
        <f t="shared" si="22"/>
        <v>0.70127161436244201</v>
      </c>
      <c r="I328" s="13">
        <f t="shared" si="23"/>
        <v>0.41220438197062742</v>
      </c>
      <c r="J328">
        <f t="shared" si="24"/>
        <v>0.24229192945484054</v>
      </c>
    </row>
    <row r="329" spans="1:10" x14ac:dyDescent="0.25">
      <c r="A329">
        <v>515</v>
      </c>
      <c r="B329">
        <v>0</v>
      </c>
      <c r="C329">
        <v>18</v>
      </c>
      <c r="D329">
        <v>0</v>
      </c>
      <c r="E329">
        <v>1</v>
      </c>
      <c r="F329">
        <v>21</v>
      </c>
      <c r="G329" s="13">
        <f t="shared" si="21"/>
        <v>-1.4382200000000003</v>
      </c>
      <c r="H329" s="13">
        <f t="shared" si="22"/>
        <v>0.23734986565633262</v>
      </c>
      <c r="I329" s="13">
        <f t="shared" si="23"/>
        <v>0.19182114310929685</v>
      </c>
      <c r="J329">
        <f t="shared" si="24"/>
        <v>0.15502579216553949</v>
      </c>
    </row>
    <row r="330" spans="1:10" x14ac:dyDescent="0.25">
      <c r="A330">
        <v>516</v>
      </c>
      <c r="B330">
        <v>0</v>
      </c>
      <c r="C330">
        <v>23</v>
      </c>
      <c r="D330">
        <v>1</v>
      </c>
      <c r="E330">
        <v>1</v>
      </c>
      <c r="F330">
        <v>15.666666666666666</v>
      </c>
      <c r="G330" s="13">
        <f t="shared" si="21"/>
        <v>-0.77264333333333335</v>
      </c>
      <c r="H330" s="13">
        <f t="shared" si="22"/>
        <v>0.46179078659468903</v>
      </c>
      <c r="I330" s="13">
        <f t="shared" si="23"/>
        <v>0.3159075777666191</v>
      </c>
      <c r="J330">
        <f t="shared" si="24"/>
        <v>0.2161099800762466</v>
      </c>
    </row>
    <row r="331" spans="1:10" x14ac:dyDescent="0.25">
      <c r="A331">
        <v>518</v>
      </c>
      <c r="B331">
        <v>1</v>
      </c>
      <c r="C331">
        <v>18</v>
      </c>
      <c r="D331">
        <v>0</v>
      </c>
      <c r="E331">
        <v>1</v>
      </c>
      <c r="F331">
        <v>26</v>
      </c>
      <c r="G331" s="13">
        <f t="shared" si="21"/>
        <v>-1.8856200000000003</v>
      </c>
      <c r="H331" s="13">
        <f t="shared" si="22"/>
        <v>0.15173495458809963</v>
      </c>
      <c r="I331" s="13">
        <f t="shared" si="23"/>
        <v>0.1317446813467299</v>
      </c>
      <c r="J331">
        <f t="shared" si="24"/>
        <v>0.1143880202835785</v>
      </c>
    </row>
    <row r="332" spans="1:10" x14ac:dyDescent="0.25">
      <c r="A332">
        <v>520</v>
      </c>
      <c r="B332">
        <v>0</v>
      </c>
      <c r="C332">
        <v>25</v>
      </c>
      <c r="D332">
        <v>0</v>
      </c>
      <c r="E332">
        <v>1</v>
      </c>
      <c r="F332">
        <v>23.666666666666668</v>
      </c>
      <c r="G332" s="13">
        <f t="shared" si="21"/>
        <v>-2.0529433333333333</v>
      </c>
      <c r="H332" s="13">
        <f t="shared" si="22"/>
        <v>0.12835655093704085</v>
      </c>
      <c r="I332" s="13">
        <f t="shared" si="23"/>
        <v>0.11375531150188961</v>
      </c>
      <c r="J332">
        <f t="shared" si="24"/>
        <v>0.10081504060699767</v>
      </c>
    </row>
    <row r="333" spans="1:10" x14ac:dyDescent="0.25">
      <c r="A333">
        <v>521</v>
      </c>
      <c r="B333">
        <v>0</v>
      </c>
      <c r="C333">
        <v>21</v>
      </c>
      <c r="D333">
        <v>0</v>
      </c>
      <c r="E333">
        <v>1</v>
      </c>
      <c r="F333">
        <v>24</v>
      </c>
      <c r="G333" s="13">
        <f t="shared" si="21"/>
        <v>-1.8678500000000002</v>
      </c>
      <c r="H333" s="13">
        <f t="shared" si="22"/>
        <v>0.15445538416177437</v>
      </c>
      <c r="I333" s="13">
        <f t="shared" si="23"/>
        <v>0.13379069150768538</v>
      </c>
      <c r="J333">
        <f t="shared" si="24"/>
        <v>0.11589074237358074</v>
      </c>
    </row>
    <row r="334" spans="1:10" x14ac:dyDescent="0.25">
      <c r="A334">
        <v>524</v>
      </c>
      <c r="B334">
        <v>1</v>
      </c>
      <c r="C334">
        <v>30</v>
      </c>
      <c r="D334">
        <v>1</v>
      </c>
      <c r="E334">
        <v>1</v>
      </c>
      <c r="F334">
        <v>18</v>
      </c>
      <c r="G334" s="13">
        <f t="shared" si="21"/>
        <v>-1.35754</v>
      </c>
      <c r="H334" s="13">
        <f t="shared" si="22"/>
        <v>0.25729293970624778</v>
      </c>
      <c r="I334" s="13">
        <f t="shared" si="23"/>
        <v>0.20464040764148517</v>
      </c>
      <c r="J334">
        <f t="shared" si="24"/>
        <v>0.16276271120181193</v>
      </c>
    </row>
    <row r="335" spans="1:10" x14ac:dyDescent="0.25">
      <c r="A335">
        <v>525</v>
      </c>
      <c r="B335">
        <v>0</v>
      </c>
      <c r="C335">
        <v>20</v>
      </c>
      <c r="D335">
        <v>0</v>
      </c>
      <c r="E335">
        <v>0</v>
      </c>
      <c r="F335">
        <v>0</v>
      </c>
      <c r="G335" s="13">
        <f t="shared" si="21"/>
        <v>-2.1955999999999998</v>
      </c>
      <c r="H335" s="13">
        <f t="shared" si="22"/>
        <v>0.11129176640854244</v>
      </c>
      <c r="I335" s="13">
        <f t="shared" si="23"/>
        <v>0.10014630700289776</v>
      </c>
      <c r="J335">
        <f t="shared" si="24"/>
        <v>9.0117024196579104E-2</v>
      </c>
    </row>
    <row r="336" spans="1:10" x14ac:dyDescent="0.25">
      <c r="A336">
        <v>526</v>
      </c>
      <c r="B336">
        <v>0</v>
      </c>
      <c r="C336">
        <v>22</v>
      </c>
      <c r="D336">
        <v>0</v>
      </c>
      <c r="E336">
        <v>1</v>
      </c>
      <c r="F336">
        <v>20.5</v>
      </c>
      <c r="G336" s="13">
        <f t="shared" si="21"/>
        <v>-1.6084000000000001</v>
      </c>
      <c r="H336" s="13">
        <f t="shared" si="22"/>
        <v>0.20020769025032195</v>
      </c>
      <c r="I336" s="13">
        <f t="shared" si="23"/>
        <v>0.16681087104896447</v>
      </c>
      <c r="J336">
        <f t="shared" si="24"/>
        <v>0.13898500434885022</v>
      </c>
    </row>
    <row r="337" spans="1:10" x14ac:dyDescent="0.25">
      <c r="A337">
        <v>527</v>
      </c>
      <c r="B337">
        <v>0</v>
      </c>
      <c r="C337">
        <v>21</v>
      </c>
      <c r="D337">
        <v>0</v>
      </c>
      <c r="E337">
        <v>1</v>
      </c>
      <c r="F337">
        <v>16.333333333333332</v>
      </c>
      <c r="G337" s="13">
        <f t="shared" si="21"/>
        <v>-1.1818366666666669</v>
      </c>
      <c r="H337" s="13">
        <f t="shared" si="22"/>
        <v>0.306714887945924</v>
      </c>
      <c r="I337" s="13">
        <f t="shared" si="23"/>
        <v>0.23472211939672705</v>
      </c>
      <c r="J337">
        <f t="shared" si="24"/>
        <v>0.17962764606263565</v>
      </c>
    </row>
    <row r="338" spans="1:10" x14ac:dyDescent="0.25">
      <c r="A338">
        <v>528</v>
      </c>
      <c r="B338">
        <v>0</v>
      </c>
      <c r="C338">
        <v>19</v>
      </c>
      <c r="D338">
        <v>0</v>
      </c>
      <c r="E338">
        <v>1</v>
      </c>
      <c r="F338">
        <v>13.666666666666666</v>
      </c>
      <c r="G338" s="13">
        <f t="shared" si="21"/>
        <v>-0.83576333333333341</v>
      </c>
      <c r="H338" s="13">
        <f t="shared" si="22"/>
        <v>0.43354341695118292</v>
      </c>
      <c r="I338" s="13">
        <f t="shared" si="23"/>
        <v>0.30242782452534994</v>
      </c>
      <c r="J338">
        <f t="shared" si="24"/>
        <v>0.21096523547821408</v>
      </c>
    </row>
    <row r="339" spans="1:10" x14ac:dyDescent="0.25">
      <c r="A339">
        <v>529</v>
      </c>
      <c r="B339">
        <v>0</v>
      </c>
      <c r="C339">
        <v>21</v>
      </c>
      <c r="D339">
        <v>0</v>
      </c>
      <c r="E339">
        <v>0</v>
      </c>
      <c r="F339">
        <v>0</v>
      </c>
      <c r="G339" s="13">
        <f t="shared" si="21"/>
        <v>-2.2493300000000001</v>
      </c>
      <c r="H339" s="13">
        <f t="shared" si="22"/>
        <v>0.10546986570446099</v>
      </c>
      <c r="I339" s="13">
        <f t="shared" si="23"/>
        <v>9.5407273392522807E-2</v>
      </c>
      <c r="J339">
        <f t="shared" si="24"/>
        <v>8.6304725576327207E-2</v>
      </c>
    </row>
    <row r="340" spans="1:10" x14ac:dyDescent="0.25">
      <c r="A340">
        <v>530</v>
      </c>
      <c r="B340">
        <v>0</v>
      </c>
      <c r="C340">
        <v>36</v>
      </c>
      <c r="D340">
        <v>0</v>
      </c>
      <c r="E340">
        <v>0</v>
      </c>
      <c r="F340">
        <v>0</v>
      </c>
      <c r="G340" s="13">
        <f t="shared" si="21"/>
        <v>-3.0552799999999998</v>
      </c>
      <c r="H340" s="13">
        <f t="shared" si="22"/>
        <v>4.7109528255550502E-2</v>
      </c>
      <c r="I340" s="13">
        <f t="shared" si="23"/>
        <v>4.4990067403964322E-2</v>
      </c>
      <c r="J340">
        <f t="shared" si="24"/>
        <v>4.2965961238951071E-2</v>
      </c>
    </row>
    <row r="341" spans="1:10" x14ac:dyDescent="0.25">
      <c r="A341">
        <v>531</v>
      </c>
      <c r="B341">
        <v>0</v>
      </c>
      <c r="C341">
        <v>18</v>
      </c>
      <c r="D341">
        <v>1</v>
      </c>
      <c r="E341">
        <v>1</v>
      </c>
      <c r="F341">
        <v>19</v>
      </c>
      <c r="G341" s="13">
        <f t="shared" si="21"/>
        <v>-0.80225999999999997</v>
      </c>
      <c r="H341" s="13">
        <f t="shared" si="22"/>
        <v>0.44831462729066623</v>
      </c>
      <c r="I341" s="13">
        <f t="shared" si="23"/>
        <v>0.30954229063426614</v>
      </c>
      <c r="J341">
        <f t="shared" si="24"/>
        <v>0.21372586094315763</v>
      </c>
    </row>
    <row r="342" spans="1:10" x14ac:dyDescent="0.25">
      <c r="A342">
        <v>534</v>
      </c>
      <c r="B342">
        <v>0</v>
      </c>
      <c r="C342">
        <v>19</v>
      </c>
      <c r="D342">
        <v>1</v>
      </c>
      <c r="E342">
        <v>1</v>
      </c>
      <c r="F342">
        <v>17.333333333333332</v>
      </c>
      <c r="G342" s="13">
        <f t="shared" si="21"/>
        <v>-0.70685666666666669</v>
      </c>
      <c r="H342" s="13">
        <f t="shared" si="22"/>
        <v>0.49319203045805865</v>
      </c>
      <c r="I342" s="13">
        <f t="shared" si="23"/>
        <v>0.33029377360577311</v>
      </c>
      <c r="J342">
        <f t="shared" si="24"/>
        <v>0.22119979672303139</v>
      </c>
    </row>
    <row r="343" spans="1:10" x14ac:dyDescent="0.25">
      <c r="A343">
        <v>536</v>
      </c>
      <c r="B343">
        <v>0</v>
      </c>
      <c r="C343">
        <v>26</v>
      </c>
      <c r="D343">
        <v>0</v>
      </c>
      <c r="E343">
        <v>1</v>
      </c>
      <c r="F343">
        <v>14.666666666666666</v>
      </c>
      <c r="G343" s="13">
        <f t="shared" si="21"/>
        <v>-1.3013533333333336</v>
      </c>
      <c r="H343" s="13">
        <f t="shared" si="22"/>
        <v>0.27216321613406319</v>
      </c>
      <c r="I343" s="13">
        <f t="shared" si="23"/>
        <v>0.21393734128010039</v>
      </c>
      <c r="J343">
        <f t="shared" si="24"/>
        <v>0.16816815528610224</v>
      </c>
    </row>
    <row r="344" spans="1:10" x14ac:dyDescent="0.25">
      <c r="A344">
        <v>538</v>
      </c>
      <c r="B344">
        <v>0</v>
      </c>
      <c r="C344">
        <v>19</v>
      </c>
      <c r="D344">
        <v>0</v>
      </c>
      <c r="E344">
        <v>1</v>
      </c>
      <c r="F344">
        <v>13.666666666666666</v>
      </c>
      <c r="G344" s="13">
        <f t="shared" si="21"/>
        <v>-0.83576333333333341</v>
      </c>
      <c r="H344" s="13">
        <f t="shared" si="22"/>
        <v>0.43354341695118292</v>
      </c>
      <c r="I344" s="13">
        <f t="shared" si="23"/>
        <v>0.30242782452534994</v>
      </c>
      <c r="J344">
        <f t="shared" si="24"/>
        <v>0.21096523547821408</v>
      </c>
    </row>
    <row r="345" spans="1:10" x14ac:dyDescent="0.25">
      <c r="A345">
        <v>540</v>
      </c>
      <c r="B345">
        <v>0</v>
      </c>
      <c r="C345">
        <v>25</v>
      </c>
      <c r="D345">
        <v>0</v>
      </c>
      <c r="E345">
        <v>0</v>
      </c>
      <c r="F345">
        <v>0</v>
      </c>
      <c r="G345" s="13">
        <f t="shared" si="21"/>
        <v>-2.4642499999999998</v>
      </c>
      <c r="H345" s="13">
        <f t="shared" si="22"/>
        <v>8.5072622918193563E-2</v>
      </c>
      <c r="I345" s="13">
        <f t="shared" si="23"/>
        <v>7.8402699617836927E-2</v>
      </c>
      <c r="J345">
        <f t="shared" si="24"/>
        <v>7.2255716310472159E-2</v>
      </c>
    </row>
    <row r="346" spans="1:10" x14ac:dyDescent="0.25">
      <c r="A346">
        <v>543</v>
      </c>
      <c r="B346">
        <v>0</v>
      </c>
      <c r="C346">
        <v>54</v>
      </c>
      <c r="D346">
        <v>1</v>
      </c>
      <c r="E346">
        <v>1</v>
      </c>
      <c r="F346">
        <v>15.333333333333334</v>
      </c>
      <c r="G346" s="13">
        <f t="shared" si="21"/>
        <v>-2.4084466666666668</v>
      </c>
      <c r="H346" s="13">
        <f t="shared" si="22"/>
        <v>8.9954916074442809E-2</v>
      </c>
      <c r="I346" s="13">
        <f t="shared" si="23"/>
        <v>8.2530859531715697E-2</v>
      </c>
      <c r="J346">
        <f t="shared" si="24"/>
        <v>7.5719516756671906E-2</v>
      </c>
    </row>
    <row r="347" spans="1:10" x14ac:dyDescent="0.25">
      <c r="A347">
        <v>544</v>
      </c>
      <c r="B347">
        <v>0</v>
      </c>
      <c r="C347">
        <v>18</v>
      </c>
      <c r="D347">
        <v>0</v>
      </c>
      <c r="E347">
        <v>1</v>
      </c>
      <c r="F347">
        <v>16</v>
      </c>
      <c r="G347" s="13">
        <f t="shared" si="21"/>
        <v>-0.99082000000000026</v>
      </c>
      <c r="H347" s="13">
        <f t="shared" si="22"/>
        <v>0.37127212302535212</v>
      </c>
      <c r="I347" s="13">
        <f t="shared" si="23"/>
        <v>0.27075014272603865</v>
      </c>
      <c r="J347">
        <f t="shared" si="24"/>
        <v>0.19744450293986837</v>
      </c>
    </row>
    <row r="348" spans="1:10" x14ac:dyDescent="0.25">
      <c r="A348">
        <v>546</v>
      </c>
      <c r="B348">
        <v>0</v>
      </c>
      <c r="C348">
        <v>19</v>
      </c>
      <c r="D348">
        <v>1</v>
      </c>
      <c r="E348">
        <v>1</v>
      </c>
      <c r="F348">
        <v>23.333333333333332</v>
      </c>
      <c r="G348" s="13">
        <f t="shared" si="21"/>
        <v>-1.2437366666666667</v>
      </c>
      <c r="H348" s="13">
        <f t="shared" si="22"/>
        <v>0.2883049033532793</v>
      </c>
      <c r="I348" s="13">
        <f t="shared" si="23"/>
        <v>0.22378623461174565</v>
      </c>
      <c r="J348">
        <f t="shared" si="24"/>
        <v>0.17370595581004239</v>
      </c>
    </row>
    <row r="349" spans="1:10" x14ac:dyDescent="0.25">
      <c r="A349">
        <v>547</v>
      </c>
      <c r="B349">
        <v>0</v>
      </c>
      <c r="C349">
        <v>21</v>
      </c>
      <c r="D349">
        <v>1</v>
      </c>
      <c r="E349">
        <v>1</v>
      </c>
      <c r="F349">
        <v>16.5</v>
      </c>
      <c r="G349" s="13">
        <f t="shared" si="21"/>
        <v>-0.73975000000000013</v>
      </c>
      <c r="H349" s="13">
        <f t="shared" si="22"/>
        <v>0.47723320891096699</v>
      </c>
      <c r="I349" s="13">
        <f t="shared" si="23"/>
        <v>0.32305881429702538</v>
      </c>
      <c r="J349">
        <f t="shared" si="24"/>
        <v>0.21869181680202543</v>
      </c>
    </row>
    <row r="350" spans="1:10" x14ac:dyDescent="0.25">
      <c r="A350">
        <v>548</v>
      </c>
      <c r="B350">
        <v>0</v>
      </c>
      <c r="C350">
        <v>18</v>
      </c>
      <c r="D350">
        <v>1</v>
      </c>
      <c r="E350">
        <v>1</v>
      </c>
      <c r="F350">
        <v>26.666666666666668</v>
      </c>
      <c r="G350" s="13">
        <f t="shared" si="21"/>
        <v>-1.4882733333333333</v>
      </c>
      <c r="H350" s="13">
        <f t="shared" si="22"/>
        <v>0.22576213514529772</v>
      </c>
      <c r="I350" s="13">
        <f t="shared" si="23"/>
        <v>0.18418103208787459</v>
      </c>
      <c r="J350">
        <f t="shared" si="24"/>
        <v>0.15025837950691989</v>
      </c>
    </row>
    <row r="351" spans="1:10" x14ac:dyDescent="0.25">
      <c r="A351">
        <v>550</v>
      </c>
      <c r="B351">
        <v>0</v>
      </c>
      <c r="C351">
        <v>19</v>
      </c>
      <c r="D351">
        <v>0</v>
      </c>
      <c r="E351">
        <v>0</v>
      </c>
      <c r="F351">
        <v>0</v>
      </c>
      <c r="G351" s="13">
        <f t="shared" si="21"/>
        <v>-2.1418699999999999</v>
      </c>
      <c r="H351" s="13">
        <f t="shared" si="22"/>
        <v>0.11743503405077053</v>
      </c>
      <c r="I351" s="13">
        <f t="shared" si="23"/>
        <v>0.10509338840492706</v>
      </c>
      <c r="J351">
        <f t="shared" si="24"/>
        <v>9.4048768118498202E-2</v>
      </c>
    </row>
    <row r="352" spans="1:10" x14ac:dyDescent="0.25">
      <c r="A352">
        <v>552</v>
      </c>
      <c r="B352">
        <v>1</v>
      </c>
      <c r="C352">
        <v>22</v>
      </c>
      <c r="D352">
        <v>0</v>
      </c>
      <c r="E352">
        <v>1</v>
      </c>
      <c r="F352">
        <v>18.666666666666668</v>
      </c>
      <c r="G352" s="13">
        <f t="shared" si="21"/>
        <v>-1.4443533333333334</v>
      </c>
      <c r="H352" s="13">
        <f t="shared" si="22"/>
        <v>0.23589857498788172</v>
      </c>
      <c r="I352" s="13">
        <f t="shared" si="23"/>
        <v>0.19087211504406401</v>
      </c>
      <c r="J352">
        <f t="shared" si="24"/>
        <v>0.15443995074266961</v>
      </c>
    </row>
    <row r="353" spans="1:10" x14ac:dyDescent="0.25">
      <c r="A353">
        <v>553</v>
      </c>
      <c r="B353">
        <v>0</v>
      </c>
      <c r="C353">
        <v>19</v>
      </c>
      <c r="D353">
        <v>0</v>
      </c>
      <c r="E353">
        <v>0</v>
      </c>
      <c r="F353">
        <v>0</v>
      </c>
      <c r="G353" s="13">
        <f t="shared" si="21"/>
        <v>-2.1418699999999999</v>
      </c>
      <c r="H353" s="13">
        <f t="shared" si="22"/>
        <v>0.11743503405077053</v>
      </c>
      <c r="I353" s="13">
        <f t="shared" si="23"/>
        <v>0.10509338840492706</v>
      </c>
      <c r="J353">
        <f t="shared" si="24"/>
        <v>9.4048768118498202E-2</v>
      </c>
    </row>
    <row r="354" spans="1:10" x14ac:dyDescent="0.25">
      <c r="A354">
        <v>554</v>
      </c>
      <c r="B354">
        <v>1</v>
      </c>
      <c r="C354">
        <v>20</v>
      </c>
      <c r="D354">
        <v>1</v>
      </c>
      <c r="E354">
        <v>1</v>
      </c>
      <c r="F354">
        <v>19</v>
      </c>
      <c r="G354" s="13">
        <f t="shared" si="21"/>
        <v>-0.90972000000000008</v>
      </c>
      <c r="H354" s="13">
        <f t="shared" si="22"/>
        <v>0.40263694659678773</v>
      </c>
      <c r="I354" s="13">
        <f t="shared" si="23"/>
        <v>0.28705713732531007</v>
      </c>
      <c r="J354">
        <f t="shared" si="24"/>
        <v>0.20465533723590812</v>
      </c>
    </row>
    <row r="355" spans="1:10" x14ac:dyDescent="0.25">
      <c r="A355">
        <v>555</v>
      </c>
      <c r="B355">
        <v>0</v>
      </c>
      <c r="C355">
        <v>22</v>
      </c>
      <c r="D355">
        <v>1</v>
      </c>
      <c r="E355">
        <v>1</v>
      </c>
      <c r="F355">
        <v>22.333333333333332</v>
      </c>
      <c r="G355" s="13">
        <f t="shared" si="21"/>
        <v>-1.3154466666666667</v>
      </c>
      <c r="H355" s="13">
        <f t="shared" si="22"/>
        <v>0.26835443148600796</v>
      </c>
      <c r="I355" s="13">
        <f t="shared" si="23"/>
        <v>0.21157684699504939</v>
      </c>
      <c r="J355">
        <f t="shared" si="24"/>
        <v>0.16681208481068285</v>
      </c>
    </row>
    <row r="356" spans="1:10" x14ac:dyDescent="0.25">
      <c r="A356">
        <v>559</v>
      </c>
      <c r="B356">
        <v>0</v>
      </c>
      <c r="C356">
        <v>35</v>
      </c>
      <c r="D356">
        <v>1</v>
      </c>
      <c r="E356">
        <v>1</v>
      </c>
      <c r="F356">
        <v>8.6666666666666661</v>
      </c>
      <c r="G356" s="13">
        <f t="shared" si="21"/>
        <v>-0.79104333333333332</v>
      </c>
      <c r="H356" s="13">
        <f t="shared" si="22"/>
        <v>0.45337153080850923</v>
      </c>
      <c r="I356" s="13">
        <f t="shared" si="23"/>
        <v>0.31194468943278325</v>
      </c>
      <c r="J356">
        <f t="shared" si="24"/>
        <v>0.21463520016746765</v>
      </c>
    </row>
    <row r="357" spans="1:10" x14ac:dyDescent="0.25">
      <c r="A357">
        <v>560</v>
      </c>
      <c r="B357">
        <v>0</v>
      </c>
      <c r="C357">
        <v>18</v>
      </c>
      <c r="D357">
        <v>0</v>
      </c>
      <c r="E357">
        <v>1</v>
      </c>
      <c r="F357">
        <v>23.333333333333332</v>
      </c>
      <c r="G357" s="13">
        <f t="shared" si="21"/>
        <v>-1.647006666666667</v>
      </c>
      <c r="H357" s="13">
        <f t="shared" si="22"/>
        <v>0.19262563926086929</v>
      </c>
      <c r="I357" s="13">
        <f t="shared" si="23"/>
        <v>0.1615139176282083</v>
      </c>
      <c r="J357">
        <f t="shared" si="24"/>
        <v>0.13542717204059665</v>
      </c>
    </row>
    <row r="358" spans="1:10" x14ac:dyDescent="0.25">
      <c r="A358">
        <v>561</v>
      </c>
      <c r="B358">
        <v>0</v>
      </c>
      <c r="C358">
        <v>19</v>
      </c>
      <c r="D358">
        <v>0</v>
      </c>
      <c r="E358">
        <v>1</v>
      </c>
      <c r="F358">
        <v>14.333333333333334</v>
      </c>
      <c r="G358" s="13">
        <f t="shared" si="21"/>
        <v>-0.89541666666666675</v>
      </c>
      <c r="H358" s="13">
        <f t="shared" si="22"/>
        <v>0.40843738093923188</v>
      </c>
      <c r="I358" s="13">
        <f t="shared" si="23"/>
        <v>0.28999328366793342</v>
      </c>
      <c r="J358">
        <f t="shared" si="24"/>
        <v>0.20589717909542293</v>
      </c>
    </row>
    <row r="359" spans="1:10" x14ac:dyDescent="0.25">
      <c r="A359">
        <v>563</v>
      </c>
      <c r="B359">
        <v>0</v>
      </c>
      <c r="C359">
        <v>20</v>
      </c>
      <c r="D359">
        <v>1</v>
      </c>
      <c r="E359">
        <v>0</v>
      </c>
      <c r="F359">
        <v>0</v>
      </c>
      <c r="G359" s="13">
        <f t="shared" si="21"/>
        <v>-1.7385999999999999</v>
      </c>
      <c r="H359" s="13">
        <f t="shared" si="22"/>
        <v>0.17576630126815271</v>
      </c>
      <c r="I359" s="13">
        <f t="shared" si="23"/>
        <v>0.14949084786540956</v>
      </c>
      <c r="J359">
        <f t="shared" si="24"/>
        <v>0.12714333426989052</v>
      </c>
    </row>
    <row r="360" spans="1:10" x14ac:dyDescent="0.25">
      <c r="A360">
        <v>565</v>
      </c>
      <c r="B360">
        <v>0</v>
      </c>
      <c r="C360">
        <v>20</v>
      </c>
      <c r="D360">
        <v>0</v>
      </c>
      <c r="E360">
        <v>1</v>
      </c>
      <c r="F360">
        <v>22.333333333333332</v>
      </c>
      <c r="G360" s="13">
        <f t="shared" si="21"/>
        <v>-1.6649866666666668</v>
      </c>
      <c r="H360" s="13">
        <f t="shared" si="22"/>
        <v>0.18919318054090545</v>
      </c>
      <c r="I360" s="13">
        <f t="shared" si="23"/>
        <v>0.15909373147838837</v>
      </c>
      <c r="J360">
        <f t="shared" si="24"/>
        <v>0.13378291608267084</v>
      </c>
    </row>
    <row r="361" spans="1:10" x14ac:dyDescent="0.25">
      <c r="A361">
        <v>568</v>
      </c>
      <c r="B361">
        <v>1</v>
      </c>
      <c r="C361">
        <v>23</v>
      </c>
      <c r="D361">
        <v>0</v>
      </c>
      <c r="E361">
        <v>1</v>
      </c>
      <c r="F361">
        <v>17</v>
      </c>
      <c r="G361" s="13">
        <f t="shared" si="21"/>
        <v>-1.3489500000000001</v>
      </c>
      <c r="H361" s="13">
        <f t="shared" si="22"/>
        <v>0.25951260587579367</v>
      </c>
      <c r="I361" s="13">
        <f t="shared" si="23"/>
        <v>0.20604208696692106</v>
      </c>
      <c r="J361">
        <f t="shared" si="24"/>
        <v>0.16358874536523679</v>
      </c>
    </row>
    <row r="362" spans="1:10" x14ac:dyDescent="0.25">
      <c r="A362">
        <v>569</v>
      </c>
      <c r="B362">
        <v>0</v>
      </c>
      <c r="C362">
        <v>19</v>
      </c>
      <c r="D362">
        <v>1</v>
      </c>
      <c r="E362">
        <v>1</v>
      </c>
      <c r="F362">
        <v>17</v>
      </c>
      <c r="G362" s="13">
        <f t="shared" si="21"/>
        <v>-0.67703000000000002</v>
      </c>
      <c r="H362" s="13">
        <f t="shared" si="22"/>
        <v>0.50812388145553766</v>
      </c>
      <c r="I362" s="13">
        <f t="shared" si="23"/>
        <v>0.3369244978503565</v>
      </c>
      <c r="J362">
        <f t="shared" si="24"/>
        <v>0.22340638059864162</v>
      </c>
    </row>
    <row r="363" spans="1:10" x14ac:dyDescent="0.25">
      <c r="A363">
        <v>573</v>
      </c>
      <c r="B363">
        <v>0</v>
      </c>
      <c r="C363">
        <v>25</v>
      </c>
      <c r="D363">
        <v>0</v>
      </c>
      <c r="E363">
        <v>1</v>
      </c>
      <c r="F363">
        <v>19</v>
      </c>
      <c r="G363" s="13">
        <f t="shared" si="21"/>
        <v>-1.6353700000000002</v>
      </c>
      <c r="H363" s="13">
        <f t="shared" si="22"/>
        <v>0.19488025226464589</v>
      </c>
      <c r="I363" s="13">
        <f t="shared" si="23"/>
        <v>0.16309605242474387</v>
      </c>
      <c r="J363">
        <f t="shared" si="24"/>
        <v>0.13649573010820906</v>
      </c>
    </row>
    <row r="364" spans="1:10" x14ac:dyDescent="0.25">
      <c r="A364">
        <v>574</v>
      </c>
      <c r="B364">
        <v>1</v>
      </c>
      <c r="C364">
        <v>19</v>
      </c>
      <c r="D364">
        <v>0</v>
      </c>
      <c r="E364">
        <v>0</v>
      </c>
      <c r="F364">
        <v>0</v>
      </c>
      <c r="G364" s="13">
        <f t="shared" si="21"/>
        <v>-2.1418699999999999</v>
      </c>
      <c r="H364" s="13">
        <f t="shared" si="22"/>
        <v>0.11743503405077053</v>
      </c>
      <c r="I364" s="13">
        <f t="shared" si="23"/>
        <v>0.10509338840492706</v>
      </c>
      <c r="J364">
        <f t="shared" si="24"/>
        <v>9.4048768118498202E-2</v>
      </c>
    </row>
    <row r="365" spans="1:10" x14ac:dyDescent="0.25">
      <c r="A365">
        <v>575</v>
      </c>
      <c r="B365">
        <v>0</v>
      </c>
      <c r="C365">
        <v>19</v>
      </c>
      <c r="D365">
        <v>1</v>
      </c>
      <c r="E365">
        <v>1</v>
      </c>
      <c r="F365">
        <v>20</v>
      </c>
      <c r="G365" s="13">
        <f t="shared" si="21"/>
        <v>-0.94547000000000003</v>
      </c>
      <c r="H365" s="13">
        <f t="shared" si="22"/>
        <v>0.38849693442636291</v>
      </c>
      <c r="I365" s="13">
        <f t="shared" si="23"/>
        <v>0.2797967534489838</v>
      </c>
      <c r="J365">
        <f t="shared" si="24"/>
        <v>0.20151053020839238</v>
      </c>
    </row>
    <row r="366" spans="1:10" x14ac:dyDescent="0.25">
      <c r="A366">
        <v>578</v>
      </c>
      <c r="B366">
        <v>0</v>
      </c>
      <c r="C366">
        <v>39</v>
      </c>
      <c r="D366">
        <v>0</v>
      </c>
      <c r="E366">
        <v>0</v>
      </c>
      <c r="F366">
        <v>0</v>
      </c>
      <c r="G366" s="13">
        <f t="shared" si="21"/>
        <v>-3.2164700000000002</v>
      </c>
      <c r="H366" s="13">
        <f t="shared" si="22"/>
        <v>4.009634884748247E-2</v>
      </c>
      <c r="I366" s="13">
        <f t="shared" si="23"/>
        <v>3.8550610135217503E-2</v>
      </c>
      <c r="J366">
        <f t="shared" si="24"/>
        <v>3.7064460593419966E-2</v>
      </c>
    </row>
    <row r="367" spans="1:10" x14ac:dyDescent="0.25">
      <c r="A367">
        <v>579</v>
      </c>
      <c r="B367">
        <v>0</v>
      </c>
      <c r="C367">
        <v>20</v>
      </c>
      <c r="D367">
        <v>0</v>
      </c>
      <c r="E367">
        <v>1</v>
      </c>
      <c r="F367">
        <v>11.666666666666666</v>
      </c>
      <c r="G367" s="13">
        <f t="shared" si="21"/>
        <v>-0.71053333333333346</v>
      </c>
      <c r="H367" s="13">
        <f t="shared" si="22"/>
        <v>0.49138205713262045</v>
      </c>
      <c r="I367" s="13">
        <f t="shared" si="23"/>
        <v>0.32948100373244904</v>
      </c>
      <c r="J367">
        <f t="shared" si="24"/>
        <v>0.22092327191190694</v>
      </c>
    </row>
    <row r="368" spans="1:10" x14ac:dyDescent="0.25">
      <c r="A368">
        <v>582</v>
      </c>
      <c r="B368">
        <v>0</v>
      </c>
      <c r="C368">
        <v>18</v>
      </c>
      <c r="D368">
        <v>0</v>
      </c>
      <c r="E368">
        <v>1</v>
      </c>
      <c r="F368">
        <v>16</v>
      </c>
      <c r="G368" s="13">
        <f t="shared" si="21"/>
        <v>-0.99082000000000026</v>
      </c>
      <c r="H368" s="13">
        <f t="shared" si="22"/>
        <v>0.37127212302535212</v>
      </c>
      <c r="I368" s="13">
        <f t="shared" si="23"/>
        <v>0.27075014272603865</v>
      </c>
      <c r="J368">
        <f t="shared" si="24"/>
        <v>0.19744450293986837</v>
      </c>
    </row>
    <row r="369" spans="1:10" x14ac:dyDescent="0.25">
      <c r="A369">
        <v>583</v>
      </c>
      <c r="B369">
        <v>1</v>
      </c>
      <c r="C369">
        <v>21</v>
      </c>
      <c r="D369">
        <v>0</v>
      </c>
      <c r="E369">
        <v>1</v>
      </c>
      <c r="F369">
        <v>16</v>
      </c>
      <c r="G369" s="13">
        <f t="shared" si="21"/>
        <v>-1.1520100000000002</v>
      </c>
      <c r="H369" s="13">
        <f t="shared" si="22"/>
        <v>0.31600096866637567</v>
      </c>
      <c r="I369" s="13">
        <f t="shared" si="23"/>
        <v>0.24012213986940179</v>
      </c>
      <c r="J369">
        <f t="shared" si="24"/>
        <v>0.18246349781394122</v>
      </c>
    </row>
    <row r="370" spans="1:10" x14ac:dyDescent="0.25">
      <c r="A370">
        <v>586</v>
      </c>
      <c r="B370">
        <v>0</v>
      </c>
      <c r="C370">
        <v>20</v>
      </c>
      <c r="D370">
        <v>0</v>
      </c>
      <c r="E370">
        <v>1</v>
      </c>
      <c r="F370">
        <v>16.666666666666668</v>
      </c>
      <c r="G370" s="13">
        <f t="shared" si="21"/>
        <v>-1.1579333333333335</v>
      </c>
      <c r="H370" s="13">
        <f t="shared" si="22"/>
        <v>0.31413472225167799</v>
      </c>
      <c r="I370" s="13">
        <f t="shared" si="23"/>
        <v>0.23904301205391645</v>
      </c>
      <c r="J370">
        <f t="shared" si="24"/>
        <v>0.18190145044210762</v>
      </c>
    </row>
    <row r="371" spans="1:10" x14ac:dyDescent="0.25">
      <c r="A371">
        <v>587</v>
      </c>
      <c r="B371">
        <v>0</v>
      </c>
      <c r="C371">
        <v>23</v>
      </c>
      <c r="D371">
        <v>0</v>
      </c>
      <c r="E371">
        <v>1</v>
      </c>
      <c r="F371">
        <v>15.333333333333334</v>
      </c>
      <c r="G371" s="13">
        <f t="shared" si="21"/>
        <v>-1.1998166666666668</v>
      </c>
      <c r="H371" s="13">
        <f t="shared" si="22"/>
        <v>0.30124943591309805</v>
      </c>
      <c r="I371" s="13">
        <f t="shared" si="23"/>
        <v>0.2315078320873267</v>
      </c>
      <c r="J371">
        <f t="shared" si="24"/>
        <v>0.17791195576955285</v>
      </c>
    </row>
    <row r="372" spans="1:10" x14ac:dyDescent="0.25">
      <c r="A372">
        <v>588</v>
      </c>
      <c r="B372">
        <v>0</v>
      </c>
      <c r="C372">
        <v>19</v>
      </c>
      <c r="D372">
        <v>1</v>
      </c>
      <c r="E372">
        <v>1</v>
      </c>
      <c r="F372">
        <v>20.333333333333332</v>
      </c>
      <c r="G372" s="13">
        <f t="shared" si="21"/>
        <v>-0.9752966666666667</v>
      </c>
      <c r="H372" s="13">
        <f t="shared" si="22"/>
        <v>0.37708046976185094</v>
      </c>
      <c r="I372" s="13">
        <f t="shared" si="23"/>
        <v>0.27382602399920924</v>
      </c>
      <c r="J372">
        <f t="shared" si="24"/>
        <v>0.19884533257999373</v>
      </c>
    </row>
    <row r="373" spans="1:10" x14ac:dyDescent="0.25">
      <c r="A373">
        <v>591</v>
      </c>
      <c r="B373">
        <v>0</v>
      </c>
      <c r="C373">
        <v>18</v>
      </c>
      <c r="D373">
        <v>0</v>
      </c>
      <c r="E373">
        <v>1</v>
      </c>
      <c r="F373">
        <v>17</v>
      </c>
      <c r="G373" s="13">
        <f t="shared" si="21"/>
        <v>-1.0803000000000003</v>
      </c>
      <c r="H373" s="13">
        <f t="shared" si="22"/>
        <v>0.33949366226751615</v>
      </c>
      <c r="I373" s="13">
        <f t="shared" si="23"/>
        <v>0.25344924864580237</v>
      </c>
      <c r="J373">
        <f t="shared" si="24"/>
        <v>0.1892127270066806</v>
      </c>
    </row>
    <row r="374" spans="1:10" x14ac:dyDescent="0.25">
      <c r="A374">
        <v>592</v>
      </c>
      <c r="B374">
        <v>0</v>
      </c>
      <c r="C374">
        <v>25</v>
      </c>
      <c r="D374">
        <v>1</v>
      </c>
      <c r="E374">
        <v>1</v>
      </c>
      <c r="F374">
        <v>16.333333333333332</v>
      </c>
      <c r="G374" s="13">
        <f t="shared" si="21"/>
        <v>-0.9397566666666668</v>
      </c>
      <c r="H374" s="13">
        <f t="shared" si="22"/>
        <v>0.39072289969748381</v>
      </c>
      <c r="I374" s="13">
        <f t="shared" si="23"/>
        <v>0.2809494974034551</v>
      </c>
      <c r="J374">
        <f t="shared" si="24"/>
        <v>0.20201687731220108</v>
      </c>
    </row>
    <row r="375" spans="1:10" x14ac:dyDescent="0.25">
      <c r="A375">
        <v>593</v>
      </c>
      <c r="B375">
        <v>0</v>
      </c>
      <c r="C375">
        <v>24</v>
      </c>
      <c r="D375">
        <v>0</v>
      </c>
      <c r="E375">
        <v>0</v>
      </c>
      <c r="F375">
        <v>0</v>
      </c>
      <c r="G375" s="13">
        <f t="shared" si="21"/>
        <v>-2.41052</v>
      </c>
      <c r="H375" s="13">
        <f t="shared" si="22"/>
        <v>8.9768602759993377E-2</v>
      </c>
      <c r="I375" s="13">
        <f t="shared" si="23"/>
        <v>8.2374003556940134E-2</v>
      </c>
      <c r="J375">
        <f t="shared" si="24"/>
        <v>7.5588527094941349E-2</v>
      </c>
    </row>
    <row r="376" spans="1:10" x14ac:dyDescent="0.25">
      <c r="A376">
        <v>595</v>
      </c>
      <c r="B376">
        <v>0</v>
      </c>
      <c r="C376">
        <v>18</v>
      </c>
      <c r="D376">
        <v>0</v>
      </c>
      <c r="E376">
        <v>1</v>
      </c>
      <c r="F376">
        <v>20.666666666666668</v>
      </c>
      <c r="G376" s="13">
        <f t="shared" si="21"/>
        <v>-1.4083933333333336</v>
      </c>
      <c r="H376" s="13">
        <f t="shared" si="22"/>
        <v>0.2445358553102214</v>
      </c>
      <c r="I376" s="13">
        <f t="shared" si="23"/>
        <v>0.19648759356094786</v>
      </c>
      <c r="J376">
        <f t="shared" si="24"/>
        <v>0.15788021913757563</v>
      </c>
    </row>
    <row r="377" spans="1:10" x14ac:dyDescent="0.25">
      <c r="A377">
        <v>597</v>
      </c>
      <c r="B377">
        <v>0</v>
      </c>
      <c r="C377">
        <v>18</v>
      </c>
      <c r="D377">
        <v>0</v>
      </c>
      <c r="E377">
        <v>1</v>
      </c>
      <c r="F377">
        <v>16</v>
      </c>
      <c r="G377" s="13">
        <f t="shared" si="21"/>
        <v>-0.99082000000000026</v>
      </c>
      <c r="H377" s="13">
        <f t="shared" si="22"/>
        <v>0.37127212302535212</v>
      </c>
      <c r="I377" s="13">
        <f t="shared" si="23"/>
        <v>0.27075014272603865</v>
      </c>
      <c r="J377">
        <f t="shared" si="24"/>
        <v>0.19744450293986837</v>
      </c>
    </row>
    <row r="378" spans="1:10" x14ac:dyDescent="0.25">
      <c r="A378">
        <v>598</v>
      </c>
      <c r="B378">
        <v>0</v>
      </c>
      <c r="C378">
        <v>42</v>
      </c>
      <c r="D378">
        <v>1</v>
      </c>
      <c r="E378">
        <v>0</v>
      </c>
      <c r="F378">
        <v>0</v>
      </c>
      <c r="G378" s="13">
        <f t="shared" si="21"/>
        <v>-2.9206599999999998</v>
      </c>
      <c r="H378" s="13">
        <f t="shared" si="22"/>
        <v>5.3898102810911022E-2</v>
      </c>
      <c r="I378" s="13">
        <f t="shared" si="23"/>
        <v>5.1141664139214553E-2</v>
      </c>
      <c r="J378">
        <f t="shared" si="24"/>
        <v>4.852619432828633E-2</v>
      </c>
    </row>
    <row r="379" spans="1:10" x14ac:dyDescent="0.25">
      <c r="A379">
        <v>599</v>
      </c>
      <c r="B379">
        <v>0</v>
      </c>
      <c r="C379">
        <v>18</v>
      </c>
      <c r="D379">
        <v>1</v>
      </c>
      <c r="E379">
        <v>1</v>
      </c>
      <c r="F379">
        <v>19.666666666666668</v>
      </c>
      <c r="G379" s="13">
        <f t="shared" si="21"/>
        <v>-0.86191333333333331</v>
      </c>
      <c r="H379" s="13">
        <f t="shared" si="22"/>
        <v>0.42235320627176232</v>
      </c>
      <c r="I379" s="13">
        <f t="shared" si="23"/>
        <v>0.29693975055522553</v>
      </c>
      <c r="J379">
        <f t="shared" si="24"/>
        <v>0.20876653509542595</v>
      </c>
    </row>
    <row r="380" spans="1:10" x14ac:dyDescent="0.25">
      <c r="A380">
        <v>600</v>
      </c>
      <c r="B380">
        <v>0</v>
      </c>
      <c r="C380">
        <v>18</v>
      </c>
      <c r="D380">
        <v>1</v>
      </c>
      <c r="E380">
        <v>1</v>
      </c>
      <c r="F380">
        <v>17</v>
      </c>
      <c r="G380" s="13">
        <f t="shared" si="21"/>
        <v>-0.62329999999999997</v>
      </c>
      <c r="H380" s="13">
        <f t="shared" si="22"/>
        <v>0.53617214683871295</v>
      </c>
      <c r="I380" s="13">
        <f t="shared" si="23"/>
        <v>0.34903129049833448</v>
      </c>
      <c r="J380">
        <f t="shared" si="24"/>
        <v>0.22720844875140173</v>
      </c>
    </row>
    <row r="381" spans="1:10" x14ac:dyDescent="0.25">
      <c r="A381">
        <v>601</v>
      </c>
      <c r="B381">
        <v>0</v>
      </c>
      <c r="C381">
        <v>19</v>
      </c>
      <c r="D381">
        <v>1</v>
      </c>
      <c r="E381">
        <v>1</v>
      </c>
      <c r="F381">
        <v>15</v>
      </c>
      <c r="G381" s="13">
        <f t="shared" si="21"/>
        <v>-0.49807000000000001</v>
      </c>
      <c r="H381" s="13">
        <f t="shared" si="22"/>
        <v>0.60770239424598738</v>
      </c>
      <c r="I381" s="13">
        <f t="shared" si="23"/>
        <v>0.37799433304383417</v>
      </c>
      <c r="J381">
        <f t="shared" si="24"/>
        <v>0.23511461723058114</v>
      </c>
    </row>
    <row r="382" spans="1:10" x14ac:dyDescent="0.25">
      <c r="A382">
        <v>602</v>
      </c>
      <c r="B382">
        <v>0</v>
      </c>
      <c r="C382">
        <v>29</v>
      </c>
      <c r="D382">
        <v>0</v>
      </c>
      <c r="E382">
        <v>1</v>
      </c>
      <c r="F382">
        <v>9.6666666666666661</v>
      </c>
      <c r="G382" s="13">
        <f t="shared" si="21"/>
        <v>-1.0151433333333335</v>
      </c>
      <c r="H382" s="13">
        <f t="shared" si="22"/>
        <v>0.3623504892067147</v>
      </c>
      <c r="I382" s="13">
        <f t="shared" si="23"/>
        <v>0.26597449927713418</v>
      </c>
      <c r="J382">
        <f t="shared" si="24"/>
        <v>0.19523206501141191</v>
      </c>
    </row>
    <row r="383" spans="1:10" x14ac:dyDescent="0.25">
      <c r="A383">
        <v>604</v>
      </c>
      <c r="B383">
        <v>1</v>
      </c>
      <c r="C383">
        <v>22</v>
      </c>
      <c r="D383">
        <v>1</v>
      </c>
      <c r="E383">
        <v>1</v>
      </c>
      <c r="F383">
        <v>16.333333333333332</v>
      </c>
      <c r="G383" s="13">
        <f t="shared" si="21"/>
        <v>-0.77856666666666663</v>
      </c>
      <c r="H383" s="13">
        <f t="shared" si="22"/>
        <v>0.4590635310313283</v>
      </c>
      <c r="I383" s="13">
        <f t="shared" si="23"/>
        <v>0.31462888439603631</v>
      </c>
      <c r="J383">
        <f t="shared" si="24"/>
        <v>0.21563754949974193</v>
      </c>
    </row>
    <row r="384" spans="1:10" x14ac:dyDescent="0.25">
      <c r="A384">
        <v>605</v>
      </c>
      <c r="B384">
        <v>0</v>
      </c>
      <c r="C384">
        <v>24</v>
      </c>
      <c r="D384">
        <v>1</v>
      </c>
      <c r="E384">
        <v>0</v>
      </c>
      <c r="F384">
        <v>0</v>
      </c>
      <c r="G384" s="13">
        <f t="shared" si="21"/>
        <v>-1.9535199999999999</v>
      </c>
      <c r="H384" s="13">
        <f t="shared" si="22"/>
        <v>0.14177414723757165</v>
      </c>
      <c r="I384" s="13">
        <f t="shared" si="23"/>
        <v>0.12417004499583607</v>
      </c>
      <c r="J384">
        <f t="shared" si="24"/>
        <v>0.10875184492156811</v>
      </c>
    </row>
    <row r="385" spans="1:10" x14ac:dyDescent="0.25">
      <c r="A385">
        <v>606</v>
      </c>
      <c r="B385">
        <v>0</v>
      </c>
      <c r="C385">
        <v>19</v>
      </c>
      <c r="D385">
        <v>0</v>
      </c>
      <c r="E385">
        <v>1</v>
      </c>
      <c r="F385">
        <v>23</v>
      </c>
      <c r="G385" s="13">
        <f t="shared" si="21"/>
        <v>-1.6709100000000001</v>
      </c>
      <c r="H385" s="13">
        <f t="shared" si="22"/>
        <v>0.18807583872907546</v>
      </c>
      <c r="I385" s="13">
        <f t="shared" si="23"/>
        <v>0.15830288993189734</v>
      </c>
      <c r="J385">
        <f t="shared" si="24"/>
        <v>0.13324308497110693</v>
      </c>
    </row>
    <row r="386" spans="1:10" x14ac:dyDescent="0.25">
      <c r="A386">
        <v>609</v>
      </c>
      <c r="B386">
        <v>0</v>
      </c>
      <c r="C386">
        <v>21</v>
      </c>
      <c r="D386">
        <v>0</v>
      </c>
      <c r="E386">
        <v>0</v>
      </c>
      <c r="F386">
        <v>0</v>
      </c>
      <c r="G386" s="13">
        <f t="shared" ref="G386:G449" si="25">M$3+SUMPRODUCT(N$3:Q$3,C386:F386)</f>
        <v>-2.2493300000000001</v>
      </c>
      <c r="H386" s="13">
        <f t="shared" si="22"/>
        <v>0.10546986570446099</v>
      </c>
      <c r="I386" s="13">
        <f t="shared" si="23"/>
        <v>9.5407273392522807E-2</v>
      </c>
      <c r="J386">
        <f t="shared" si="24"/>
        <v>8.6304725576327207E-2</v>
      </c>
    </row>
    <row r="387" spans="1:10" x14ac:dyDescent="0.25">
      <c r="A387">
        <v>610</v>
      </c>
      <c r="B387">
        <v>0</v>
      </c>
      <c r="C387">
        <v>23</v>
      </c>
      <c r="D387">
        <v>1</v>
      </c>
      <c r="E387">
        <v>0</v>
      </c>
      <c r="F387">
        <v>0</v>
      </c>
      <c r="G387" s="13">
        <f t="shared" si="25"/>
        <v>-1.8997899999999999</v>
      </c>
      <c r="H387" s="13">
        <f t="shared" ref="H387:H450" si="26">EXP(G387)</f>
        <v>0.14960003193089075</v>
      </c>
      <c r="I387" s="13">
        <f t="shared" ref="I387:I450" si="27">H387/(1+H387)</f>
        <v>0.13013224406371979</v>
      </c>
      <c r="J387">
        <f t="shared" ref="J387:J450" si="28">I387*(1-I387)</f>
        <v>0.11319784311866025</v>
      </c>
    </row>
    <row r="388" spans="1:10" x14ac:dyDescent="0.25">
      <c r="A388">
        <v>611</v>
      </c>
      <c r="B388">
        <v>0</v>
      </c>
      <c r="C388">
        <v>18</v>
      </c>
      <c r="D388">
        <v>0</v>
      </c>
      <c r="E388">
        <v>1</v>
      </c>
      <c r="F388">
        <v>17.666666666666668</v>
      </c>
      <c r="G388" s="13">
        <f t="shared" si="25"/>
        <v>-1.1399533333333336</v>
      </c>
      <c r="H388" s="13">
        <f t="shared" si="26"/>
        <v>0.31983394705224139</v>
      </c>
      <c r="I388" s="13">
        <f t="shared" si="27"/>
        <v>0.24232892915549611</v>
      </c>
      <c r="J388">
        <f t="shared" si="28"/>
        <v>0.18360561924984667</v>
      </c>
    </row>
    <row r="389" spans="1:10" x14ac:dyDescent="0.25">
      <c r="A389">
        <v>612</v>
      </c>
      <c r="B389">
        <v>0</v>
      </c>
      <c r="C389">
        <v>32</v>
      </c>
      <c r="D389">
        <v>0</v>
      </c>
      <c r="E389">
        <v>1</v>
      </c>
      <c r="F389">
        <v>29</v>
      </c>
      <c r="G389" s="13">
        <f t="shared" si="25"/>
        <v>-2.9062800000000002</v>
      </c>
      <c r="H389" s="13">
        <f t="shared" si="26"/>
        <v>5.4678756980599652E-2</v>
      </c>
      <c r="I389" s="13">
        <f t="shared" si="27"/>
        <v>5.1843991944179692E-2</v>
      </c>
      <c r="J389">
        <f t="shared" si="28"/>
        <v>4.9156192443471525E-2</v>
      </c>
    </row>
    <row r="390" spans="1:10" x14ac:dyDescent="0.25">
      <c r="A390">
        <v>613</v>
      </c>
      <c r="B390">
        <v>0</v>
      </c>
      <c r="C390">
        <v>31</v>
      </c>
      <c r="D390">
        <v>0</v>
      </c>
      <c r="E390">
        <v>1</v>
      </c>
      <c r="F390">
        <v>14</v>
      </c>
      <c r="G390" s="13">
        <f t="shared" si="25"/>
        <v>-1.5103500000000001</v>
      </c>
      <c r="H390" s="13">
        <f t="shared" si="26"/>
        <v>0.22083267299625009</v>
      </c>
      <c r="I390" s="13">
        <f t="shared" si="27"/>
        <v>0.18088692896321953</v>
      </c>
      <c r="J390">
        <f t="shared" si="28"/>
        <v>0.1481668478934747</v>
      </c>
    </row>
    <row r="391" spans="1:10" x14ac:dyDescent="0.25">
      <c r="A391">
        <v>614</v>
      </c>
      <c r="B391">
        <v>0</v>
      </c>
      <c r="C391">
        <v>22</v>
      </c>
      <c r="D391">
        <v>0</v>
      </c>
      <c r="E391">
        <v>0</v>
      </c>
      <c r="F391">
        <v>0</v>
      </c>
      <c r="G391" s="13">
        <f t="shared" si="25"/>
        <v>-2.3030599999999999</v>
      </c>
      <c r="H391" s="13">
        <f t="shared" si="26"/>
        <v>9.9952520574452863E-2</v>
      </c>
      <c r="I391" s="13">
        <f t="shared" si="27"/>
        <v>9.0869850020664902E-2</v>
      </c>
      <c r="J391">
        <f t="shared" si="28"/>
        <v>8.2612520377886772E-2</v>
      </c>
    </row>
    <row r="392" spans="1:10" x14ac:dyDescent="0.25">
      <c r="A392">
        <v>615</v>
      </c>
      <c r="B392">
        <v>0</v>
      </c>
      <c r="C392">
        <v>20</v>
      </c>
      <c r="D392">
        <v>0</v>
      </c>
      <c r="E392">
        <v>1</v>
      </c>
      <c r="F392">
        <v>26.666666666666668</v>
      </c>
      <c r="G392" s="13">
        <f t="shared" si="25"/>
        <v>-2.0527333333333333</v>
      </c>
      <c r="H392" s="13">
        <f t="shared" si="26"/>
        <v>0.12838350864319772</v>
      </c>
      <c r="I392" s="13">
        <f t="shared" si="27"/>
        <v>0.11377648437770056</v>
      </c>
      <c r="J392">
        <f t="shared" si="28"/>
        <v>0.10083139598035142</v>
      </c>
    </row>
    <row r="393" spans="1:10" x14ac:dyDescent="0.25">
      <c r="A393">
        <v>616</v>
      </c>
      <c r="B393">
        <v>0</v>
      </c>
      <c r="C393">
        <v>18</v>
      </c>
      <c r="D393">
        <v>0</v>
      </c>
      <c r="E393">
        <v>1</v>
      </c>
      <c r="F393">
        <v>18.666666666666668</v>
      </c>
      <c r="G393" s="13">
        <f t="shared" si="25"/>
        <v>-1.2294333333333336</v>
      </c>
      <c r="H393" s="13">
        <f t="shared" si="26"/>
        <v>0.29245825707960799</v>
      </c>
      <c r="I393" s="13">
        <f t="shared" si="27"/>
        <v>0.22628062103950353</v>
      </c>
      <c r="J393">
        <f t="shared" si="28"/>
        <v>0.17507770158148012</v>
      </c>
    </row>
    <row r="394" spans="1:10" x14ac:dyDescent="0.25">
      <c r="A394">
        <v>621</v>
      </c>
      <c r="B394">
        <v>0</v>
      </c>
      <c r="C394">
        <v>53</v>
      </c>
      <c r="D394">
        <v>0</v>
      </c>
      <c r="E394">
        <v>1</v>
      </c>
      <c r="F394">
        <v>17</v>
      </c>
      <c r="G394" s="13">
        <f t="shared" si="25"/>
        <v>-2.9608500000000002</v>
      </c>
      <c r="H394" s="13">
        <f t="shared" si="26"/>
        <v>5.1774889807410081E-2</v>
      </c>
      <c r="I394" s="13">
        <f t="shared" si="27"/>
        <v>4.9226208297186623E-2</v>
      </c>
      <c r="J394">
        <f t="shared" si="28"/>
        <v>4.6802988713868621E-2</v>
      </c>
    </row>
    <row r="395" spans="1:10" x14ac:dyDescent="0.25">
      <c r="A395">
        <v>623</v>
      </c>
      <c r="B395">
        <v>0</v>
      </c>
      <c r="C395">
        <v>36</v>
      </c>
      <c r="D395">
        <v>0</v>
      </c>
      <c r="E395">
        <v>1</v>
      </c>
      <c r="F395">
        <v>14</v>
      </c>
      <c r="G395" s="13">
        <f t="shared" si="25"/>
        <v>-1.7790000000000001</v>
      </c>
      <c r="H395" s="13">
        <f t="shared" si="26"/>
        <v>0.16880686976305109</v>
      </c>
      <c r="I395" s="13">
        <f t="shared" si="27"/>
        <v>0.1444266577567882</v>
      </c>
      <c r="J395">
        <f t="shared" si="28"/>
        <v>0.12356759828599177</v>
      </c>
    </row>
    <row r="396" spans="1:10" x14ac:dyDescent="0.25">
      <c r="A396">
        <v>624</v>
      </c>
      <c r="B396">
        <v>0</v>
      </c>
      <c r="C396">
        <v>53</v>
      </c>
      <c r="D396">
        <v>0</v>
      </c>
      <c r="E396">
        <v>1</v>
      </c>
      <c r="F396">
        <v>17</v>
      </c>
      <c r="G396" s="13">
        <f t="shared" si="25"/>
        <v>-2.9608500000000002</v>
      </c>
      <c r="H396" s="13">
        <f t="shared" si="26"/>
        <v>5.1774889807410081E-2</v>
      </c>
      <c r="I396" s="13">
        <f t="shared" si="27"/>
        <v>4.9226208297186623E-2</v>
      </c>
      <c r="J396">
        <f t="shared" si="28"/>
        <v>4.6802988713868621E-2</v>
      </c>
    </row>
    <row r="397" spans="1:10" x14ac:dyDescent="0.25">
      <c r="A397">
        <v>626</v>
      </c>
      <c r="B397">
        <v>0</v>
      </c>
      <c r="C397">
        <v>22</v>
      </c>
      <c r="D397">
        <v>0</v>
      </c>
      <c r="E397">
        <v>1</v>
      </c>
      <c r="F397">
        <v>24.666666666666668</v>
      </c>
      <c r="G397" s="13">
        <f t="shared" si="25"/>
        <v>-1.9812333333333334</v>
      </c>
      <c r="H397" s="13">
        <f t="shared" si="26"/>
        <v>0.13789905688437767</v>
      </c>
      <c r="I397" s="13">
        <f t="shared" si="27"/>
        <v>0.1211874252378343</v>
      </c>
      <c r="J397">
        <f t="shared" si="28"/>
        <v>0.10650103320205861</v>
      </c>
    </row>
    <row r="398" spans="1:10" x14ac:dyDescent="0.25">
      <c r="A398">
        <v>627</v>
      </c>
      <c r="B398">
        <v>1</v>
      </c>
      <c r="C398">
        <v>21</v>
      </c>
      <c r="D398">
        <v>0</v>
      </c>
      <c r="E398">
        <v>1</v>
      </c>
      <c r="F398">
        <v>23</v>
      </c>
      <c r="G398" s="13">
        <f t="shared" si="25"/>
        <v>-1.7783700000000002</v>
      </c>
      <c r="H398" s="13">
        <f t="shared" si="26"/>
        <v>0.16891325159776116</v>
      </c>
      <c r="I398" s="13">
        <f t="shared" si="27"/>
        <v>0.14450452278377154</v>
      </c>
      <c r="J398">
        <f t="shared" si="28"/>
        <v>0.12362296567880598</v>
      </c>
    </row>
    <row r="399" spans="1:10" x14ac:dyDescent="0.25">
      <c r="A399">
        <v>633</v>
      </c>
      <c r="B399">
        <v>0</v>
      </c>
      <c r="C399">
        <v>33</v>
      </c>
      <c r="D399">
        <v>1</v>
      </c>
      <c r="E399">
        <v>1</v>
      </c>
      <c r="F399">
        <v>15.666666666666666</v>
      </c>
      <c r="G399" s="13">
        <f t="shared" si="25"/>
        <v>-1.3099433333333335</v>
      </c>
      <c r="H399" s="13">
        <f t="shared" si="26"/>
        <v>0.2698353466211012</v>
      </c>
      <c r="I399" s="13">
        <f t="shared" si="27"/>
        <v>0.21249632666085788</v>
      </c>
      <c r="J399">
        <f t="shared" si="28"/>
        <v>0.16734163781649986</v>
      </c>
    </row>
    <row r="400" spans="1:10" x14ac:dyDescent="0.25">
      <c r="A400">
        <v>634</v>
      </c>
      <c r="B400">
        <v>0</v>
      </c>
      <c r="C400">
        <v>33</v>
      </c>
      <c r="D400">
        <v>0</v>
      </c>
      <c r="E400">
        <v>1</v>
      </c>
      <c r="F400">
        <v>18.666666666666668</v>
      </c>
      <c r="G400" s="13">
        <f t="shared" si="25"/>
        <v>-2.0353833333333338</v>
      </c>
      <c r="H400" s="13">
        <f t="shared" si="26"/>
        <v>0.13063039791922385</v>
      </c>
      <c r="I400" s="13">
        <f t="shared" si="27"/>
        <v>0.11553766656162073</v>
      </c>
      <c r="J400">
        <f t="shared" si="28"/>
        <v>0.10218871416711647</v>
      </c>
    </row>
    <row r="401" spans="1:10" x14ac:dyDescent="0.25">
      <c r="A401">
        <v>637</v>
      </c>
      <c r="B401">
        <v>0</v>
      </c>
      <c r="C401">
        <v>22</v>
      </c>
      <c r="D401">
        <v>0</v>
      </c>
      <c r="E401">
        <v>1</v>
      </c>
      <c r="F401">
        <v>27.666666666666668</v>
      </c>
      <c r="G401" s="13">
        <f t="shared" si="25"/>
        <v>-2.2496733333333334</v>
      </c>
      <c r="H401" s="13">
        <f t="shared" si="26"/>
        <v>0.10543366059946779</v>
      </c>
      <c r="I401" s="13">
        <f t="shared" si="27"/>
        <v>9.5377646219214976E-2</v>
      </c>
      <c r="J401">
        <f t="shared" si="28"/>
        <v>8.6280750820897242E-2</v>
      </c>
    </row>
    <row r="402" spans="1:10" x14ac:dyDescent="0.25">
      <c r="A402">
        <v>638</v>
      </c>
      <c r="B402">
        <v>0</v>
      </c>
      <c r="C402">
        <v>28</v>
      </c>
      <c r="D402">
        <v>0</v>
      </c>
      <c r="E402">
        <v>0</v>
      </c>
      <c r="F402">
        <v>0</v>
      </c>
      <c r="G402" s="13">
        <f t="shared" si="25"/>
        <v>-2.6254400000000002</v>
      </c>
      <c r="H402" s="13">
        <f t="shared" si="26"/>
        <v>7.2407890552296517E-2</v>
      </c>
      <c r="I402" s="13">
        <f t="shared" si="27"/>
        <v>6.7518983392602622E-2</v>
      </c>
      <c r="J402">
        <f t="shared" si="28"/>
        <v>6.2960170274232077E-2</v>
      </c>
    </row>
    <row r="403" spans="1:10" x14ac:dyDescent="0.25">
      <c r="A403">
        <v>639</v>
      </c>
      <c r="B403">
        <v>1</v>
      </c>
      <c r="C403">
        <v>26</v>
      </c>
      <c r="D403">
        <v>1</v>
      </c>
      <c r="E403">
        <v>0</v>
      </c>
      <c r="F403">
        <v>0</v>
      </c>
      <c r="G403" s="13">
        <f t="shared" si="25"/>
        <v>-2.0609799999999998</v>
      </c>
      <c r="H403" s="13">
        <f t="shared" si="26"/>
        <v>0.12732912618773198</v>
      </c>
      <c r="I403" s="13">
        <f t="shared" si="27"/>
        <v>0.11294760618695138</v>
      </c>
      <c r="J403">
        <f t="shared" si="28"/>
        <v>0.10019044444358871</v>
      </c>
    </row>
    <row r="404" spans="1:10" x14ac:dyDescent="0.25">
      <c r="A404">
        <v>640</v>
      </c>
      <c r="B404">
        <v>0</v>
      </c>
      <c r="C404">
        <v>18</v>
      </c>
      <c r="D404">
        <v>1</v>
      </c>
      <c r="E404">
        <v>1</v>
      </c>
      <c r="F404">
        <v>16.333333333333332</v>
      </c>
      <c r="G404" s="13">
        <f t="shared" si="25"/>
        <v>-0.56364666666666663</v>
      </c>
      <c r="H404" s="13">
        <f t="shared" si="26"/>
        <v>0.56912984820332091</v>
      </c>
      <c r="I404" s="13">
        <f t="shared" si="27"/>
        <v>0.3627041119987513</v>
      </c>
      <c r="J404">
        <f t="shared" si="28"/>
        <v>0.23114983913794857</v>
      </c>
    </row>
    <row r="405" spans="1:10" x14ac:dyDescent="0.25">
      <c r="A405">
        <v>641</v>
      </c>
      <c r="B405">
        <v>0</v>
      </c>
      <c r="C405">
        <v>19</v>
      </c>
      <c r="D405">
        <v>1</v>
      </c>
      <c r="E405">
        <v>1</v>
      </c>
      <c r="F405">
        <v>21.666666666666668</v>
      </c>
      <c r="G405" s="13">
        <f t="shared" si="25"/>
        <v>-1.0946033333333334</v>
      </c>
      <c r="H405" s="13">
        <f t="shared" si="26"/>
        <v>0.3346723339818185</v>
      </c>
      <c r="I405" s="13">
        <f t="shared" si="27"/>
        <v>0.25075243223433563</v>
      </c>
      <c r="J405">
        <f t="shared" si="28"/>
        <v>0.18787564996290054</v>
      </c>
    </row>
    <row r="406" spans="1:10" x14ac:dyDescent="0.25">
      <c r="A406">
        <v>643</v>
      </c>
      <c r="B406">
        <v>0</v>
      </c>
      <c r="C406">
        <v>19</v>
      </c>
      <c r="D406">
        <v>1</v>
      </c>
      <c r="E406">
        <v>1</v>
      </c>
      <c r="F406">
        <v>11.666666666666666</v>
      </c>
      <c r="G406" s="13">
        <f t="shared" si="25"/>
        <v>-0.19980333333333333</v>
      </c>
      <c r="H406" s="13">
        <f t="shared" si="26"/>
        <v>0.8188917859604683</v>
      </c>
      <c r="I406" s="13">
        <f t="shared" si="27"/>
        <v>0.45021468142375021</v>
      </c>
      <c r="J406">
        <f t="shared" si="28"/>
        <v>0.24752142205426131</v>
      </c>
    </row>
    <row r="407" spans="1:10" x14ac:dyDescent="0.25">
      <c r="A407">
        <v>644</v>
      </c>
      <c r="B407">
        <v>1</v>
      </c>
      <c r="C407">
        <v>19</v>
      </c>
      <c r="D407">
        <v>1</v>
      </c>
      <c r="E407">
        <v>1</v>
      </c>
      <c r="F407">
        <v>11</v>
      </c>
      <c r="G407" s="13">
        <f t="shared" si="25"/>
        <v>-0.14015</v>
      </c>
      <c r="H407" s="13">
        <f t="shared" si="26"/>
        <v>0.86922784144328713</v>
      </c>
      <c r="I407" s="13">
        <f t="shared" si="27"/>
        <v>0.465019738188861</v>
      </c>
      <c r="J407">
        <f t="shared" si="28"/>
        <v>0.24877638128362417</v>
      </c>
    </row>
    <row r="408" spans="1:10" x14ac:dyDescent="0.25">
      <c r="A408">
        <v>645</v>
      </c>
      <c r="B408">
        <v>0</v>
      </c>
      <c r="C408">
        <v>19</v>
      </c>
      <c r="D408">
        <v>1</v>
      </c>
      <c r="E408">
        <v>1</v>
      </c>
      <c r="F408">
        <v>23</v>
      </c>
      <c r="G408" s="13">
        <f t="shared" si="25"/>
        <v>-1.21391</v>
      </c>
      <c r="H408" s="13">
        <f t="shared" si="26"/>
        <v>0.29703360453426858</v>
      </c>
      <c r="I408" s="13">
        <f t="shared" si="27"/>
        <v>0.2290099527844737</v>
      </c>
      <c r="J408">
        <f t="shared" si="28"/>
        <v>0.17656439431012683</v>
      </c>
    </row>
    <row r="409" spans="1:10" x14ac:dyDescent="0.25">
      <c r="A409">
        <v>647</v>
      </c>
      <c r="B409">
        <v>0</v>
      </c>
      <c r="C409">
        <v>23</v>
      </c>
      <c r="D409">
        <v>0</v>
      </c>
      <c r="E409">
        <v>1</v>
      </c>
      <c r="F409">
        <v>22.666666666666668</v>
      </c>
      <c r="G409" s="13">
        <f t="shared" si="25"/>
        <v>-1.8560033333333334</v>
      </c>
      <c r="H409" s="13">
        <f t="shared" si="26"/>
        <v>0.15629604694499066</v>
      </c>
      <c r="I409" s="13">
        <f t="shared" si="27"/>
        <v>0.13516957647475744</v>
      </c>
      <c r="J409">
        <f t="shared" si="28"/>
        <v>0.11689876207039214</v>
      </c>
    </row>
    <row r="410" spans="1:10" x14ac:dyDescent="0.25">
      <c r="A410">
        <v>648</v>
      </c>
      <c r="B410">
        <v>0</v>
      </c>
      <c r="C410">
        <v>17</v>
      </c>
      <c r="D410">
        <v>1</v>
      </c>
      <c r="E410">
        <v>0</v>
      </c>
      <c r="F410">
        <v>0</v>
      </c>
      <c r="G410" s="13">
        <f t="shared" si="25"/>
        <v>-1.57741</v>
      </c>
      <c r="H410" s="13">
        <f t="shared" si="26"/>
        <v>0.20650926515683315</v>
      </c>
      <c r="I410" s="13">
        <f t="shared" si="27"/>
        <v>0.17116260199625502</v>
      </c>
      <c r="J410">
        <f t="shared" si="28"/>
        <v>0.14186596567412663</v>
      </c>
    </row>
    <row r="411" spans="1:10" x14ac:dyDescent="0.25">
      <c r="A411">
        <v>651</v>
      </c>
      <c r="B411">
        <v>0</v>
      </c>
      <c r="C411">
        <v>48</v>
      </c>
      <c r="D411">
        <v>0</v>
      </c>
      <c r="E411">
        <v>1</v>
      </c>
      <c r="F411">
        <v>19</v>
      </c>
      <c r="G411" s="13">
        <f t="shared" si="25"/>
        <v>-2.8711600000000002</v>
      </c>
      <c r="H411" s="13">
        <f t="shared" si="26"/>
        <v>5.663319395730617E-2</v>
      </c>
      <c r="I411" s="13">
        <f t="shared" si="27"/>
        <v>5.3597780460789182E-2</v>
      </c>
      <c r="J411">
        <f t="shared" si="28"/>
        <v>5.0725058390466225E-2</v>
      </c>
    </row>
    <row r="412" spans="1:10" x14ac:dyDescent="0.25">
      <c r="A412">
        <v>652</v>
      </c>
      <c r="B412">
        <v>0</v>
      </c>
      <c r="C412">
        <v>35</v>
      </c>
      <c r="D412">
        <v>0</v>
      </c>
      <c r="E412">
        <v>1</v>
      </c>
      <c r="F412">
        <v>17.333333333333332</v>
      </c>
      <c r="G412" s="13">
        <f t="shared" si="25"/>
        <v>-2.0235366666666668</v>
      </c>
      <c r="H412" s="13">
        <f t="shared" si="26"/>
        <v>0.13218713556946216</v>
      </c>
      <c r="I412" s="13">
        <f t="shared" si="27"/>
        <v>0.11675378691083192</v>
      </c>
      <c r="J412">
        <f t="shared" si="28"/>
        <v>0.10312234015281198</v>
      </c>
    </row>
    <row r="413" spans="1:10" x14ac:dyDescent="0.25">
      <c r="A413">
        <v>653</v>
      </c>
      <c r="B413">
        <v>0</v>
      </c>
      <c r="C413">
        <v>18</v>
      </c>
      <c r="D413">
        <v>1</v>
      </c>
      <c r="E413">
        <v>1</v>
      </c>
      <c r="F413">
        <v>16.333333333333332</v>
      </c>
      <c r="G413" s="13">
        <f t="shared" si="25"/>
        <v>-0.56364666666666663</v>
      </c>
      <c r="H413" s="13">
        <f t="shared" si="26"/>
        <v>0.56912984820332091</v>
      </c>
      <c r="I413" s="13">
        <f t="shared" si="27"/>
        <v>0.3627041119987513</v>
      </c>
      <c r="J413">
        <f t="shared" si="28"/>
        <v>0.23114983913794857</v>
      </c>
    </row>
    <row r="414" spans="1:10" x14ac:dyDescent="0.25">
      <c r="A414">
        <v>656</v>
      </c>
      <c r="B414">
        <v>1</v>
      </c>
      <c r="C414">
        <v>19</v>
      </c>
      <c r="D414">
        <v>0</v>
      </c>
      <c r="E414">
        <v>1</v>
      </c>
      <c r="F414">
        <v>18.666666666666668</v>
      </c>
      <c r="G414" s="13">
        <f t="shared" si="25"/>
        <v>-1.2831633333333334</v>
      </c>
      <c r="H414" s="13">
        <f t="shared" si="26"/>
        <v>0.27715916544190439</v>
      </c>
      <c r="I414" s="13">
        <f t="shared" si="27"/>
        <v>0.21701223539041489</v>
      </c>
      <c r="J414">
        <f t="shared" si="28"/>
        <v>0.16991792508127004</v>
      </c>
    </row>
    <row r="415" spans="1:10" x14ac:dyDescent="0.25">
      <c r="A415">
        <v>657</v>
      </c>
      <c r="B415">
        <v>0</v>
      </c>
      <c r="C415">
        <v>21</v>
      </c>
      <c r="D415">
        <v>0</v>
      </c>
      <c r="E415">
        <v>1</v>
      </c>
      <c r="F415">
        <v>16.333333333333332</v>
      </c>
      <c r="G415" s="13">
        <f t="shared" si="25"/>
        <v>-1.1818366666666669</v>
      </c>
      <c r="H415" s="13">
        <f t="shared" si="26"/>
        <v>0.306714887945924</v>
      </c>
      <c r="I415" s="13">
        <f t="shared" si="27"/>
        <v>0.23472211939672705</v>
      </c>
      <c r="J415">
        <f t="shared" si="28"/>
        <v>0.17962764606263565</v>
      </c>
    </row>
    <row r="416" spans="1:10" x14ac:dyDescent="0.25">
      <c r="A416">
        <v>658</v>
      </c>
      <c r="B416">
        <v>0</v>
      </c>
      <c r="C416">
        <v>56</v>
      </c>
      <c r="D416">
        <v>1</v>
      </c>
      <c r="E416">
        <v>1</v>
      </c>
      <c r="F416">
        <v>16.333333333333332</v>
      </c>
      <c r="G416" s="13">
        <f t="shared" si="25"/>
        <v>-2.605386666666667</v>
      </c>
      <c r="H416" s="13">
        <f t="shared" si="26"/>
        <v>7.387456684179762E-2</v>
      </c>
      <c r="I416" s="13">
        <f t="shared" si="27"/>
        <v>6.8792547214390598E-2</v>
      </c>
      <c r="J416">
        <f t="shared" si="28"/>
        <v>6.4060132662146441E-2</v>
      </c>
    </row>
    <row r="417" spans="1:10" x14ac:dyDescent="0.25">
      <c r="A417">
        <v>659</v>
      </c>
      <c r="B417">
        <v>0</v>
      </c>
      <c r="C417">
        <v>50</v>
      </c>
      <c r="D417">
        <v>1</v>
      </c>
      <c r="E417">
        <v>1</v>
      </c>
      <c r="F417">
        <v>11</v>
      </c>
      <c r="G417" s="13">
        <f t="shared" si="25"/>
        <v>-1.8057800000000004</v>
      </c>
      <c r="H417" s="13">
        <f t="shared" si="26"/>
        <v>0.16434621652114825</v>
      </c>
      <c r="I417" s="13">
        <f t="shared" si="27"/>
        <v>0.14114892476928764</v>
      </c>
      <c r="J417">
        <f t="shared" si="28"/>
        <v>0.12122590580576162</v>
      </c>
    </row>
    <row r="418" spans="1:10" x14ac:dyDescent="0.25">
      <c r="A418">
        <v>661</v>
      </c>
      <c r="B418">
        <v>0</v>
      </c>
      <c r="C418">
        <v>18</v>
      </c>
      <c r="D418">
        <v>1</v>
      </c>
      <c r="E418">
        <v>0</v>
      </c>
      <c r="F418">
        <v>0</v>
      </c>
      <c r="G418" s="13">
        <f t="shared" si="25"/>
        <v>-1.63114</v>
      </c>
      <c r="H418" s="13">
        <f t="shared" si="26"/>
        <v>0.195706341679076</v>
      </c>
      <c r="I418" s="13">
        <f t="shared" si="27"/>
        <v>0.16367425249602213</v>
      </c>
      <c r="J418">
        <f t="shared" si="28"/>
        <v>0.13688499156589051</v>
      </c>
    </row>
    <row r="419" spans="1:10" x14ac:dyDescent="0.25">
      <c r="A419">
        <v>663</v>
      </c>
      <c r="B419">
        <v>0</v>
      </c>
      <c r="C419">
        <v>20</v>
      </c>
      <c r="D419">
        <v>0</v>
      </c>
      <c r="E419">
        <v>0</v>
      </c>
      <c r="F419">
        <v>0</v>
      </c>
      <c r="G419" s="13">
        <f t="shared" si="25"/>
        <v>-2.1955999999999998</v>
      </c>
      <c r="H419" s="13">
        <f t="shared" si="26"/>
        <v>0.11129176640854244</v>
      </c>
      <c r="I419" s="13">
        <f t="shared" si="27"/>
        <v>0.10014630700289776</v>
      </c>
      <c r="J419">
        <f t="shared" si="28"/>
        <v>9.0117024196579104E-2</v>
      </c>
    </row>
    <row r="420" spans="1:10" x14ac:dyDescent="0.25">
      <c r="A420">
        <v>664</v>
      </c>
      <c r="B420">
        <v>0</v>
      </c>
      <c r="C420">
        <v>44</v>
      </c>
      <c r="D420">
        <v>0</v>
      </c>
      <c r="E420">
        <v>1</v>
      </c>
      <c r="F420">
        <v>16.333333333333332</v>
      </c>
      <c r="G420" s="13">
        <f t="shared" si="25"/>
        <v>-2.4176266666666666</v>
      </c>
      <c r="H420" s="13">
        <f t="shared" si="26"/>
        <v>8.9132908731287389E-2</v>
      </c>
      <c r="I420" s="13">
        <f t="shared" si="27"/>
        <v>8.1838412939993541E-2</v>
      </c>
      <c r="J420">
        <f t="shared" si="28"/>
        <v>7.5140887107456644E-2</v>
      </c>
    </row>
    <row r="421" spans="1:10" x14ac:dyDescent="0.25">
      <c r="A421">
        <v>666</v>
      </c>
      <c r="B421">
        <v>0</v>
      </c>
      <c r="C421">
        <v>18</v>
      </c>
      <c r="D421">
        <v>1</v>
      </c>
      <c r="E421">
        <v>1</v>
      </c>
      <c r="F421">
        <v>18.666666666666668</v>
      </c>
      <c r="G421" s="13">
        <f t="shared" si="25"/>
        <v>-0.77243333333333331</v>
      </c>
      <c r="H421" s="13">
        <f t="shared" si="26"/>
        <v>0.46188777284307359</v>
      </c>
      <c r="I421" s="13">
        <f t="shared" si="27"/>
        <v>0.31595296261681982</v>
      </c>
      <c r="J421">
        <f t="shared" si="28"/>
        <v>0.21612668803047427</v>
      </c>
    </row>
    <row r="422" spans="1:10" x14ac:dyDescent="0.25">
      <c r="A422">
        <v>667</v>
      </c>
      <c r="B422">
        <v>0</v>
      </c>
      <c r="C422">
        <v>18</v>
      </c>
      <c r="D422">
        <v>1</v>
      </c>
      <c r="E422">
        <v>1</v>
      </c>
      <c r="F422">
        <v>20</v>
      </c>
      <c r="G422" s="13">
        <f t="shared" si="25"/>
        <v>-0.89173999999999998</v>
      </c>
      <c r="H422" s="13">
        <f t="shared" si="26"/>
        <v>0.40994183303283432</v>
      </c>
      <c r="I422" s="13">
        <f t="shared" si="27"/>
        <v>0.29075088307085339</v>
      </c>
      <c r="J422">
        <f t="shared" si="28"/>
        <v>0.20621480706437234</v>
      </c>
    </row>
    <row r="423" spans="1:10" x14ac:dyDescent="0.25">
      <c r="A423">
        <v>669</v>
      </c>
      <c r="B423">
        <v>0</v>
      </c>
      <c r="C423">
        <v>26</v>
      </c>
      <c r="D423">
        <v>0</v>
      </c>
      <c r="E423">
        <v>0</v>
      </c>
      <c r="F423">
        <v>0</v>
      </c>
      <c r="G423" s="13">
        <f t="shared" si="25"/>
        <v>-2.5179800000000001</v>
      </c>
      <c r="H423" s="13">
        <f t="shared" si="26"/>
        <v>8.0622299419442156E-2</v>
      </c>
      <c r="I423" s="13">
        <f t="shared" si="27"/>
        <v>7.4607288284496823E-2</v>
      </c>
      <c r="J423">
        <f t="shared" si="28"/>
        <v>6.9041040819330809E-2</v>
      </c>
    </row>
    <row r="424" spans="1:10" x14ac:dyDescent="0.25">
      <c r="A424">
        <v>671</v>
      </c>
      <c r="B424">
        <v>0</v>
      </c>
      <c r="C424">
        <v>19</v>
      </c>
      <c r="D424">
        <v>0</v>
      </c>
      <c r="E424">
        <v>1</v>
      </c>
      <c r="F424">
        <v>21</v>
      </c>
      <c r="G424" s="13">
        <f t="shared" si="25"/>
        <v>-1.4919500000000001</v>
      </c>
      <c r="H424" s="13">
        <f t="shared" si="26"/>
        <v>0.22493360707251553</v>
      </c>
      <c r="I424" s="13">
        <f t="shared" si="27"/>
        <v>0.18362922347284377</v>
      </c>
      <c r="J424">
        <f t="shared" si="28"/>
        <v>0.14990953175960417</v>
      </c>
    </row>
    <row r="425" spans="1:10" x14ac:dyDescent="0.25">
      <c r="A425">
        <v>672</v>
      </c>
      <c r="B425">
        <v>0</v>
      </c>
      <c r="C425">
        <v>59</v>
      </c>
      <c r="D425">
        <v>0</v>
      </c>
      <c r="E425">
        <v>0</v>
      </c>
      <c r="F425">
        <v>0</v>
      </c>
      <c r="G425" s="13">
        <f t="shared" si="25"/>
        <v>-4.2910699999999995</v>
      </c>
      <c r="H425" s="13">
        <f t="shared" si="26"/>
        <v>1.369026886988382E-2</v>
      </c>
      <c r="I425" s="13">
        <f t="shared" si="27"/>
        <v>1.3505376632594553E-2</v>
      </c>
      <c r="J425">
        <f t="shared" si="28"/>
        <v>1.3322981434606323E-2</v>
      </c>
    </row>
    <row r="426" spans="1:10" x14ac:dyDescent="0.25">
      <c r="A426">
        <v>673</v>
      </c>
      <c r="B426">
        <v>0</v>
      </c>
      <c r="C426">
        <v>43</v>
      </c>
      <c r="D426">
        <v>1</v>
      </c>
      <c r="E426">
        <v>1</v>
      </c>
      <c r="F426">
        <v>27.666666666666668</v>
      </c>
      <c r="G426" s="13">
        <f t="shared" si="25"/>
        <v>-2.9210033333333332</v>
      </c>
      <c r="H426" s="13">
        <f t="shared" si="26"/>
        <v>5.387960097194338E-2</v>
      </c>
      <c r="I426" s="13">
        <f t="shared" si="27"/>
        <v>5.1125006046471314E-2</v>
      </c>
      <c r="J426">
        <f t="shared" si="28"/>
        <v>4.8511239803219586E-2</v>
      </c>
    </row>
    <row r="427" spans="1:10" x14ac:dyDescent="0.25">
      <c r="A427">
        <v>676</v>
      </c>
      <c r="B427">
        <v>0</v>
      </c>
      <c r="C427">
        <v>19</v>
      </c>
      <c r="D427">
        <v>0</v>
      </c>
      <c r="E427">
        <v>1</v>
      </c>
      <c r="F427">
        <v>21.666666666666668</v>
      </c>
      <c r="G427" s="13">
        <f t="shared" si="25"/>
        <v>-1.5516033333333334</v>
      </c>
      <c r="H427" s="13">
        <f t="shared" si="26"/>
        <v>0.21190794224020534</v>
      </c>
      <c r="I427" s="13">
        <f t="shared" si="27"/>
        <v>0.17485481764274494</v>
      </c>
      <c r="J427">
        <f t="shared" si="28"/>
        <v>0.14428061038986736</v>
      </c>
    </row>
    <row r="428" spans="1:10" x14ac:dyDescent="0.25">
      <c r="A428">
        <v>680</v>
      </c>
      <c r="B428">
        <v>0</v>
      </c>
      <c r="C428">
        <v>43</v>
      </c>
      <c r="D428">
        <v>0</v>
      </c>
      <c r="E428">
        <v>1</v>
      </c>
      <c r="F428">
        <v>16</v>
      </c>
      <c r="G428" s="13">
        <f t="shared" si="25"/>
        <v>-2.3340700000000001</v>
      </c>
      <c r="H428" s="13">
        <f t="shared" si="26"/>
        <v>9.6900558153884361E-2</v>
      </c>
      <c r="I428" s="13">
        <f t="shared" si="27"/>
        <v>8.8340330792584174E-2</v>
      </c>
      <c r="J428">
        <f t="shared" si="28"/>
        <v>8.0536316748040973E-2</v>
      </c>
    </row>
    <row r="429" spans="1:10" x14ac:dyDescent="0.25">
      <c r="A429">
        <v>684</v>
      </c>
      <c r="B429">
        <v>1</v>
      </c>
      <c r="C429">
        <v>20</v>
      </c>
      <c r="D429">
        <v>0</v>
      </c>
      <c r="E429">
        <v>1</v>
      </c>
      <c r="F429">
        <v>15.666666666666666</v>
      </c>
      <c r="G429" s="13">
        <f t="shared" si="25"/>
        <v>-1.0684533333333335</v>
      </c>
      <c r="H429" s="13">
        <f t="shared" si="26"/>
        <v>0.34353944773925549</v>
      </c>
      <c r="I429" s="13">
        <f t="shared" si="27"/>
        <v>0.25569732866223005</v>
      </c>
      <c r="J429">
        <f t="shared" si="28"/>
        <v>0.19031620477722955</v>
      </c>
    </row>
    <row r="430" spans="1:10" x14ac:dyDescent="0.25">
      <c r="A430">
        <v>686</v>
      </c>
      <c r="B430">
        <v>0</v>
      </c>
      <c r="C430">
        <v>20</v>
      </c>
      <c r="D430">
        <v>0</v>
      </c>
      <c r="E430">
        <v>1</v>
      </c>
      <c r="F430">
        <v>21.333333333333332</v>
      </c>
      <c r="G430" s="13">
        <f t="shared" si="25"/>
        <v>-1.5755066666666668</v>
      </c>
      <c r="H430" s="13">
        <f t="shared" si="26"/>
        <v>0.20690269542054332</v>
      </c>
      <c r="I430" s="13">
        <f t="shared" si="27"/>
        <v>0.17143278924275532</v>
      </c>
      <c r="J430">
        <f t="shared" si="28"/>
        <v>0.14204358801520436</v>
      </c>
    </row>
    <row r="431" spans="1:10" x14ac:dyDescent="0.25">
      <c r="A431">
        <v>689</v>
      </c>
      <c r="B431">
        <v>0</v>
      </c>
      <c r="C431">
        <v>25</v>
      </c>
      <c r="D431">
        <v>1</v>
      </c>
      <c r="E431">
        <v>1</v>
      </c>
      <c r="F431">
        <v>17.666666666666668</v>
      </c>
      <c r="G431" s="13">
        <f t="shared" si="25"/>
        <v>-1.0590633333333335</v>
      </c>
      <c r="H431" s="13">
        <f t="shared" si="26"/>
        <v>0.34678047596706957</v>
      </c>
      <c r="I431" s="13">
        <f t="shared" si="27"/>
        <v>0.25748849360031023</v>
      </c>
      <c r="J431">
        <f t="shared" si="28"/>
        <v>0.19118816926375323</v>
      </c>
    </row>
    <row r="432" spans="1:10" x14ac:dyDescent="0.25">
      <c r="A432">
        <v>690</v>
      </c>
      <c r="B432">
        <v>0</v>
      </c>
      <c r="C432">
        <v>20</v>
      </c>
      <c r="D432">
        <v>0</v>
      </c>
      <c r="E432">
        <v>1</v>
      </c>
      <c r="F432">
        <v>19.333333333333332</v>
      </c>
      <c r="G432" s="13">
        <f t="shared" si="25"/>
        <v>-1.3965466666666668</v>
      </c>
      <c r="H432" s="13">
        <f t="shared" si="26"/>
        <v>0.24745001754855458</v>
      </c>
      <c r="I432" s="13">
        <f t="shared" si="27"/>
        <v>0.19836467519142351</v>
      </c>
      <c r="J432">
        <f t="shared" si="28"/>
        <v>0.15901613082762456</v>
      </c>
    </row>
    <row r="433" spans="1:10" x14ac:dyDescent="0.25">
      <c r="A433">
        <v>691</v>
      </c>
      <c r="B433">
        <v>0</v>
      </c>
      <c r="C433">
        <v>18</v>
      </c>
      <c r="D433">
        <v>1</v>
      </c>
      <c r="E433">
        <v>1</v>
      </c>
      <c r="F433">
        <v>26.666666666666668</v>
      </c>
      <c r="G433" s="13">
        <f t="shared" si="25"/>
        <v>-1.4882733333333333</v>
      </c>
      <c r="H433" s="13">
        <f t="shared" si="26"/>
        <v>0.22576213514529772</v>
      </c>
      <c r="I433" s="13">
        <f t="shared" si="27"/>
        <v>0.18418103208787459</v>
      </c>
      <c r="J433">
        <f t="shared" si="28"/>
        <v>0.15025837950691989</v>
      </c>
    </row>
    <row r="434" spans="1:10" x14ac:dyDescent="0.25">
      <c r="A434">
        <v>694</v>
      </c>
      <c r="B434">
        <v>0</v>
      </c>
      <c r="C434">
        <v>20</v>
      </c>
      <c r="D434">
        <v>0</v>
      </c>
      <c r="E434">
        <v>1</v>
      </c>
      <c r="F434">
        <v>20</v>
      </c>
      <c r="G434" s="13">
        <f t="shared" si="25"/>
        <v>-1.4562000000000002</v>
      </c>
      <c r="H434" s="13">
        <f t="shared" si="26"/>
        <v>0.23312045144553278</v>
      </c>
      <c r="I434" s="13">
        <f t="shared" si="27"/>
        <v>0.18904921345863332</v>
      </c>
      <c r="J434">
        <f t="shared" si="28"/>
        <v>0.1533096083493054</v>
      </c>
    </row>
    <row r="435" spans="1:10" x14ac:dyDescent="0.25">
      <c r="A435">
        <v>696</v>
      </c>
      <c r="B435">
        <v>0</v>
      </c>
      <c r="C435">
        <v>37</v>
      </c>
      <c r="D435">
        <v>0</v>
      </c>
      <c r="E435">
        <v>1</v>
      </c>
      <c r="F435">
        <v>22.666666666666668</v>
      </c>
      <c r="G435" s="13">
        <f t="shared" si="25"/>
        <v>-2.6082233333333336</v>
      </c>
      <c r="H435" s="13">
        <f t="shared" si="26"/>
        <v>7.366530626209962E-2</v>
      </c>
      <c r="I435" s="13">
        <f t="shared" si="27"/>
        <v>6.8611052096449784E-2</v>
      </c>
      <c r="J435">
        <f t="shared" si="28"/>
        <v>6.3903575626668041E-2</v>
      </c>
    </row>
    <row r="436" spans="1:10" x14ac:dyDescent="0.25">
      <c r="A436">
        <v>697</v>
      </c>
      <c r="B436">
        <v>0</v>
      </c>
      <c r="C436">
        <v>64</v>
      </c>
      <c r="D436">
        <v>0</v>
      </c>
      <c r="E436">
        <v>0</v>
      </c>
      <c r="F436">
        <v>0</v>
      </c>
      <c r="G436" s="13">
        <f t="shared" si="25"/>
        <v>-4.5597200000000004</v>
      </c>
      <c r="H436" s="13">
        <f t="shared" si="26"/>
        <v>1.0464988730081944E-2</v>
      </c>
      <c r="I436" s="13">
        <f t="shared" si="27"/>
        <v>1.0356606955015817E-2</v>
      </c>
      <c r="J436">
        <f t="shared" si="28"/>
        <v>1.0249347647395135E-2</v>
      </c>
    </row>
    <row r="437" spans="1:10" x14ac:dyDescent="0.25">
      <c r="A437">
        <v>698</v>
      </c>
      <c r="B437">
        <v>0</v>
      </c>
      <c r="C437">
        <v>30</v>
      </c>
      <c r="D437">
        <v>0</v>
      </c>
      <c r="E437">
        <v>1</v>
      </c>
      <c r="F437">
        <v>23.666666666666668</v>
      </c>
      <c r="G437" s="13">
        <f t="shared" si="25"/>
        <v>-2.3215933333333334</v>
      </c>
      <c r="H437" s="13">
        <f t="shared" si="26"/>
        <v>9.811712770252716E-2</v>
      </c>
      <c r="I437" s="13">
        <f t="shared" si="27"/>
        <v>8.9350329966901718E-2</v>
      </c>
      <c r="J437">
        <f t="shared" si="28"/>
        <v>8.13668485017075E-2</v>
      </c>
    </row>
    <row r="438" spans="1:10" x14ac:dyDescent="0.25">
      <c r="A438">
        <v>699</v>
      </c>
      <c r="B438">
        <v>0</v>
      </c>
      <c r="C438">
        <v>25</v>
      </c>
      <c r="D438">
        <v>1</v>
      </c>
      <c r="E438">
        <v>1</v>
      </c>
      <c r="F438">
        <v>12.666666666666666</v>
      </c>
      <c r="G438" s="13">
        <f t="shared" si="25"/>
        <v>-0.61166333333333345</v>
      </c>
      <c r="H438" s="13">
        <f t="shared" si="26"/>
        <v>0.54244784668409152</v>
      </c>
      <c r="I438" s="13">
        <f t="shared" si="27"/>
        <v>0.35167986253164396</v>
      </c>
      <c r="J438">
        <f t="shared" si="28"/>
        <v>0.22800113682136797</v>
      </c>
    </row>
    <row r="439" spans="1:10" x14ac:dyDescent="0.25">
      <c r="A439">
        <v>700</v>
      </c>
      <c r="B439">
        <v>1</v>
      </c>
      <c r="C439">
        <v>18</v>
      </c>
      <c r="D439">
        <v>0</v>
      </c>
      <c r="E439">
        <v>1</v>
      </c>
      <c r="F439">
        <v>16.333333333333332</v>
      </c>
      <c r="G439" s="13">
        <f t="shared" si="25"/>
        <v>-1.0206466666666669</v>
      </c>
      <c r="H439" s="13">
        <f t="shared" si="26"/>
        <v>0.36036183082524553</v>
      </c>
      <c r="I439" s="13">
        <f t="shared" si="27"/>
        <v>0.26490145684743061</v>
      </c>
      <c r="J439">
        <f t="shared" si="28"/>
        <v>0.19472867500753946</v>
      </c>
    </row>
    <row r="440" spans="1:10" x14ac:dyDescent="0.25">
      <c r="A440">
        <v>701</v>
      </c>
      <c r="B440">
        <v>0</v>
      </c>
      <c r="C440">
        <v>22</v>
      </c>
      <c r="D440">
        <v>0</v>
      </c>
      <c r="E440">
        <v>1</v>
      </c>
      <c r="F440">
        <v>21.333333333333332</v>
      </c>
      <c r="G440" s="13">
        <f t="shared" si="25"/>
        <v>-1.6829666666666667</v>
      </c>
      <c r="H440" s="13">
        <f t="shared" si="26"/>
        <v>0.18582188591576027</v>
      </c>
      <c r="I440" s="13">
        <f t="shared" si="27"/>
        <v>0.15670303282710779</v>
      </c>
      <c r="J440">
        <f t="shared" si="28"/>
        <v>0.13214719232989416</v>
      </c>
    </row>
    <row r="441" spans="1:10" x14ac:dyDescent="0.25">
      <c r="A441">
        <v>702</v>
      </c>
      <c r="B441">
        <v>0</v>
      </c>
      <c r="C441">
        <v>19</v>
      </c>
      <c r="D441">
        <v>1</v>
      </c>
      <c r="E441">
        <v>1</v>
      </c>
      <c r="F441">
        <v>23</v>
      </c>
      <c r="G441" s="13">
        <f t="shared" si="25"/>
        <v>-1.21391</v>
      </c>
      <c r="H441" s="13">
        <f t="shared" si="26"/>
        <v>0.29703360453426858</v>
      </c>
      <c r="I441" s="13">
        <f t="shared" si="27"/>
        <v>0.2290099527844737</v>
      </c>
      <c r="J441">
        <f t="shared" si="28"/>
        <v>0.17656439431012683</v>
      </c>
    </row>
    <row r="442" spans="1:10" x14ac:dyDescent="0.25">
      <c r="A442">
        <v>703</v>
      </c>
      <c r="B442">
        <v>0</v>
      </c>
      <c r="C442">
        <v>48</v>
      </c>
      <c r="D442">
        <v>1</v>
      </c>
      <c r="E442">
        <v>1</v>
      </c>
      <c r="F442">
        <v>26.333333333333332</v>
      </c>
      <c r="G442" s="13">
        <f t="shared" si="25"/>
        <v>-3.070346666666667</v>
      </c>
      <c r="H442" s="13">
        <f t="shared" si="26"/>
        <v>4.640506497948732E-2</v>
      </c>
      <c r="I442" s="13">
        <f t="shared" si="27"/>
        <v>4.4347133373630027E-2</v>
      </c>
      <c r="J442">
        <f t="shared" si="28"/>
        <v>4.2380465135171498E-2</v>
      </c>
    </row>
    <row r="443" spans="1:10" x14ac:dyDescent="0.25">
      <c r="A443">
        <v>705</v>
      </c>
      <c r="B443">
        <v>0</v>
      </c>
      <c r="C443">
        <v>18</v>
      </c>
      <c r="D443">
        <v>0</v>
      </c>
      <c r="E443">
        <v>1</v>
      </c>
      <c r="F443">
        <v>18.333333333333332</v>
      </c>
      <c r="G443" s="13">
        <f t="shared" si="25"/>
        <v>-1.1996066666666669</v>
      </c>
      <c r="H443" s="13">
        <f t="shared" si="26"/>
        <v>0.30131270493765483</v>
      </c>
      <c r="I443" s="13">
        <f t="shared" si="27"/>
        <v>0.23154519570458706</v>
      </c>
      <c r="J443">
        <f t="shared" si="28"/>
        <v>0.17793201805071154</v>
      </c>
    </row>
    <row r="444" spans="1:10" x14ac:dyDescent="0.25">
      <c r="A444">
        <v>706</v>
      </c>
      <c r="B444">
        <v>0</v>
      </c>
      <c r="C444">
        <v>24</v>
      </c>
      <c r="D444">
        <v>0</v>
      </c>
      <c r="E444">
        <v>1</v>
      </c>
      <c r="F444">
        <v>19.333333333333332</v>
      </c>
      <c r="G444" s="13">
        <f t="shared" si="25"/>
        <v>-1.6114666666666668</v>
      </c>
      <c r="H444" s="13">
        <f t="shared" si="26"/>
        <v>0.19959466045966692</v>
      </c>
      <c r="I444" s="13">
        <f t="shared" si="27"/>
        <v>0.16638508576153982</v>
      </c>
      <c r="J444">
        <f t="shared" si="28"/>
        <v>0.13870108899766484</v>
      </c>
    </row>
    <row r="445" spans="1:10" x14ac:dyDescent="0.25">
      <c r="A445">
        <v>707</v>
      </c>
      <c r="B445">
        <v>0</v>
      </c>
      <c r="C445">
        <v>56</v>
      </c>
      <c r="D445">
        <v>1</v>
      </c>
      <c r="E445">
        <v>1</v>
      </c>
      <c r="F445">
        <v>12.5</v>
      </c>
      <c r="G445" s="13">
        <f t="shared" si="25"/>
        <v>-2.2623800000000003</v>
      </c>
      <c r="H445" s="13">
        <f t="shared" si="26"/>
        <v>0.10410242590816814</v>
      </c>
      <c r="I445" s="13">
        <f t="shared" si="27"/>
        <v>9.42869279745851E-2</v>
      </c>
      <c r="J445">
        <f t="shared" si="28"/>
        <v>8.5396903187700504E-2</v>
      </c>
    </row>
    <row r="446" spans="1:10" x14ac:dyDescent="0.25">
      <c r="A446">
        <v>708</v>
      </c>
      <c r="B446">
        <v>1</v>
      </c>
      <c r="C446">
        <v>35</v>
      </c>
      <c r="D446">
        <v>1</v>
      </c>
      <c r="E446">
        <v>1</v>
      </c>
      <c r="F446">
        <v>11.333333333333334</v>
      </c>
      <c r="G446" s="13">
        <f t="shared" si="25"/>
        <v>-1.0296566666666667</v>
      </c>
      <c r="H446" s="13">
        <f t="shared" si="26"/>
        <v>0.35712955400294466</v>
      </c>
      <c r="I446" s="13">
        <f t="shared" si="27"/>
        <v>0.26315067190863767</v>
      </c>
      <c r="J446">
        <f t="shared" si="28"/>
        <v>0.19390239578267021</v>
      </c>
    </row>
    <row r="447" spans="1:10" x14ac:dyDescent="0.25">
      <c r="A447">
        <v>709</v>
      </c>
      <c r="B447">
        <v>1</v>
      </c>
      <c r="C447">
        <v>19</v>
      </c>
      <c r="D447">
        <v>1</v>
      </c>
      <c r="E447">
        <v>0</v>
      </c>
      <c r="F447">
        <v>0</v>
      </c>
      <c r="G447" s="13">
        <f t="shared" si="25"/>
        <v>-1.6848699999999999</v>
      </c>
      <c r="H447" s="13">
        <f t="shared" si="26"/>
        <v>0.18546854129919854</v>
      </c>
      <c r="I447" s="13">
        <f t="shared" si="27"/>
        <v>0.15645167698498078</v>
      </c>
      <c r="J447">
        <f t="shared" si="28"/>
        <v>0.13197454975356801</v>
      </c>
    </row>
    <row r="448" spans="1:10" x14ac:dyDescent="0.25">
      <c r="A448">
        <v>710</v>
      </c>
      <c r="B448">
        <v>0</v>
      </c>
      <c r="C448">
        <v>31</v>
      </c>
      <c r="D448">
        <v>0</v>
      </c>
      <c r="E448">
        <v>1</v>
      </c>
      <c r="F448">
        <v>17</v>
      </c>
      <c r="G448" s="13">
        <f t="shared" si="25"/>
        <v>-1.7787900000000001</v>
      </c>
      <c r="H448" s="13">
        <f t="shared" si="26"/>
        <v>0.1688423229281534</v>
      </c>
      <c r="I448" s="13">
        <f t="shared" si="27"/>
        <v>0.14445260889011444</v>
      </c>
      <c r="J448">
        <f t="shared" si="28"/>
        <v>0.12358605267495407</v>
      </c>
    </row>
    <row r="449" spans="1:10" x14ac:dyDescent="0.25">
      <c r="A449">
        <v>711</v>
      </c>
      <c r="B449">
        <v>0</v>
      </c>
      <c r="C449">
        <v>19</v>
      </c>
      <c r="D449">
        <v>0</v>
      </c>
      <c r="E449">
        <v>1</v>
      </c>
      <c r="F449">
        <v>16.666666666666668</v>
      </c>
      <c r="G449" s="13">
        <f t="shared" si="25"/>
        <v>-1.1042033333333334</v>
      </c>
      <c r="H449" s="13">
        <f t="shared" si="26"/>
        <v>0.33147485204551086</v>
      </c>
      <c r="I449" s="13">
        <f t="shared" si="27"/>
        <v>0.24895314510542538</v>
      </c>
      <c r="J449">
        <f t="shared" si="28"/>
        <v>0.18697547664754238</v>
      </c>
    </row>
    <row r="450" spans="1:10" x14ac:dyDescent="0.25">
      <c r="A450">
        <v>712</v>
      </c>
      <c r="B450">
        <v>0</v>
      </c>
      <c r="C450">
        <v>18</v>
      </c>
      <c r="D450">
        <v>1</v>
      </c>
      <c r="E450">
        <v>1</v>
      </c>
      <c r="F450">
        <v>18.333333333333332</v>
      </c>
      <c r="G450" s="13">
        <f t="shared" ref="G450:G513" si="29">M$3+SUMPRODUCT(N$3:Q$3,C450:F450)</f>
        <v>-0.74260666666666664</v>
      </c>
      <c r="H450" s="13">
        <f t="shared" si="26"/>
        <v>0.4758718580993675</v>
      </c>
      <c r="I450" s="13">
        <f t="shared" si="27"/>
        <v>0.32243440071565344</v>
      </c>
      <c r="J450">
        <f t="shared" si="28"/>
        <v>0.21847045795079087</v>
      </c>
    </row>
    <row r="451" spans="1:10" x14ac:dyDescent="0.25">
      <c r="A451">
        <v>713</v>
      </c>
      <c r="B451">
        <v>0</v>
      </c>
      <c r="C451">
        <v>20</v>
      </c>
      <c r="D451">
        <v>1</v>
      </c>
      <c r="E451">
        <v>0</v>
      </c>
      <c r="F451">
        <v>0</v>
      </c>
      <c r="G451" s="13">
        <f t="shared" si="29"/>
        <v>-1.7385999999999999</v>
      </c>
      <c r="H451" s="13">
        <f t="shared" ref="H451:H453" si="30">EXP(G451)</f>
        <v>0.17576630126815271</v>
      </c>
      <c r="I451" s="13">
        <f t="shared" ref="I451:I453" si="31">H451/(1+H451)</f>
        <v>0.14949084786540956</v>
      </c>
      <c r="J451">
        <f t="shared" ref="J451:J453" si="32">I451*(1-I451)</f>
        <v>0.12714333426989052</v>
      </c>
    </row>
    <row r="452" spans="1:10" x14ac:dyDescent="0.25">
      <c r="A452">
        <v>715</v>
      </c>
      <c r="B452">
        <v>1</v>
      </c>
      <c r="C452">
        <v>21</v>
      </c>
      <c r="D452">
        <v>0</v>
      </c>
      <c r="E452">
        <v>1</v>
      </c>
      <c r="F452">
        <v>14</v>
      </c>
      <c r="G452" s="13">
        <f t="shared" si="29"/>
        <v>-0.97305000000000019</v>
      </c>
      <c r="H452" s="13">
        <f t="shared" si="30"/>
        <v>0.37792859625593356</v>
      </c>
      <c r="I452" s="13">
        <f t="shared" si="31"/>
        <v>0.27427299011199119</v>
      </c>
      <c r="J452">
        <f t="shared" si="32"/>
        <v>0.19904731700701878</v>
      </c>
    </row>
    <row r="453" spans="1:10" x14ac:dyDescent="0.25">
      <c r="A453">
        <v>716</v>
      </c>
      <c r="B453">
        <v>1</v>
      </c>
      <c r="C453">
        <v>19</v>
      </c>
      <c r="D453">
        <v>1</v>
      </c>
      <c r="E453">
        <v>1</v>
      </c>
      <c r="F453">
        <v>16.666666666666668</v>
      </c>
      <c r="G453" s="13">
        <f t="shared" si="29"/>
        <v>-0.64720333333333335</v>
      </c>
      <c r="H453" s="13">
        <f t="shared" si="30"/>
        <v>0.5235078082377852</v>
      </c>
      <c r="I453" s="13">
        <f t="shared" si="31"/>
        <v>0.34362003621321607</v>
      </c>
      <c r="J453">
        <f t="shared" si="32"/>
        <v>0.22554530692604416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workbookViewId="0"/>
  </sheetViews>
  <sheetFormatPr defaultRowHeight="15" x14ac:dyDescent="0.25"/>
  <cols>
    <col min="1" max="1" width="13.140625" customWidth="1"/>
    <col min="2" max="2" width="10.85546875" customWidth="1"/>
    <col min="3" max="3" width="15.140625" customWidth="1"/>
    <col min="4" max="4" width="12" customWidth="1"/>
    <col min="5" max="5" width="20" bestFit="1" customWidth="1"/>
    <col min="9" max="9" width="15" bestFit="1" customWidth="1"/>
    <col min="10" max="10" width="12.140625" bestFit="1" customWidth="1"/>
    <col min="11" max="11" width="20.140625" bestFit="1" customWidth="1"/>
    <col min="12" max="12" width="11.28515625" bestFit="1" customWidth="1"/>
  </cols>
  <sheetData>
    <row r="2" spans="1:12" x14ac:dyDescent="0.25">
      <c r="L2" t="s">
        <v>108</v>
      </c>
    </row>
    <row r="3" spans="1:12" x14ac:dyDescent="0.25">
      <c r="A3" s="5" t="s">
        <v>100</v>
      </c>
      <c r="B3" t="s">
        <v>57</v>
      </c>
      <c r="C3" t="s">
        <v>101</v>
      </c>
      <c r="D3" t="s">
        <v>102</v>
      </c>
      <c r="E3" t="s">
        <v>103</v>
      </c>
      <c r="G3" t="s">
        <v>34</v>
      </c>
      <c r="H3" t="s">
        <v>57</v>
      </c>
      <c r="I3" t="s">
        <v>101</v>
      </c>
      <c r="J3" t="s">
        <v>102</v>
      </c>
      <c r="K3" t="s">
        <v>103</v>
      </c>
      <c r="L3" t="s">
        <v>109</v>
      </c>
    </row>
    <row r="4" spans="1:12" x14ac:dyDescent="0.25">
      <c r="A4" s="6" t="s">
        <v>81</v>
      </c>
      <c r="B4" s="14">
        <v>98</v>
      </c>
      <c r="C4" s="14">
        <v>9</v>
      </c>
      <c r="D4" s="14">
        <v>8.9962705255959516</v>
      </c>
      <c r="E4" s="14">
        <v>8.0116653808811531</v>
      </c>
      <c r="G4" t="s">
        <v>104</v>
      </c>
      <c r="H4">
        <v>18</v>
      </c>
      <c r="I4">
        <v>2</v>
      </c>
      <c r="J4" s="12">
        <v>3.9723127314113205</v>
      </c>
      <c r="K4" s="12">
        <v>2.9169305792056939</v>
      </c>
      <c r="L4" s="12">
        <f>(I4-J4)/SQRT(K4)</f>
        <v>-1.1548158379079536</v>
      </c>
    </row>
    <row r="5" spans="1:12" x14ac:dyDescent="0.25">
      <c r="A5" s="6" t="s">
        <v>114</v>
      </c>
      <c r="B5" s="14">
        <v>7</v>
      </c>
      <c r="C5" s="14">
        <v>2</v>
      </c>
      <c r="D5" s="14">
        <v>2.3603852755660344</v>
      </c>
      <c r="E5" s="14">
        <v>1.5380774846304035</v>
      </c>
      <c r="G5" t="s">
        <v>105</v>
      </c>
      <c r="H5">
        <v>210</v>
      </c>
      <c r="I5">
        <v>47</v>
      </c>
      <c r="J5" s="12">
        <v>49.847758519655706</v>
      </c>
      <c r="K5" s="12">
        <v>36.516044807530527</v>
      </c>
      <c r="L5" s="12">
        <f t="shared" ref="L5:L11" si="0">(I5-J5)/SQRT(K5)</f>
        <v>-0.47126077612353773</v>
      </c>
    </row>
    <row r="6" spans="1:12" x14ac:dyDescent="0.25">
      <c r="A6" s="6" t="s">
        <v>115</v>
      </c>
      <c r="B6" s="14">
        <v>35</v>
      </c>
      <c r="C6" s="14">
        <v>11</v>
      </c>
      <c r="D6" s="14">
        <v>10.886507594888835</v>
      </c>
      <c r="E6" s="14">
        <v>7.2081513607544574</v>
      </c>
      <c r="G6" t="s">
        <v>106</v>
      </c>
      <c r="H6">
        <v>72</v>
      </c>
      <c r="I6">
        <v>21</v>
      </c>
      <c r="J6" s="12">
        <v>14.709301763786767</v>
      </c>
      <c r="K6" s="12">
        <v>11.157298855445585</v>
      </c>
      <c r="L6" s="12">
        <f t="shared" si="0"/>
        <v>1.8832991899413563</v>
      </c>
    </row>
    <row r="7" spans="1:12" x14ac:dyDescent="0.25">
      <c r="A7" s="6" t="s">
        <v>116</v>
      </c>
      <c r="B7" s="14">
        <v>93</v>
      </c>
      <c r="C7" s="14">
        <v>20</v>
      </c>
      <c r="D7" s="14">
        <v>24.519161825072704</v>
      </c>
      <c r="E7" s="14">
        <v>17.437188810742093</v>
      </c>
      <c r="G7" t="s">
        <v>107</v>
      </c>
      <c r="H7">
        <v>43</v>
      </c>
      <c r="I7">
        <v>7</v>
      </c>
      <c r="J7" s="12">
        <v>8.2262216785199112</v>
      </c>
      <c r="K7" s="12">
        <v>6.3169097546849766</v>
      </c>
      <c r="L7" s="12">
        <f t="shared" si="0"/>
        <v>-0.48788408736551075</v>
      </c>
    </row>
    <row r="8" spans="1:12" x14ac:dyDescent="0.25">
      <c r="A8" s="6" t="s">
        <v>117</v>
      </c>
      <c r="B8" s="14">
        <v>95</v>
      </c>
      <c r="C8" s="14">
        <v>27</v>
      </c>
      <c r="D8" s="14">
        <v>21.175282149028348</v>
      </c>
      <c r="E8" s="14">
        <v>15.915440758389011</v>
      </c>
      <c r="G8" t="s">
        <v>110</v>
      </c>
      <c r="H8">
        <v>27</v>
      </c>
      <c r="I8">
        <v>5</v>
      </c>
      <c r="J8" s="12">
        <v>4.6231322142855777</v>
      </c>
      <c r="K8" s="12">
        <v>3.6450329108049897</v>
      </c>
      <c r="L8" s="12">
        <f t="shared" si="0"/>
        <v>0.19739597321772123</v>
      </c>
    </row>
    <row r="9" spans="1:12" x14ac:dyDescent="0.25">
      <c r="A9" s="6" t="s">
        <v>118</v>
      </c>
      <c r="B9" s="14">
        <v>67</v>
      </c>
      <c r="C9" s="14">
        <v>12</v>
      </c>
      <c r="D9" s="14">
        <v>12.943393404611722</v>
      </c>
      <c r="E9" s="14">
        <v>10.212013779031301</v>
      </c>
      <c r="G9" t="s">
        <v>111</v>
      </c>
      <c r="H9">
        <v>17</v>
      </c>
      <c r="I9">
        <v>4</v>
      </c>
      <c r="J9" s="12">
        <v>2.2305226495251698</v>
      </c>
      <c r="K9" s="12">
        <v>1.8936271877275055</v>
      </c>
      <c r="L9" s="12">
        <f t="shared" si="0"/>
        <v>1.2858720834985169</v>
      </c>
    </row>
    <row r="10" spans="1:12" x14ac:dyDescent="0.25">
      <c r="A10" s="6" t="s">
        <v>71</v>
      </c>
      <c r="B10" s="14">
        <v>35</v>
      </c>
      <c r="C10" s="14">
        <v>7</v>
      </c>
      <c r="D10" s="14">
        <v>5.4015226379192551</v>
      </c>
      <c r="E10" s="14">
        <v>4.5039647339963116</v>
      </c>
      <c r="G10" t="s">
        <v>112</v>
      </c>
      <c r="H10">
        <v>20</v>
      </c>
      <c r="I10">
        <v>2</v>
      </c>
      <c r="J10" s="12">
        <v>2.5785422953659043</v>
      </c>
      <c r="K10" s="12">
        <v>2.1430697259461282</v>
      </c>
      <c r="L10" s="12">
        <f t="shared" si="0"/>
        <v>-0.39520002526563647</v>
      </c>
    </row>
    <row r="11" spans="1:12" x14ac:dyDescent="0.25">
      <c r="A11" s="6" t="s">
        <v>119</v>
      </c>
      <c r="B11" s="14">
        <v>22</v>
      </c>
      <c r="C11" s="14">
        <v>1</v>
      </c>
      <c r="D11" s="14">
        <v>2.6841874491664983</v>
      </c>
      <c r="E11" s="14">
        <v>2.3120648252827318</v>
      </c>
      <c r="G11" t="s">
        <v>113</v>
      </c>
      <c r="H11">
        <v>45</v>
      </c>
      <c r="I11">
        <v>1</v>
      </c>
      <c r="J11" s="12">
        <v>2.7789190092989653</v>
      </c>
      <c r="K11" s="12">
        <v>2.5496533123620684</v>
      </c>
      <c r="L11" s="12">
        <f t="shared" si="0"/>
        <v>-1.114078030831372</v>
      </c>
    </row>
    <row r="12" spans="1:12" x14ac:dyDescent="0.25">
      <c r="A12" s="6" t="s">
        <v>35</v>
      </c>
      <c r="B12" s="14">
        <v>452</v>
      </c>
      <c r="C12" s="14">
        <v>89</v>
      </c>
      <c r="D12" s="14">
        <v>88.966710861849393</v>
      </c>
      <c r="E12" s="14">
        <v>67.138567133707497</v>
      </c>
    </row>
    <row r="21" spans="7:12" x14ac:dyDescent="0.25">
      <c r="L21" t="s">
        <v>108</v>
      </c>
    </row>
    <row r="22" spans="7:12" x14ac:dyDescent="0.25">
      <c r="G22" t="s">
        <v>120</v>
      </c>
      <c r="H22" t="s">
        <v>57</v>
      </c>
      <c r="I22" t="s">
        <v>101</v>
      </c>
      <c r="J22" t="s">
        <v>102</v>
      </c>
      <c r="K22" t="s">
        <v>103</v>
      </c>
      <c r="L22" t="s">
        <v>17</v>
      </c>
    </row>
    <row r="23" spans="7:12" x14ac:dyDescent="0.25">
      <c r="G23" t="s">
        <v>81</v>
      </c>
      <c r="H23">
        <v>98</v>
      </c>
      <c r="I23">
        <v>9</v>
      </c>
      <c r="J23" s="12">
        <v>8.9962705255959516</v>
      </c>
      <c r="K23" s="12">
        <v>8.0116653808811531</v>
      </c>
      <c r="L23" s="12">
        <f>(I23-J23)/SQRT(K23)</f>
        <v>1.317608020662083E-3</v>
      </c>
    </row>
    <row r="24" spans="7:12" x14ac:dyDescent="0.25">
      <c r="G24" t="s">
        <v>114</v>
      </c>
      <c r="H24">
        <v>7</v>
      </c>
      <c r="I24">
        <v>2</v>
      </c>
      <c r="J24" s="12">
        <v>2.3603852755660344</v>
      </c>
      <c r="K24" s="12">
        <v>1.5380774846304035</v>
      </c>
      <c r="L24" s="12">
        <f t="shared" ref="L24:L30" si="1">(I24-J24)/SQRT(K24)</f>
        <v>-0.29058817078196336</v>
      </c>
    </row>
    <row r="25" spans="7:12" x14ac:dyDescent="0.25">
      <c r="G25" t="s">
        <v>115</v>
      </c>
      <c r="H25">
        <v>35</v>
      </c>
      <c r="I25">
        <v>11</v>
      </c>
      <c r="J25" s="12">
        <v>10.886507594888835</v>
      </c>
      <c r="K25" s="12">
        <v>7.2081513607544574</v>
      </c>
      <c r="L25" s="12">
        <f t="shared" si="1"/>
        <v>4.2272200009693131E-2</v>
      </c>
    </row>
    <row r="26" spans="7:12" x14ac:dyDescent="0.25">
      <c r="G26" t="s">
        <v>116</v>
      </c>
      <c r="H26">
        <v>93</v>
      </c>
      <c r="I26">
        <v>20</v>
      </c>
      <c r="J26" s="12">
        <v>24.519161825072704</v>
      </c>
      <c r="K26" s="12">
        <v>17.437188810742093</v>
      </c>
      <c r="L26" s="12">
        <f t="shared" si="1"/>
        <v>-1.0822302227720424</v>
      </c>
    </row>
    <row r="27" spans="7:12" x14ac:dyDescent="0.25">
      <c r="G27" t="s">
        <v>117</v>
      </c>
      <c r="H27">
        <v>95</v>
      </c>
      <c r="I27">
        <v>27</v>
      </c>
      <c r="J27" s="12">
        <v>21.175282149028348</v>
      </c>
      <c r="K27" s="12">
        <v>15.915440758389011</v>
      </c>
      <c r="L27" s="12">
        <f t="shared" si="1"/>
        <v>1.460042702001354</v>
      </c>
    </row>
    <row r="28" spans="7:12" x14ac:dyDescent="0.25">
      <c r="G28" t="s">
        <v>118</v>
      </c>
      <c r="H28">
        <v>67</v>
      </c>
      <c r="I28">
        <v>12</v>
      </c>
      <c r="J28" s="12">
        <v>12.943393404611722</v>
      </c>
      <c r="K28" s="12">
        <v>10.212013779031301</v>
      </c>
      <c r="L28" s="12">
        <f t="shared" si="1"/>
        <v>-0.29521412940056813</v>
      </c>
    </row>
    <row r="29" spans="7:12" x14ac:dyDescent="0.25">
      <c r="G29" t="s">
        <v>71</v>
      </c>
      <c r="H29">
        <v>35</v>
      </c>
      <c r="I29">
        <v>7</v>
      </c>
      <c r="J29" s="12">
        <v>5.4015226379192551</v>
      </c>
      <c r="K29" s="12">
        <v>4.5039647339963116</v>
      </c>
      <c r="L29" s="12">
        <f t="shared" si="1"/>
        <v>0.7531977247381928</v>
      </c>
    </row>
    <row r="30" spans="7:12" x14ac:dyDescent="0.25">
      <c r="G30" t="s">
        <v>119</v>
      </c>
      <c r="H30">
        <v>22</v>
      </c>
      <c r="I30">
        <v>1</v>
      </c>
      <c r="J30" s="12">
        <v>2.6841874491664983</v>
      </c>
      <c r="K30" s="12">
        <v>2.3120648252827318</v>
      </c>
      <c r="L30" s="12">
        <f t="shared" si="1"/>
        <v>-1.1076190671107591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CC data</vt:lpstr>
      <vt:lpstr>Tables</vt:lpstr>
      <vt:lpstr>regr</vt:lpstr>
      <vt:lpstr>30 Max Credits</vt:lpstr>
      <vt:lpstr>regr2</vt:lpstr>
      <vt:lpstr>logistic regr</vt:lpstr>
      <vt:lpstr>logistic residuals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Gingrich</dc:creator>
  <cp:lastModifiedBy>Anstreicher, Kurt M</cp:lastModifiedBy>
  <dcterms:created xsi:type="dcterms:W3CDTF">2016-03-07T00:21:57Z</dcterms:created>
  <dcterms:modified xsi:type="dcterms:W3CDTF">2017-01-31T20:21:43Z</dcterms:modified>
</cp:coreProperties>
</file>