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urses\datadec2\"/>
    </mc:Choice>
  </mc:AlternateContent>
  <bookViews>
    <workbookView xWindow="240" yWindow="90" windowWidth="11340" windowHeight="8235"/>
  </bookViews>
  <sheets>
    <sheet name="model" sheetId="1" r:id="rId1"/>
  </sheets>
  <definedNames>
    <definedName name="End_days">model!$I$6:$I$19</definedName>
    <definedName name="Max_speedups">model!$D$6:$D$19</definedName>
    <definedName name="Pred_1">model!$J$9:$J$19</definedName>
    <definedName name="Pred_2">model!$K$15:$K$19</definedName>
    <definedName name="Pred_3">model!$L$15:$L$16</definedName>
    <definedName name="Project_Duration">model!$D$23</definedName>
    <definedName name="solver_cvg" localSheetId="0" hidden="1">0.001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model!$I$6:$I$19</definedName>
    <definedName name="solver_lhs2" localSheetId="0" hidden="1">model!$J$9:$J$19</definedName>
    <definedName name="solver_lhs3" localSheetId="0" hidden="1">model!$K$15:$K$19</definedName>
    <definedName name="solver_lhs4" localSheetId="0" hidden="1">model!$L$15:$L$16</definedName>
    <definedName name="solver_lhs5" localSheetId="0" hidden="1">model!$I$6:$I$19</definedName>
    <definedName name="solver_lhs6" localSheetId="0" hidden="1">model!$D$23</definedName>
    <definedName name="solver_lhs7" localSheetId="0" hidden="1">model!$H$6:$H$19</definedName>
    <definedName name="solver_lin" localSheetId="0" hidden="1">1</definedName>
    <definedName name="solver_mip" localSheetId="0" hidden="1">1000</definedName>
    <definedName name="solver_neg" localSheetId="0" hidden="1">1</definedName>
    <definedName name="solver_nod" localSheetId="0" hidden="1">1000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0.00000001</definedName>
    <definedName name="solver_pro" localSheetId="0" hidden="1">2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o" localSheetId="0" hidden="1">2</definedName>
    <definedName name="solver_rep" localSheetId="0" hidden="1">2</definedName>
    <definedName name="solver_rhs1" localSheetId="0" hidden="1">Project_Duration</definedName>
    <definedName name="solver_rhs2" localSheetId="0" hidden="1">model!$G$9:$G$19</definedName>
    <definedName name="solver_rhs3" localSheetId="0" hidden="1">model!$G$15:$G$19</definedName>
    <definedName name="solver_rhs4" localSheetId="0" hidden="1">model!$G$15:$G$16</definedName>
    <definedName name="solver_rhs5" localSheetId="0" hidden="1">Project_Duration</definedName>
    <definedName name="solver_rhs6" localSheetId="0" hidden="1">Time_Constraint</definedName>
    <definedName name="solver_rhs7" localSheetId="0" hidden="1">Max_speedups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Speedup_cost">model!$D$25</definedName>
    <definedName name="Speedups">model!$H$6:$H$19</definedName>
    <definedName name="Start_Days">model!$G$6:$G$19</definedName>
    <definedName name="Time_Constraint">model!$D$24</definedName>
  </definedNames>
  <calcPr calcId="152511"/>
</workbook>
</file>

<file path=xl/calcChain.xml><?xml version="1.0" encoding="utf-8"?>
<calcChain xmlns="http://schemas.openxmlformats.org/spreadsheetml/2006/main">
  <c r="I6" i="1" l="1"/>
  <c r="J9" i="1" s="1"/>
  <c r="I7" i="1"/>
  <c r="J13" i="1" s="1"/>
  <c r="I8" i="1"/>
  <c r="J19" i="1" s="1"/>
  <c r="I9" i="1"/>
  <c r="J17" i="1" s="1"/>
  <c r="I10" i="1"/>
  <c r="J15" i="1" s="1"/>
  <c r="I11" i="1"/>
  <c r="I12" i="1"/>
  <c r="K16" i="1" s="1"/>
  <c r="I13" i="1"/>
  <c r="L16" i="1" s="1"/>
  <c r="I14" i="1"/>
  <c r="K19" i="1" s="1"/>
  <c r="I15" i="1"/>
  <c r="K17" i="1" s="1"/>
  <c r="I16" i="1"/>
  <c r="J18" i="1" s="1"/>
  <c r="I17" i="1"/>
  <c r="I18" i="1"/>
  <c r="I19" i="1"/>
  <c r="H20" i="1"/>
  <c r="J16" i="1"/>
  <c r="K15" i="1"/>
  <c r="J14" i="1"/>
  <c r="J10" i="1"/>
  <c r="D25" i="1"/>
  <c r="L15" i="1" l="1"/>
  <c r="J11" i="1"/>
  <c r="J12" i="1"/>
</calcChain>
</file>

<file path=xl/sharedStrings.xml><?xml version="1.0" encoding="utf-8"?>
<sst xmlns="http://schemas.openxmlformats.org/spreadsheetml/2006/main" count="32" uniqueCount="32">
  <si>
    <t>Jobs</t>
  </si>
  <si>
    <t>Duration</t>
  </si>
  <si>
    <t>Possible</t>
  </si>
  <si>
    <t>days red.</t>
  </si>
  <si>
    <t>$ per day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</si>
  <si>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</si>
  <si>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</si>
  <si>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</si>
  <si>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</si>
  <si>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</si>
  <si>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</si>
  <si>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</si>
  <si>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</si>
  <si>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</si>
  <si>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</si>
  <si>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</si>
  <si>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</si>
  <si>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</si>
  <si>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</si>
  <si>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# days to</t>
  </si>
  <si>
    <t>speed up</t>
  </si>
  <si>
    <t>Start Day</t>
  </si>
  <si>
    <t>End Day</t>
  </si>
  <si>
    <t>Project Duration</t>
  </si>
  <si>
    <t>Speed-up cost</t>
  </si>
  <si>
    <t xml:space="preserve">     </t>
  </si>
  <si>
    <t>&gt;= Pred #1</t>
  </si>
  <si>
    <t>&gt;= Pred #2</t>
  </si>
  <si>
    <t>&gt;= Pred #3</t>
  </si>
  <si>
    <t>End Days of Predecessors</t>
  </si>
  <si>
    <t>Time Constraint</t>
  </si>
  <si>
    <t>LP Project Planning Example: DotCom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</si>
</sst>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Time-cost tradeoffs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07240"/>
        <c:axId val="404507632"/>
      </c:lineChart>
      <c:catAx>
        <c:axId val="40450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50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450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Speedup 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507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Trade-off Curve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7"/>
                <c:pt idx="0">
                  <c:v>6400</c:v>
                </c:pt>
                <c:pt idx="1">
                  <c:v>5300</c:v>
                </c:pt>
                <c:pt idx="2">
                  <c:v>2600</c:v>
                </c:pt>
                <c:pt idx="3">
                  <c:v>1800</c:v>
                </c:pt>
                <c:pt idx="4">
                  <c:v>600</c:v>
                </c:pt>
                <c:pt idx="5">
                  <c:v>200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00168"/>
        <c:axId val="407600560"/>
      </c:scatterChart>
      <c:valAx>
        <c:axId val="40760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00560"/>
        <c:crosses val="autoZero"/>
        <c:crossBetween val="midCat"/>
      </c:valAx>
      <c:valAx>
        <c:axId val="40760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00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25</xdr:row>
      <xdr:rowOff>0</xdr:rowOff>
    </xdr:from>
    <xdr:to>
      <xdr:col>6</xdr:col>
      <xdr:colOff>466725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0</xdr:col>
      <xdr:colOff>0</xdr:colOff>
      <xdr:row>53</xdr:row>
      <xdr:rowOff>28575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5" workbookViewId="0">
      <selection activeCell="G20" sqref="G20"/>
    </sheetView>
  </sheetViews>
  <sheetFormatPr defaultRowHeight="12.75" x14ac:dyDescent="0.2"/>
  <cols>
    <col min="3" max="3" width="11.28515625" customWidth="1"/>
    <col min="4" max="4" width="12.42578125" bestFit="1" customWidth="1"/>
    <col min="7" max="7" width="11.28515625" customWidth="1"/>
    <col min="10" max="12" width="10.85546875" bestFit="1" customWidth="1"/>
  </cols>
  <sheetData>
    <row r="1" spans="1:12" x14ac:dyDescent="0.2">
      <c r="A1" s="1" t="s">
        <v>31</v>
      </c>
    </row>
    <row r="4" spans="1:12" x14ac:dyDescent="0.2">
      <c r="D4" t="s">
        <v>2</v>
      </c>
      <c r="H4" t="s">
        <v>19</v>
      </c>
      <c r="J4" s="14" t="s">
        <v>29</v>
      </c>
      <c r="K4" s="14"/>
      <c r="L4" s="14"/>
    </row>
    <row r="5" spans="1:12" x14ac:dyDescent="0.2">
      <c r="B5" t="s">
        <v>0</v>
      </c>
      <c r="C5" t="s">
        <v>1</v>
      </c>
      <c r="D5" t="s">
        <v>3</v>
      </c>
      <c r="E5" t="s">
        <v>4</v>
      </c>
      <c r="G5" t="s">
        <v>21</v>
      </c>
      <c r="H5" t="s">
        <v>20</v>
      </c>
      <c r="I5" t="s">
        <v>22</v>
      </c>
      <c r="J5" t="s">
        <v>26</v>
      </c>
      <c r="K5" t="s">
        <v>27</v>
      </c>
      <c r="L5" t="s">
        <v>28</v>
      </c>
    </row>
    <row r="6" spans="1:12" x14ac:dyDescent="0.2">
      <c r="B6" t="s">
        <v>5</v>
      </c>
      <c r="C6" s="2">
        <v>10</v>
      </c>
      <c r="D6" s="3">
        <v>5</v>
      </c>
      <c r="E6" s="4">
        <v>500</v>
      </c>
      <c r="G6" s="25">
        <v>0</v>
      </c>
      <c r="H6" s="25">
        <v>0</v>
      </c>
      <c r="I6" s="11">
        <f>G6+C6-H6</f>
        <v>10</v>
      </c>
      <c r="J6" s="15"/>
      <c r="K6" s="16"/>
      <c r="L6" s="17"/>
    </row>
    <row r="7" spans="1:12" x14ac:dyDescent="0.2">
      <c r="B7" t="s">
        <v>6</v>
      </c>
      <c r="C7" s="5">
        <v>19</v>
      </c>
      <c r="D7" s="6">
        <v>4</v>
      </c>
      <c r="E7" s="7">
        <v>600</v>
      </c>
      <c r="G7" s="26">
        <v>0</v>
      </c>
      <c r="H7" s="26">
        <v>0</v>
      </c>
      <c r="I7" s="12">
        <f t="shared" ref="I7:I19" si="0">G7+C7-H7</f>
        <v>19</v>
      </c>
      <c r="J7" s="18"/>
      <c r="K7" s="19"/>
      <c r="L7" s="20"/>
    </row>
    <row r="8" spans="1:12" x14ac:dyDescent="0.2">
      <c r="B8" t="s">
        <v>7</v>
      </c>
      <c r="C8" s="5">
        <v>13</v>
      </c>
      <c r="D8" s="6">
        <v>6</v>
      </c>
      <c r="E8" s="7">
        <v>100</v>
      </c>
      <c r="G8" s="26">
        <v>0</v>
      </c>
      <c r="H8" s="26">
        <v>0</v>
      </c>
      <c r="I8" s="12">
        <f t="shared" si="0"/>
        <v>13</v>
      </c>
      <c r="J8" s="18"/>
      <c r="K8" s="19"/>
      <c r="L8" s="20"/>
    </row>
    <row r="9" spans="1:12" x14ac:dyDescent="0.2">
      <c r="B9" t="s">
        <v>8</v>
      </c>
      <c r="C9" s="5">
        <v>8</v>
      </c>
      <c r="D9" s="6">
        <v>0</v>
      </c>
      <c r="E9" s="7"/>
      <c r="G9" s="26">
        <v>0</v>
      </c>
      <c r="H9" s="26">
        <v>0</v>
      </c>
      <c r="I9" s="12">
        <f t="shared" si="0"/>
        <v>8</v>
      </c>
      <c r="J9" s="18">
        <f>I6</f>
        <v>10</v>
      </c>
      <c r="K9" s="19"/>
      <c r="L9" s="20"/>
    </row>
    <row r="10" spans="1:12" x14ac:dyDescent="0.2">
      <c r="B10" t="s">
        <v>9</v>
      </c>
      <c r="C10" s="5">
        <v>14</v>
      </c>
      <c r="D10" s="6">
        <v>2</v>
      </c>
      <c r="E10" s="7">
        <v>200</v>
      </c>
      <c r="G10" s="26">
        <v>0</v>
      </c>
      <c r="H10" s="26">
        <v>0</v>
      </c>
      <c r="I10" s="12">
        <f t="shared" si="0"/>
        <v>14</v>
      </c>
      <c r="J10" s="18">
        <f>I6</f>
        <v>10</v>
      </c>
      <c r="K10" s="19"/>
      <c r="L10" s="20"/>
    </row>
    <row r="11" spans="1:12" x14ac:dyDescent="0.2">
      <c r="B11" t="s">
        <v>10</v>
      </c>
      <c r="C11" s="5">
        <v>4</v>
      </c>
      <c r="D11" s="6">
        <v>2</v>
      </c>
      <c r="E11" s="7">
        <v>200</v>
      </c>
      <c r="G11" s="26">
        <v>0</v>
      </c>
      <c r="H11" s="26">
        <v>0</v>
      </c>
      <c r="I11" s="12">
        <f t="shared" si="0"/>
        <v>4</v>
      </c>
      <c r="J11" s="18">
        <f>I7</f>
        <v>19</v>
      </c>
      <c r="K11" s="19"/>
      <c r="L11" s="20"/>
    </row>
    <row r="12" spans="1:12" x14ac:dyDescent="0.2">
      <c r="B12" t="s">
        <v>11</v>
      </c>
      <c r="C12" s="5">
        <v>1</v>
      </c>
      <c r="D12" s="6">
        <v>0</v>
      </c>
      <c r="E12" s="7"/>
      <c r="G12" s="26">
        <v>0</v>
      </c>
      <c r="H12" s="26">
        <v>0</v>
      </c>
      <c r="I12" s="12">
        <f t="shared" si="0"/>
        <v>1</v>
      </c>
      <c r="J12" s="18">
        <f>I7</f>
        <v>19</v>
      </c>
      <c r="K12" s="19"/>
      <c r="L12" s="20"/>
    </row>
    <row r="13" spans="1:12" x14ac:dyDescent="0.2">
      <c r="B13" t="s">
        <v>12</v>
      </c>
      <c r="C13" s="5">
        <v>3</v>
      </c>
      <c r="D13" s="6">
        <v>1</v>
      </c>
      <c r="E13" s="7">
        <v>300</v>
      </c>
      <c r="G13" s="26">
        <v>0</v>
      </c>
      <c r="H13" s="26">
        <v>0</v>
      </c>
      <c r="I13" s="12">
        <f t="shared" si="0"/>
        <v>3</v>
      </c>
      <c r="J13" s="18">
        <f>I7</f>
        <v>19</v>
      </c>
      <c r="K13" s="19"/>
      <c r="L13" s="20"/>
    </row>
    <row r="14" spans="1:12" x14ac:dyDescent="0.2">
      <c r="B14" t="s">
        <v>13</v>
      </c>
      <c r="C14" s="5">
        <v>5</v>
      </c>
      <c r="D14" s="6">
        <v>0</v>
      </c>
      <c r="E14" s="7"/>
      <c r="G14" s="26">
        <v>0</v>
      </c>
      <c r="H14" s="26">
        <v>0</v>
      </c>
      <c r="I14" s="12">
        <f t="shared" si="0"/>
        <v>5</v>
      </c>
      <c r="J14" s="18">
        <f>I7</f>
        <v>19</v>
      </c>
      <c r="K14" s="19"/>
      <c r="L14" s="20"/>
    </row>
    <row r="15" spans="1:12" x14ac:dyDescent="0.2">
      <c r="B15" t="s">
        <v>15</v>
      </c>
      <c r="C15" s="5">
        <v>4</v>
      </c>
      <c r="D15" s="6">
        <v>4</v>
      </c>
      <c r="E15" s="7">
        <v>300</v>
      </c>
      <c r="G15" s="26">
        <v>0</v>
      </c>
      <c r="H15" s="26">
        <v>0</v>
      </c>
      <c r="I15" s="12">
        <f t="shared" si="0"/>
        <v>4</v>
      </c>
      <c r="J15" s="18">
        <f>I10</f>
        <v>14</v>
      </c>
      <c r="K15" s="19">
        <f>I11</f>
        <v>4</v>
      </c>
      <c r="L15" s="20">
        <f>I12</f>
        <v>1</v>
      </c>
    </row>
    <row r="16" spans="1:12" x14ac:dyDescent="0.2">
      <c r="B16" t="s">
        <v>14</v>
      </c>
      <c r="C16" s="5">
        <v>6</v>
      </c>
      <c r="D16" s="6">
        <v>0</v>
      </c>
      <c r="E16" s="7"/>
      <c r="G16" s="26">
        <v>0</v>
      </c>
      <c r="H16" s="26">
        <v>0</v>
      </c>
      <c r="I16" s="12">
        <f t="shared" si="0"/>
        <v>6</v>
      </c>
      <c r="J16" s="18">
        <f>I11</f>
        <v>4</v>
      </c>
      <c r="K16" s="19">
        <f>I12</f>
        <v>1</v>
      </c>
      <c r="L16" s="20">
        <f>I13</f>
        <v>3</v>
      </c>
    </row>
    <row r="17" spans="2:12" x14ac:dyDescent="0.2">
      <c r="B17" t="s">
        <v>16</v>
      </c>
      <c r="C17" s="5">
        <v>8</v>
      </c>
      <c r="D17" s="6">
        <v>0</v>
      </c>
      <c r="E17" s="7"/>
      <c r="G17" s="26">
        <v>0</v>
      </c>
      <c r="H17" s="26">
        <v>0</v>
      </c>
      <c r="I17" s="12">
        <f t="shared" si="0"/>
        <v>8</v>
      </c>
      <c r="J17" s="18">
        <f>I9</f>
        <v>8</v>
      </c>
      <c r="K17" s="19">
        <f>I15</f>
        <v>4</v>
      </c>
      <c r="L17" s="20"/>
    </row>
    <row r="18" spans="2:12" x14ac:dyDescent="0.2">
      <c r="B18" t="s">
        <v>17</v>
      </c>
      <c r="C18" s="5">
        <v>9</v>
      </c>
      <c r="D18" s="6">
        <v>3</v>
      </c>
      <c r="E18" s="7">
        <v>400</v>
      </c>
      <c r="G18" s="26">
        <v>0</v>
      </c>
      <c r="H18" s="26">
        <v>0</v>
      </c>
      <c r="I18" s="12">
        <f t="shared" si="0"/>
        <v>9</v>
      </c>
      <c r="J18" s="18">
        <f>I16</f>
        <v>6</v>
      </c>
      <c r="K18" s="19">
        <v>0</v>
      </c>
      <c r="L18" s="20"/>
    </row>
    <row r="19" spans="2:12" x14ac:dyDescent="0.2">
      <c r="B19" t="s">
        <v>18</v>
      </c>
      <c r="C19" s="8">
        <v>7</v>
      </c>
      <c r="D19" s="9">
        <v>0</v>
      </c>
      <c r="E19" s="10"/>
      <c r="G19" s="27">
        <v>0</v>
      </c>
      <c r="H19" s="27">
        <v>0</v>
      </c>
      <c r="I19" s="13">
        <f t="shared" si="0"/>
        <v>7</v>
      </c>
      <c r="J19" s="21">
        <f>I8</f>
        <v>13</v>
      </c>
      <c r="K19" s="22">
        <f>I14</f>
        <v>5</v>
      </c>
      <c r="L19" s="23"/>
    </row>
    <row r="20" spans="2:12" x14ac:dyDescent="0.2">
      <c r="H20">
        <f>SUM(Speedups)</f>
        <v>0</v>
      </c>
    </row>
    <row r="22" spans="2:12" x14ac:dyDescent="0.2">
      <c r="D22" s="28" t="s">
        <v>25</v>
      </c>
    </row>
    <row r="23" spans="2:12" x14ac:dyDescent="0.2">
      <c r="B23" t="s">
        <v>23</v>
      </c>
      <c r="D23" s="24">
        <v>38</v>
      </c>
    </row>
    <row r="24" spans="2:12" x14ac:dyDescent="0.2">
      <c r="B24" t="s">
        <v>30</v>
      </c>
    </row>
    <row r="25" spans="2:12" x14ac:dyDescent="0.2">
      <c r="B25" t="s">
        <v>24</v>
      </c>
      <c r="D25" s="24">
        <f>SUMPRODUCT(H6:H19,E6:E19)</f>
        <v>0</v>
      </c>
    </row>
  </sheetData>
  <phoneticPr fontId="0" type="noConversion"/>
  <conditionalFormatting sqref="I6:I19">
    <cfRule type="cellIs" dxfId="0" priority="1" stopIfTrue="1" operator="greaterThanOrEqual">
      <formula>$D$23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model</vt:lpstr>
      <vt:lpstr>End_days</vt:lpstr>
      <vt:lpstr>Max_speedups</vt:lpstr>
      <vt:lpstr>Pred_1</vt:lpstr>
      <vt:lpstr>Pred_2</vt:lpstr>
      <vt:lpstr>Pred_3</vt:lpstr>
      <vt:lpstr>Project_Duration</vt:lpstr>
      <vt:lpstr>Speedup_cost</vt:lpstr>
      <vt:lpstr>Speedups</vt:lpstr>
      <vt:lpstr>Start_Days</vt:lpstr>
      <vt:lpstr>Time_Constraint</vt:lpstr>
    </vt:vector>
  </TitlesOfParts>
  <Company>University nof Pittsburgh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E. Wendell</dc:creator>
  <cp:lastModifiedBy>Anstreicher, Kurt M</cp:lastModifiedBy>
  <cp:lastPrinted>1998-01-07T01:23:54Z</cp:lastPrinted>
  <dcterms:created xsi:type="dcterms:W3CDTF">1998-01-01T01:35:24Z</dcterms:created>
  <dcterms:modified xsi:type="dcterms:W3CDTF">2017-03-07T20:55:02Z</dcterms:modified>
</cp:coreProperties>
</file>