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16\Fall 2016\Week 11\"/>
    </mc:Choice>
  </mc:AlternateContent>
  <bookViews>
    <workbookView xWindow="0" yWindow="120" windowWidth="19155" windowHeight="11820" activeTab="1"/>
  </bookViews>
  <sheets>
    <sheet name="Simple Model" sheetId="1" r:id="rId1"/>
    <sheet name="Model with no split shift" sheetId="2" r:id="rId2"/>
    <sheet name="Sheet3" sheetId="3" r:id="rId3"/>
  </sheets>
  <definedNames>
    <definedName name="solver_adj" localSheetId="1" hidden="1">'Model with no split shift'!$C$4:$I$4</definedName>
    <definedName name="solver_adj" localSheetId="0" hidden="1">'Simple Model'!$C$2:$H$2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'Model with no split shift'!$C$4:$I$4</definedName>
    <definedName name="solver_lhs1" localSheetId="0" hidden="1">'Simple Model'!$K$7:$K$12</definedName>
    <definedName name="solver_lhs2" localSheetId="1" hidden="1">'Model with no split shift'!$L$6</definedName>
    <definedName name="solver_lhs3" localSheetId="1" hidden="1">'Model with no split shift'!$L$9:$L$14</definedName>
    <definedName name="solver_lhs4" localSheetId="1" hidden="1">'Model with no split shift'!$P$9:$P$14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'Model with no split shift'!$I$4</definedName>
    <definedName name="solver_opt" localSheetId="0" hidden="1">'Simple Model'!$K$4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3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hs1" localSheetId="1" hidden="1">integer</definedName>
    <definedName name="solver_rhs1" localSheetId="0" hidden="1">'Simple Model'!$J$7:$J$12</definedName>
    <definedName name="solver_rhs2" localSheetId="1" hidden="1">32</definedName>
    <definedName name="solver_rhs3" localSheetId="1" hidden="1">'Model with no split shift'!$J$9:$J$14</definedName>
    <definedName name="solver_rhs4" localSheetId="1" hidden="1">'Model with no split shift'!$N$9:$N$14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P10" i="2" l="1"/>
  <c r="P11" i="2"/>
  <c r="P12" i="2"/>
  <c r="P13" i="2"/>
  <c r="P14" i="2"/>
  <c r="P9" i="2"/>
  <c r="K4" i="1" l="1"/>
  <c r="L10" i="2"/>
  <c r="N10" i="2" s="1"/>
  <c r="L11" i="2"/>
  <c r="N11" i="2" s="1"/>
  <c r="L12" i="2"/>
  <c r="N12" i="2" s="1"/>
  <c r="L13" i="2"/>
  <c r="N13" i="2" s="1"/>
  <c r="L14" i="2"/>
  <c r="N14" i="2" s="1"/>
  <c r="L9" i="2"/>
  <c r="N9" i="2" s="1"/>
  <c r="L6" i="2"/>
  <c r="K8" i="1"/>
  <c r="K9" i="1"/>
  <c r="K10" i="1"/>
  <c r="K11" i="1"/>
  <c r="K12" i="1"/>
  <c r="K7" i="1"/>
  <c r="N6" i="2" l="1"/>
</calcChain>
</file>

<file path=xl/sharedStrings.xml><?xml version="1.0" encoding="utf-8"?>
<sst xmlns="http://schemas.openxmlformats.org/spreadsheetml/2006/main" count="46" uniqueCount="33">
  <si>
    <t>4 to 8 PM</t>
  </si>
  <si>
    <t>12 to 4PM</t>
  </si>
  <si>
    <t>Mid-4AM</t>
  </si>
  <si>
    <t>4 to 8AM</t>
  </si>
  <si>
    <t>8 to 12AM</t>
  </si>
  <si>
    <t>8PM - Mid</t>
  </si>
  <si>
    <t>Variables</t>
  </si>
  <si>
    <t>Obj:  Min</t>
  </si>
  <si>
    <t>Subject to:</t>
  </si>
  <si>
    <t>Reqts</t>
  </si>
  <si>
    <t>&gt;</t>
  </si>
  <si>
    <t>Mid - 8AM</t>
  </si>
  <si>
    <t>8 AM - 4 PM</t>
  </si>
  <si>
    <t>8PM - 4AM</t>
  </si>
  <si>
    <t>4PM - Mid</t>
  </si>
  <si>
    <t>Obj: Min</t>
  </si>
  <si>
    <t>S.T.</t>
  </si>
  <si>
    <t>Mid - 4 AM</t>
  </si>
  <si>
    <t>4AM - 8 AM</t>
  </si>
  <si>
    <t>8 AM - 12</t>
  </si>
  <si>
    <t>12- 4PM</t>
  </si>
  <si>
    <t>4PM - 8 PM</t>
  </si>
  <si>
    <t>8 PM - Mid</t>
  </si>
  <si>
    <t>`</t>
  </si>
  <si>
    <t># Nurses</t>
  </si>
  <si>
    <t>Required</t>
  </si>
  <si>
    <t>Actually working</t>
  </si>
  <si>
    <t>Total Nurses</t>
  </si>
  <si>
    <t>Excess Staffing</t>
  </si>
  <si>
    <t>Total Excess</t>
  </si>
  <si>
    <t>4AM to noon</t>
  </si>
  <si>
    <t>noon - 8 PM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</si>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</sst>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K8" sqref="K8"/>
    </sheetView>
  </sheetViews>
  <sheetFormatPr defaultRowHeight="15" x14ac:dyDescent="0.25"/>
  <cols>
    <col min="2" max="2" width="19.42578125" customWidth="1"/>
    <col min="3" max="3" width="14.7109375" customWidth="1"/>
    <col min="4" max="4" width="12.7109375" customWidth="1"/>
    <col min="5" max="5" width="11.28515625" customWidth="1"/>
    <col min="6" max="6" width="11.5703125" customWidth="1"/>
    <col min="7" max="7" width="13.28515625" customWidth="1"/>
    <col min="8" max="8" width="16.42578125" customWidth="1"/>
  </cols>
  <sheetData>
    <row r="1" spans="2:11" x14ac:dyDescent="0.25">
      <c r="C1" s="1" t="s">
        <v>2</v>
      </c>
      <c r="D1" s="3" t="s">
        <v>3</v>
      </c>
      <c r="E1" s="1" t="s">
        <v>4</v>
      </c>
      <c r="F1" s="1" t="s">
        <v>1</v>
      </c>
      <c r="G1" s="1" t="s">
        <v>0</v>
      </c>
      <c r="H1" s="1" t="s">
        <v>5</v>
      </c>
    </row>
    <row r="2" spans="2:11" x14ac:dyDescent="0.25">
      <c r="B2" t="s">
        <v>6</v>
      </c>
      <c r="C2">
        <v>4</v>
      </c>
      <c r="D2">
        <v>8</v>
      </c>
      <c r="E2">
        <v>16</v>
      </c>
      <c r="F2">
        <v>8</v>
      </c>
      <c r="G2">
        <v>12</v>
      </c>
      <c r="H2">
        <v>8</v>
      </c>
    </row>
    <row r="3" spans="2:11" x14ac:dyDescent="0.25">
      <c r="K3" t="s">
        <v>24</v>
      </c>
    </row>
    <row r="4" spans="2:11" x14ac:dyDescent="0.25"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f>SUMPRODUCT(C$2:H$2,C4:H4)/2</f>
        <v>28</v>
      </c>
    </row>
    <row r="5" spans="2:11" x14ac:dyDescent="0.25">
      <c r="J5" t="s">
        <v>9</v>
      </c>
    </row>
    <row r="6" spans="2:11" x14ac:dyDescent="0.25">
      <c r="B6" t="s">
        <v>8</v>
      </c>
    </row>
    <row r="7" spans="2:11" x14ac:dyDescent="0.25">
      <c r="C7">
        <v>1</v>
      </c>
      <c r="I7" s="2" t="s">
        <v>10</v>
      </c>
      <c r="J7">
        <v>4</v>
      </c>
      <c r="K7">
        <f>SUMPRODUCT(C$2:H$2,C7:H7)</f>
        <v>4</v>
      </c>
    </row>
    <row r="8" spans="2:11" x14ac:dyDescent="0.25">
      <c r="D8">
        <v>1</v>
      </c>
      <c r="I8" s="2" t="s">
        <v>10</v>
      </c>
      <c r="J8">
        <v>8</v>
      </c>
      <c r="K8">
        <f t="shared" ref="K8:K12" si="0">SUMPRODUCT(C$2:H$2,C8:H8)</f>
        <v>8</v>
      </c>
    </row>
    <row r="9" spans="2:11" x14ac:dyDescent="0.25">
      <c r="E9">
        <v>1</v>
      </c>
      <c r="I9" s="2" t="s">
        <v>10</v>
      </c>
      <c r="J9">
        <v>16</v>
      </c>
      <c r="K9">
        <f t="shared" si="0"/>
        <v>16</v>
      </c>
    </row>
    <row r="10" spans="2:11" x14ac:dyDescent="0.25">
      <c r="F10">
        <v>1</v>
      </c>
      <c r="I10" s="2" t="s">
        <v>10</v>
      </c>
      <c r="J10">
        <v>8</v>
      </c>
      <c r="K10">
        <f t="shared" si="0"/>
        <v>8</v>
      </c>
    </row>
    <row r="11" spans="2:11" x14ac:dyDescent="0.25">
      <c r="G11">
        <v>1</v>
      </c>
      <c r="I11" s="2" t="s">
        <v>10</v>
      </c>
      <c r="J11">
        <v>12</v>
      </c>
      <c r="K11">
        <f t="shared" si="0"/>
        <v>12</v>
      </c>
    </row>
    <row r="12" spans="2:11" x14ac:dyDescent="0.25">
      <c r="H12">
        <v>1</v>
      </c>
      <c r="I12" s="2" t="s">
        <v>10</v>
      </c>
      <c r="J12">
        <v>8</v>
      </c>
      <c r="K12">
        <f t="shared" si="0"/>
        <v>8</v>
      </c>
    </row>
    <row r="17" spans="9:9" x14ac:dyDescent="0.25">
      <c r="I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4"/>
  <sheetViews>
    <sheetView tabSelected="1" workbookViewId="0">
      <selection activeCell="I4" sqref="I4"/>
    </sheetView>
  </sheetViews>
  <sheetFormatPr defaultRowHeight="15" x14ac:dyDescent="0.25"/>
  <cols>
    <col min="1" max="1" width="16" customWidth="1"/>
    <col min="3" max="3" width="13" customWidth="1"/>
    <col min="4" max="4" width="12.5703125" customWidth="1"/>
    <col min="5" max="5" width="13.42578125" customWidth="1"/>
    <col min="6" max="6" width="11.140625" customWidth="1"/>
    <col min="7" max="7" width="10.85546875" customWidth="1"/>
    <col min="8" max="8" width="12.7109375" customWidth="1"/>
    <col min="12" max="12" width="16.42578125" customWidth="1"/>
    <col min="14" max="14" width="15.28515625" customWidth="1"/>
  </cols>
  <sheetData>
    <row r="3" spans="1:16" x14ac:dyDescent="0.25">
      <c r="C3" s="1" t="s">
        <v>11</v>
      </c>
      <c r="D3" s="1" t="s">
        <v>30</v>
      </c>
      <c r="E3" s="1" t="s">
        <v>12</v>
      </c>
      <c r="F3" s="1" t="s">
        <v>31</v>
      </c>
      <c r="G3" s="1" t="s">
        <v>14</v>
      </c>
      <c r="H3" s="1" t="s">
        <v>13</v>
      </c>
      <c r="I3" s="1" t="s">
        <v>32</v>
      </c>
    </row>
    <row r="4" spans="1:16" x14ac:dyDescent="0.25">
      <c r="B4" t="s">
        <v>6</v>
      </c>
      <c r="C4">
        <v>0</v>
      </c>
      <c r="D4">
        <v>10</v>
      </c>
      <c r="E4">
        <v>6</v>
      </c>
      <c r="F4">
        <v>5</v>
      </c>
      <c r="G4">
        <v>7</v>
      </c>
      <c r="H4">
        <v>4</v>
      </c>
      <c r="I4">
        <v>3</v>
      </c>
    </row>
    <row r="5" spans="1:16" x14ac:dyDescent="0.25">
      <c r="L5" t="s">
        <v>27</v>
      </c>
      <c r="N5" t="s">
        <v>29</v>
      </c>
    </row>
    <row r="6" spans="1:16" x14ac:dyDescent="0.25">
      <c r="B6" t="s">
        <v>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f>SUMPRODUCT(C6:H6,C$4:H$4)</f>
        <v>32</v>
      </c>
      <c r="N6">
        <f>SUM(N9:N14)</f>
        <v>8</v>
      </c>
    </row>
    <row r="8" spans="1:16" x14ac:dyDescent="0.25">
      <c r="B8" t="s">
        <v>16</v>
      </c>
      <c r="J8" t="s">
        <v>25</v>
      </c>
      <c r="L8" t="s">
        <v>26</v>
      </c>
      <c r="N8" t="s">
        <v>28</v>
      </c>
      <c r="P8" t="s">
        <v>32</v>
      </c>
    </row>
    <row r="9" spans="1:16" x14ac:dyDescent="0.25">
      <c r="A9" t="s">
        <v>17</v>
      </c>
      <c r="C9">
        <v>1</v>
      </c>
      <c r="H9">
        <v>1</v>
      </c>
      <c r="I9" s="2" t="s">
        <v>10</v>
      </c>
      <c r="J9">
        <v>4</v>
      </c>
      <c r="L9">
        <f>SUMPRODUCT(C9:H9,C$4:H$4)</f>
        <v>4</v>
      </c>
      <c r="N9">
        <f>L9-J9</f>
        <v>0</v>
      </c>
      <c r="P9">
        <f>I$4</f>
        <v>3</v>
      </c>
    </row>
    <row r="10" spans="1:16" x14ac:dyDescent="0.25">
      <c r="A10" t="s">
        <v>18</v>
      </c>
      <c r="C10">
        <v>1</v>
      </c>
      <c r="D10">
        <v>1</v>
      </c>
      <c r="I10" s="2" t="s">
        <v>10</v>
      </c>
      <c r="J10">
        <v>8</v>
      </c>
      <c r="L10">
        <f t="shared" ref="L10:L14" si="0">SUMPRODUCT(C10:H10,C$4:H$4)</f>
        <v>10</v>
      </c>
      <c r="N10">
        <f t="shared" ref="N10:N14" si="1">L10-J10</f>
        <v>2</v>
      </c>
      <c r="P10">
        <f t="shared" ref="P10:P14" si="2">I$4</f>
        <v>3</v>
      </c>
    </row>
    <row r="11" spans="1:16" x14ac:dyDescent="0.25">
      <c r="A11" t="s">
        <v>19</v>
      </c>
      <c r="D11">
        <v>1</v>
      </c>
      <c r="E11">
        <v>1</v>
      </c>
      <c r="I11" s="2" t="s">
        <v>10</v>
      </c>
      <c r="J11">
        <v>16</v>
      </c>
      <c r="L11">
        <f t="shared" si="0"/>
        <v>16</v>
      </c>
      <c r="N11">
        <f t="shared" si="1"/>
        <v>0</v>
      </c>
      <c r="P11">
        <f t="shared" si="2"/>
        <v>3</v>
      </c>
    </row>
    <row r="12" spans="1:16" x14ac:dyDescent="0.25">
      <c r="A12" t="s">
        <v>20</v>
      </c>
      <c r="E12">
        <v>1</v>
      </c>
      <c r="F12">
        <v>1</v>
      </c>
      <c r="I12" s="2" t="s">
        <v>10</v>
      </c>
      <c r="J12">
        <v>8</v>
      </c>
      <c r="L12">
        <f t="shared" si="0"/>
        <v>11</v>
      </c>
      <c r="N12">
        <f t="shared" si="1"/>
        <v>3</v>
      </c>
      <c r="P12">
        <f t="shared" si="2"/>
        <v>3</v>
      </c>
    </row>
    <row r="13" spans="1:16" x14ac:dyDescent="0.25">
      <c r="A13" t="s">
        <v>21</v>
      </c>
      <c r="F13">
        <v>1</v>
      </c>
      <c r="G13">
        <v>1</v>
      </c>
      <c r="I13" s="2" t="s">
        <v>10</v>
      </c>
      <c r="J13">
        <v>12</v>
      </c>
      <c r="L13">
        <f t="shared" si="0"/>
        <v>12</v>
      </c>
      <c r="N13">
        <f t="shared" si="1"/>
        <v>0</v>
      </c>
      <c r="P13">
        <f t="shared" si="2"/>
        <v>3</v>
      </c>
    </row>
    <row r="14" spans="1:16" x14ac:dyDescent="0.25">
      <c r="A14" t="s">
        <v>22</v>
      </c>
      <c r="G14">
        <v>1</v>
      </c>
      <c r="H14">
        <v>1</v>
      </c>
      <c r="I14" s="2" t="s">
        <v>10</v>
      </c>
      <c r="J14">
        <v>8</v>
      </c>
      <c r="L14">
        <f t="shared" si="0"/>
        <v>11</v>
      </c>
      <c r="N14">
        <f t="shared" si="1"/>
        <v>3</v>
      </c>
      <c r="P14">
        <f t="shared" si="2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Model</vt:lpstr>
      <vt:lpstr>Model with no split shift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Jones, Philip C</cp:lastModifiedBy>
  <dcterms:created xsi:type="dcterms:W3CDTF">2013-04-22T17:24:25Z</dcterms:created>
  <dcterms:modified xsi:type="dcterms:W3CDTF">2016-11-03T00:27:10Z</dcterms:modified>
</cp:coreProperties>
</file>