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16\Fall 2015\Week 8\"/>
    </mc:Choice>
  </mc:AlternateContent>
  <bookViews>
    <workbookView xWindow="360" yWindow="90" windowWidth="3420" windowHeight="3285" activeTab="1"/>
  </bookViews>
  <sheets>
    <sheet name="chidist" sheetId="1" r:id="rId1"/>
    <sheet name="independence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14" i="2" l="1"/>
  <c r="B20" i="2"/>
  <c r="D14" i="2"/>
  <c r="C20" i="2"/>
  <c r="B10" i="2"/>
  <c r="D13" i="2"/>
  <c r="C19" i="2"/>
  <c r="B13" i="2"/>
  <c r="B19" i="2" s="1"/>
  <c r="A24" i="2" s="1"/>
  <c r="A2" i="1"/>
  <c r="A3" i="1"/>
  <c r="A4" i="1"/>
  <c r="A5" i="1"/>
  <c r="A6" i="1"/>
  <c r="A7" i="1"/>
  <c r="B8" i="1"/>
  <c r="A8" i="1" s="1"/>
  <c r="A1" i="1"/>
  <c r="B9" i="1" l="1"/>
  <c r="A9" i="1" l="1"/>
  <c r="B10" i="1"/>
  <c r="A10" i="1" l="1"/>
  <c r="B11" i="1"/>
  <c r="A11" i="1" l="1"/>
  <c r="B12" i="1"/>
  <c r="A12" i="1" l="1"/>
  <c r="B13" i="1"/>
  <c r="A13" i="1" l="1"/>
  <c r="B14" i="1"/>
  <c r="A14" i="1" l="1"/>
  <c r="B15" i="1"/>
  <c r="A15" i="1" l="1"/>
  <c r="B16" i="1"/>
  <c r="A16" i="1" l="1"/>
  <c r="B17" i="1"/>
  <c r="A17" i="1" l="1"/>
  <c r="B18" i="1"/>
  <c r="A18" i="1" l="1"/>
  <c r="B19" i="1"/>
  <c r="A19" i="1" l="1"/>
  <c r="B20" i="1"/>
  <c r="A20" i="1" l="1"/>
  <c r="B21" i="1"/>
  <c r="A21" i="1" s="1"/>
</calcChain>
</file>

<file path=xl/sharedStrings.xml><?xml version="1.0" encoding="utf-8"?>
<sst xmlns="http://schemas.openxmlformats.org/spreadsheetml/2006/main" count="12" uniqueCount="12">
  <si>
    <t>Actual</t>
  </si>
  <si>
    <t>Probabilities:</t>
  </si>
  <si>
    <t>row 1</t>
  </si>
  <si>
    <t>row 2</t>
  </si>
  <si>
    <t>column 1</t>
  </si>
  <si>
    <t>column2</t>
  </si>
  <si>
    <t>R1 &amp; C1</t>
  </si>
  <si>
    <t>R2&amp;C1</t>
  </si>
  <si>
    <t>R1&amp;C2</t>
  </si>
  <si>
    <t>R2&amp;C2</t>
  </si>
  <si>
    <t>Expected counts:</t>
  </si>
  <si>
    <t>ChiTest: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</si>
</sst>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18602243391219"/>
          <c:y val="0.13812191957095879"/>
          <c:w val="0.69907723468801852"/>
          <c:h val="0.635360830026410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chidist!$B$1:$B$21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</c:numCache>
            </c:numRef>
          </c:xVal>
          <c:yVal>
            <c:numRef>
              <c:f>chidist!$A$1:$A$21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3.9567238374615954E-12</c:v>
                </c:pt>
                <c:pt idx="3">
                  <c:v>1.2146874062146651E-8</c:v>
                </c:pt>
                <c:pt idx="4">
                  <c:v>2.0998043628317475E-6</c:v>
                </c:pt>
                <c:pt idx="5">
                  <c:v>7.5453504681521899E-5</c:v>
                </c:pt>
                <c:pt idx="6">
                  <c:v>1.0095713711268939E-3</c:v>
                </c:pt>
                <c:pt idx="7">
                  <c:v>6.8735502703777263E-3</c:v>
                </c:pt>
                <c:pt idx="8">
                  <c:v>2.8735969908955106E-2</c:v>
                </c:pt>
                <c:pt idx="9">
                  <c:v>8.3418051423567285E-2</c:v>
                </c:pt>
                <c:pt idx="10">
                  <c:v>0.1832229251724703</c:v>
                </c:pt>
                <c:pt idx="11">
                  <c:v>0.32442522316354938</c:v>
                </c:pt>
                <c:pt idx="12">
                  <c:v>0.48636377197379221</c:v>
                </c:pt>
                <c:pt idx="13">
                  <c:v>0.64212540077457536</c:v>
                </c:pt>
                <c:pt idx="14">
                  <c:v>0.77114802728299359</c:v>
                </c:pt>
                <c:pt idx="15">
                  <c:v>0.86513565347467924</c:v>
                </c:pt>
                <c:pt idx="16">
                  <c:v>0.92637128631857535</c:v>
                </c:pt>
                <c:pt idx="17">
                  <c:v>0.96254981422571206</c:v>
                </c:pt>
                <c:pt idx="18">
                  <c:v>0.98215442648765972</c:v>
                </c:pt>
                <c:pt idx="19">
                  <c:v>0.99199141234422339</c:v>
                </c:pt>
                <c:pt idx="20">
                  <c:v>0.99659878858827045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29664"/>
        <c:axId val="271830056"/>
      </c:scatterChart>
      <c:valAx>
        <c:axId val="2718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830056"/>
        <c:crosses val="autoZero"/>
        <c:crossBetween val="midCat"/>
      </c:valAx>
      <c:valAx>
        <c:axId val="27183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829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104775</xdr:rowOff>
    </xdr:from>
    <xdr:to>
      <xdr:col>7</xdr:col>
      <xdr:colOff>466725</xdr:colOff>
      <xdr:row>13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7" sqref="D27:D28"/>
    </sheetView>
  </sheetViews>
  <sheetFormatPr defaultRowHeight="12.75" x14ac:dyDescent="0.2"/>
  <sheetData>
    <row r="1" spans="1:2" x14ac:dyDescent="0.2">
      <c r="A1">
        <f>1-CHIDIST(B1,49)</f>
        <v>0</v>
      </c>
      <c r="B1">
        <v>1</v>
      </c>
    </row>
    <row r="2" spans="1:2" x14ac:dyDescent="0.2">
      <c r="A2">
        <f t="shared" ref="A2:A21" si="0">1-CHIDIST(B2,49)</f>
        <v>0</v>
      </c>
      <c r="B2">
        <v>4</v>
      </c>
    </row>
    <row r="3" spans="1:2" x14ac:dyDescent="0.2">
      <c r="A3">
        <f t="shared" si="0"/>
        <v>3.9567238374615954E-12</v>
      </c>
      <c r="B3">
        <v>8</v>
      </c>
    </row>
    <row r="4" spans="1:2" x14ac:dyDescent="0.2">
      <c r="A4">
        <f t="shared" si="0"/>
        <v>1.2146874062146651E-8</v>
      </c>
      <c r="B4">
        <v>12</v>
      </c>
    </row>
    <row r="5" spans="1:2" x14ac:dyDescent="0.2">
      <c r="A5">
        <f t="shared" si="0"/>
        <v>2.0998043628317475E-6</v>
      </c>
      <c r="B5">
        <v>16</v>
      </c>
    </row>
    <row r="6" spans="1:2" x14ac:dyDescent="0.2">
      <c r="A6">
        <f t="shared" si="0"/>
        <v>7.5453504681521899E-5</v>
      </c>
      <c r="B6">
        <v>20</v>
      </c>
    </row>
    <row r="7" spans="1:2" x14ac:dyDescent="0.2">
      <c r="A7">
        <f t="shared" si="0"/>
        <v>1.0095713711268939E-3</v>
      </c>
      <c r="B7">
        <v>24</v>
      </c>
    </row>
    <row r="8" spans="1:2" x14ac:dyDescent="0.2">
      <c r="A8">
        <f t="shared" si="0"/>
        <v>6.8735502703777263E-3</v>
      </c>
      <c r="B8">
        <f>B7+4</f>
        <v>28</v>
      </c>
    </row>
    <row r="9" spans="1:2" x14ac:dyDescent="0.2">
      <c r="A9">
        <f t="shared" si="0"/>
        <v>2.8735969908955106E-2</v>
      </c>
      <c r="B9">
        <f t="shared" ref="B9:B21" si="1">B8+4</f>
        <v>32</v>
      </c>
    </row>
    <row r="10" spans="1:2" x14ac:dyDescent="0.2">
      <c r="A10">
        <f t="shared" si="0"/>
        <v>8.3418051423567285E-2</v>
      </c>
      <c r="B10">
        <f t="shared" si="1"/>
        <v>36</v>
      </c>
    </row>
    <row r="11" spans="1:2" x14ac:dyDescent="0.2">
      <c r="A11">
        <f t="shared" si="0"/>
        <v>0.1832229251724703</v>
      </c>
      <c r="B11">
        <f t="shared" si="1"/>
        <v>40</v>
      </c>
    </row>
    <row r="12" spans="1:2" x14ac:dyDescent="0.2">
      <c r="A12">
        <f t="shared" si="0"/>
        <v>0.32442522316354938</v>
      </c>
      <c r="B12">
        <f t="shared" si="1"/>
        <v>44</v>
      </c>
    </row>
    <row r="13" spans="1:2" x14ac:dyDescent="0.2">
      <c r="A13">
        <f t="shared" si="0"/>
        <v>0.48636377197379221</v>
      </c>
      <c r="B13">
        <f t="shared" si="1"/>
        <v>48</v>
      </c>
    </row>
    <row r="14" spans="1:2" x14ac:dyDescent="0.2">
      <c r="A14">
        <f t="shared" si="0"/>
        <v>0.64212540077457536</v>
      </c>
      <c r="B14">
        <f t="shared" si="1"/>
        <v>52</v>
      </c>
    </row>
    <row r="15" spans="1:2" x14ac:dyDescent="0.2">
      <c r="A15">
        <f t="shared" si="0"/>
        <v>0.77114802728299359</v>
      </c>
      <c r="B15">
        <f t="shared" si="1"/>
        <v>56</v>
      </c>
    </row>
    <row r="16" spans="1:2" x14ac:dyDescent="0.2">
      <c r="A16">
        <f t="shared" si="0"/>
        <v>0.86513565347467924</v>
      </c>
      <c r="B16">
        <f t="shared" si="1"/>
        <v>60</v>
      </c>
    </row>
    <row r="17" spans="1:2" x14ac:dyDescent="0.2">
      <c r="A17">
        <f t="shared" si="0"/>
        <v>0.92637128631857535</v>
      </c>
      <c r="B17">
        <f t="shared" si="1"/>
        <v>64</v>
      </c>
    </row>
    <row r="18" spans="1:2" x14ac:dyDescent="0.2">
      <c r="A18">
        <f t="shared" si="0"/>
        <v>0.96254981422571206</v>
      </c>
      <c r="B18">
        <f t="shared" si="1"/>
        <v>68</v>
      </c>
    </row>
    <row r="19" spans="1:2" x14ac:dyDescent="0.2">
      <c r="A19">
        <f t="shared" si="0"/>
        <v>0.98215442648765972</v>
      </c>
      <c r="B19">
        <f t="shared" si="1"/>
        <v>72</v>
      </c>
    </row>
    <row r="20" spans="1:2" x14ac:dyDescent="0.2">
      <c r="A20">
        <f t="shared" si="0"/>
        <v>0.99199141234422339</v>
      </c>
      <c r="B20">
        <f t="shared" si="1"/>
        <v>76</v>
      </c>
    </row>
    <row r="21" spans="1:2" x14ac:dyDescent="0.2">
      <c r="A21">
        <f t="shared" si="0"/>
        <v>0.99659878858827045</v>
      </c>
      <c r="B21">
        <f t="shared" si="1"/>
        <v>80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abSelected="1" workbookViewId="0">
      <selection activeCell="A26" sqref="A26"/>
    </sheetView>
  </sheetViews>
  <sheetFormatPr defaultRowHeight="12.75" x14ac:dyDescent="0.2"/>
  <cols>
    <col min="1" max="1" width="12.42578125" bestFit="1" customWidth="1"/>
  </cols>
  <sheetData>
    <row r="2" spans="1:4" x14ac:dyDescent="0.2">
      <c r="A2" s="6" t="s">
        <v>0</v>
      </c>
    </row>
    <row r="3" spans="1:4" x14ac:dyDescent="0.2">
      <c r="B3">
        <v>42</v>
      </c>
      <c r="C3" s="2">
        <v>18</v>
      </c>
      <c r="D3">
        <v>60</v>
      </c>
    </row>
    <row r="4" spans="1:4" x14ac:dyDescent="0.2">
      <c r="B4" s="1">
        <v>6</v>
      </c>
      <c r="C4" s="3">
        <v>34</v>
      </c>
      <c r="D4" s="5">
        <v>40</v>
      </c>
    </row>
    <row r="5" spans="1:4" x14ac:dyDescent="0.2">
      <c r="B5">
        <v>48</v>
      </c>
      <c r="C5" s="4">
        <v>52</v>
      </c>
      <c r="D5">
        <v>100</v>
      </c>
    </row>
    <row r="8" spans="1:4" x14ac:dyDescent="0.2">
      <c r="A8" s="6" t="s">
        <v>1</v>
      </c>
    </row>
    <row r="10" spans="1:4" x14ac:dyDescent="0.2">
      <c r="A10" t="s">
        <v>2</v>
      </c>
      <c r="B10">
        <f>0.6</f>
        <v>0.6</v>
      </c>
      <c r="C10" t="s">
        <v>4</v>
      </c>
      <c r="D10">
        <v>0.48</v>
      </c>
    </row>
    <row r="11" spans="1:4" x14ac:dyDescent="0.2">
      <c r="A11" t="s">
        <v>3</v>
      </c>
      <c r="B11">
        <v>0.4</v>
      </c>
      <c r="C11" t="s">
        <v>5</v>
      </c>
      <c r="D11">
        <v>0.52</v>
      </c>
    </row>
    <row r="13" spans="1:4" x14ac:dyDescent="0.2">
      <c r="A13" t="s">
        <v>6</v>
      </c>
      <c r="B13">
        <f>B10*D10</f>
        <v>0.28799999999999998</v>
      </c>
      <c r="C13" t="s">
        <v>8</v>
      </c>
      <c r="D13">
        <f>B10*D11</f>
        <v>0.312</v>
      </c>
    </row>
    <row r="14" spans="1:4" x14ac:dyDescent="0.2">
      <c r="A14" t="s">
        <v>7</v>
      </c>
      <c r="B14">
        <f>B11*D10</f>
        <v>0.192</v>
      </c>
      <c r="C14" t="s">
        <v>9</v>
      </c>
      <c r="D14">
        <f>B11*D11</f>
        <v>0.20800000000000002</v>
      </c>
    </row>
    <row r="17" spans="1:3" x14ac:dyDescent="0.2">
      <c r="A17" s="6" t="s">
        <v>10</v>
      </c>
    </row>
    <row r="19" spans="1:3" x14ac:dyDescent="0.2">
      <c r="B19">
        <f>100*B13</f>
        <v>28.799999999999997</v>
      </c>
      <c r="C19">
        <f>100*D13</f>
        <v>31.2</v>
      </c>
    </row>
    <row r="20" spans="1:3" x14ac:dyDescent="0.2">
      <c r="B20">
        <f>100*B14</f>
        <v>19.2</v>
      </c>
      <c r="C20">
        <f>100*D14</f>
        <v>20.8</v>
      </c>
    </row>
    <row r="22" spans="1:3" x14ac:dyDescent="0.2">
      <c r="A22" t="s">
        <v>11</v>
      </c>
    </row>
    <row r="24" spans="1:3" x14ac:dyDescent="0.2">
      <c r="A24">
        <f>CHITEST(B3:C4,B19:C20)</f>
        <v>6.921626107360172E-8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chidist</vt:lpstr>
      <vt:lpstr>independence</vt:lpstr>
      <vt:lpstr>Sheet3</vt:lpstr>
    </vt:vector>
  </TitlesOfParts>
  <Company>Tippie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Stead Technology Services Group</dc:creator>
  <cp:lastModifiedBy>jones</cp:lastModifiedBy>
  <dcterms:created xsi:type="dcterms:W3CDTF">2003-10-07T15:24:28Z</dcterms:created>
  <dcterms:modified xsi:type="dcterms:W3CDTF">2015-10-09T20:19:21Z</dcterms:modified>
</cp:coreProperties>
</file>