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CSCI 271 - Data Mining\"/>
    </mc:Choice>
  </mc:AlternateContent>
  <xr:revisionPtr revIDLastSave="0" documentId="13_ncr:1_{219ACE20-4268-43EC-B0BA-290548915D0E}" xr6:coauthVersionLast="47" xr6:coauthVersionMax="47" xr10:uidLastSave="{00000000-0000-0000-0000-000000000000}"/>
  <bookViews>
    <workbookView xWindow="-110" yWindow="-110" windowWidth="19420" windowHeight="10300" activeTab="2" xr2:uid="{325219CB-6C95-3A46-B00E-9268334EA641}"/>
  </bookViews>
  <sheets>
    <sheet name="Dataset" sheetId="1" r:id="rId1"/>
    <sheet name="Entropy" sheetId="2" r:id="rId2"/>
    <sheet name="Naïve-Bayes" sheetId="3" r:id="rId3"/>
  </sheets>
  <definedNames>
    <definedName name="_xlnm._FilterDatabase" localSheetId="2" hidden="1">'Naïve-Bayes'!$A$1:$E$1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" l="1"/>
  <c r="K41" i="3"/>
  <c r="J41" i="3"/>
  <c r="K40" i="3"/>
  <c r="J40" i="3"/>
  <c r="K37" i="3"/>
  <c r="K36" i="3"/>
  <c r="J37" i="3"/>
  <c r="J36" i="3"/>
  <c r="K33" i="3"/>
  <c r="K32" i="3"/>
  <c r="J33" i="3"/>
  <c r="J32" i="3"/>
  <c r="K29" i="3"/>
  <c r="K28" i="3"/>
  <c r="J29" i="3"/>
  <c r="J28" i="3"/>
  <c r="K24" i="3"/>
  <c r="J24" i="3"/>
  <c r="H50" i="2"/>
  <c r="H47" i="2"/>
  <c r="H46" i="2"/>
  <c r="H32" i="2"/>
  <c r="H31" i="2"/>
  <c r="H16" i="2"/>
  <c r="H5" i="2"/>
  <c r="H19" i="2" l="1"/>
  <c r="H20" i="2" s="1"/>
  <c r="H49" i="2"/>
  <c r="H34" i="2"/>
  <c r="H35" i="2" s="1"/>
</calcChain>
</file>

<file path=xl/sharedStrings.xml><?xml version="1.0" encoding="utf-8"?>
<sst xmlns="http://schemas.openxmlformats.org/spreadsheetml/2006/main" count="328" uniqueCount="30">
  <si>
    <t>Day</t>
  </si>
  <si>
    <t>Dollar</t>
  </si>
  <si>
    <t>Euro</t>
  </si>
  <si>
    <t>Yen</t>
  </si>
  <si>
    <t>Up</t>
  </si>
  <si>
    <t>Down</t>
  </si>
  <si>
    <t>P(SP=c)</t>
  </si>
  <si>
    <t>SP</t>
  </si>
  <si>
    <t>P(Dollar=v|SP=c)</t>
  </si>
  <si>
    <t>P(Euro=v|SP=c)</t>
  </si>
  <si>
    <t>P(Yen=v|SP=c)</t>
  </si>
  <si>
    <t>Example</t>
  </si>
  <si>
    <t>Down,Down,Up</t>
  </si>
  <si>
    <t>product</t>
  </si>
  <si>
    <t>distribution</t>
  </si>
  <si>
    <t>Jeremy Marcus S. Tan</t>
  </si>
  <si>
    <t>Entropy(SP)</t>
  </si>
  <si>
    <t>Total</t>
  </si>
  <si>
    <t>Entropy(SP, Dollar)</t>
  </si>
  <si>
    <t xml:space="preserve">Up </t>
  </si>
  <si>
    <t>Entropy(Up)</t>
  </si>
  <si>
    <t>Entropy(Down)</t>
  </si>
  <si>
    <t>Info_Gain(SP, Dollar)</t>
  </si>
  <si>
    <t>Entropy(SP, Euro)</t>
  </si>
  <si>
    <t>Entropy(SP, Yen)</t>
  </si>
  <si>
    <t>Info_Gain(SP, Euro)</t>
  </si>
  <si>
    <t>Info_Gain(SP, Yen)</t>
  </si>
  <si>
    <t>&lt;---- Maximum</t>
  </si>
  <si>
    <t>Since splitting on the Euro feature has the highest information gain, the Euro feature is chosen as the root node in the decision tree.</t>
  </si>
  <si>
    <t>We classify the test instance with feature values of Dollar = Down, Euro = Down, and Yen = Up as SP = Down.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</si>
</sst>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2" borderId="5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CE71-2152-FC42-8345-ABDA064364C1}">
  <dimension ref="A1:E22"/>
  <sheetViews>
    <sheetView workbookViewId="0">
      <selection activeCell="A2" sqref="A2"/>
    </sheetView>
  </sheetViews>
  <sheetFormatPr defaultColWidth="10.6640625" defaultRowHeight="15.5" x14ac:dyDescent="0.35"/>
  <cols>
    <col min="6" max="6" width="3.83203125" customWidth="1"/>
  </cols>
  <sheetData>
    <row r="1" spans="1:5" ht="16" thickBot="1" x14ac:dyDescent="0.4">
      <c r="A1" t="s">
        <v>15</v>
      </c>
    </row>
    <row r="2" spans="1:5" ht="16" thickBot="1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7</v>
      </c>
    </row>
    <row r="3" spans="1:5" ht="16" thickBot="1" x14ac:dyDescent="0.4">
      <c r="A3" s="3">
        <v>1</v>
      </c>
      <c r="B3" s="4" t="s">
        <v>4</v>
      </c>
      <c r="C3" s="4" t="s">
        <v>4</v>
      </c>
      <c r="D3" s="4" t="s">
        <v>4</v>
      </c>
      <c r="E3" s="4" t="s">
        <v>4</v>
      </c>
    </row>
    <row r="4" spans="1:5" ht="16" thickBot="1" x14ac:dyDescent="0.4">
      <c r="A4" s="3">
        <v>2</v>
      </c>
      <c r="B4" s="4" t="s">
        <v>4</v>
      </c>
      <c r="C4" s="4" t="s">
        <v>5</v>
      </c>
      <c r="D4" s="4" t="s">
        <v>4</v>
      </c>
      <c r="E4" s="4" t="s">
        <v>4</v>
      </c>
    </row>
    <row r="5" spans="1:5" ht="16" thickBot="1" x14ac:dyDescent="0.4">
      <c r="A5" s="3">
        <v>3</v>
      </c>
      <c r="B5" s="4" t="s">
        <v>4</v>
      </c>
      <c r="C5" s="4" t="s">
        <v>4</v>
      </c>
      <c r="D5" s="4" t="s">
        <v>5</v>
      </c>
      <c r="E5" s="4" t="s">
        <v>4</v>
      </c>
    </row>
    <row r="6" spans="1:5" ht="16" thickBot="1" x14ac:dyDescent="0.4">
      <c r="A6" s="3">
        <v>4</v>
      </c>
      <c r="B6" s="4" t="s">
        <v>5</v>
      </c>
      <c r="C6" s="4" t="s">
        <v>4</v>
      </c>
      <c r="D6" s="4" t="s">
        <v>4</v>
      </c>
      <c r="E6" s="4" t="s">
        <v>4</v>
      </c>
    </row>
    <row r="7" spans="1:5" ht="16" thickBot="1" x14ac:dyDescent="0.4">
      <c r="A7" s="3">
        <v>5</v>
      </c>
      <c r="B7" s="4" t="s">
        <v>4</v>
      </c>
      <c r="C7" s="4" t="s">
        <v>5</v>
      </c>
      <c r="D7" s="4" t="s">
        <v>4</v>
      </c>
      <c r="E7" s="4" t="s">
        <v>4</v>
      </c>
    </row>
    <row r="8" spans="1:5" ht="16" thickBot="1" x14ac:dyDescent="0.4">
      <c r="A8" s="3">
        <v>6</v>
      </c>
      <c r="B8" s="4" t="s">
        <v>4</v>
      </c>
      <c r="C8" s="4" t="s">
        <v>4</v>
      </c>
      <c r="D8" s="4" t="s">
        <v>4</v>
      </c>
      <c r="E8" s="4" t="s">
        <v>4</v>
      </c>
    </row>
    <row r="9" spans="1:5" ht="16" thickBot="1" x14ac:dyDescent="0.4">
      <c r="A9" s="3">
        <v>7</v>
      </c>
      <c r="B9" s="4" t="s">
        <v>4</v>
      </c>
      <c r="C9" s="4" t="s">
        <v>5</v>
      </c>
      <c r="D9" s="4" t="s">
        <v>4</v>
      </c>
      <c r="E9" s="4" t="s">
        <v>4</v>
      </c>
    </row>
    <row r="10" spans="1:5" ht="16" thickBot="1" x14ac:dyDescent="0.4">
      <c r="A10" s="3">
        <v>8</v>
      </c>
      <c r="B10" s="4" t="s">
        <v>4</v>
      </c>
      <c r="C10" s="4" t="s">
        <v>4</v>
      </c>
      <c r="D10" s="4" t="s">
        <v>5</v>
      </c>
      <c r="E10" s="4" t="s">
        <v>4</v>
      </c>
    </row>
    <row r="11" spans="1:5" ht="16" thickBot="1" x14ac:dyDescent="0.4">
      <c r="A11" s="3">
        <v>9</v>
      </c>
      <c r="B11" s="4" t="s">
        <v>5</v>
      </c>
      <c r="C11" s="4" t="s">
        <v>4</v>
      </c>
      <c r="D11" s="4" t="s">
        <v>4</v>
      </c>
      <c r="E11" s="4" t="s">
        <v>4</v>
      </c>
    </row>
    <row r="12" spans="1:5" ht="16" thickBot="1" x14ac:dyDescent="0.4">
      <c r="A12" s="3">
        <v>10</v>
      </c>
      <c r="B12" s="4" t="s">
        <v>5</v>
      </c>
      <c r="C12" s="4" t="s">
        <v>5</v>
      </c>
      <c r="D12" s="4" t="s">
        <v>4</v>
      </c>
      <c r="E12" s="4" t="s">
        <v>4</v>
      </c>
    </row>
    <row r="13" spans="1:5" ht="16" thickBot="1" x14ac:dyDescent="0.4">
      <c r="A13" s="3">
        <v>11</v>
      </c>
      <c r="B13" s="4" t="s">
        <v>4</v>
      </c>
      <c r="C13" s="4" t="s">
        <v>5</v>
      </c>
      <c r="D13" s="4" t="s">
        <v>5</v>
      </c>
      <c r="E13" s="4" t="s">
        <v>5</v>
      </c>
    </row>
    <row r="14" spans="1:5" ht="16" thickBot="1" x14ac:dyDescent="0.4">
      <c r="A14" s="3">
        <v>12</v>
      </c>
      <c r="B14" s="4" t="s">
        <v>5</v>
      </c>
      <c r="C14" s="4" t="s">
        <v>5</v>
      </c>
      <c r="D14" s="4" t="s">
        <v>4</v>
      </c>
      <c r="E14" s="4" t="s">
        <v>5</v>
      </c>
    </row>
    <row r="15" spans="1:5" ht="16" thickBot="1" x14ac:dyDescent="0.4">
      <c r="A15" s="3">
        <v>13</v>
      </c>
      <c r="B15" s="4" t="s">
        <v>5</v>
      </c>
      <c r="C15" s="4" t="s">
        <v>4</v>
      </c>
      <c r="D15" s="4" t="s">
        <v>4</v>
      </c>
      <c r="E15" s="4" t="s">
        <v>5</v>
      </c>
    </row>
    <row r="16" spans="1:5" ht="16" thickBot="1" x14ac:dyDescent="0.4">
      <c r="A16" s="3">
        <v>14</v>
      </c>
      <c r="B16" s="4" t="s">
        <v>5</v>
      </c>
      <c r="C16" s="4" t="s">
        <v>5</v>
      </c>
      <c r="D16" s="4" t="s">
        <v>5</v>
      </c>
      <c r="E16" s="4" t="s">
        <v>5</v>
      </c>
    </row>
    <row r="17" spans="1:5" ht="16" thickBot="1" x14ac:dyDescent="0.4">
      <c r="A17" s="3">
        <v>15</v>
      </c>
      <c r="B17" s="4" t="s">
        <v>5</v>
      </c>
      <c r="C17" s="4" t="s">
        <v>5</v>
      </c>
      <c r="D17" s="4" t="s">
        <v>4</v>
      </c>
      <c r="E17" s="4" t="s">
        <v>5</v>
      </c>
    </row>
    <row r="18" spans="1:5" ht="16" thickBot="1" x14ac:dyDescent="0.4">
      <c r="A18" s="3">
        <v>16</v>
      </c>
      <c r="B18" s="4" t="s">
        <v>4</v>
      </c>
      <c r="C18" s="4" t="s">
        <v>5</v>
      </c>
      <c r="D18" s="4" t="s">
        <v>5</v>
      </c>
      <c r="E18" s="4" t="s">
        <v>5</v>
      </c>
    </row>
    <row r="19" spans="1:5" ht="16" thickBot="1" x14ac:dyDescent="0.4">
      <c r="A19" s="3">
        <v>17</v>
      </c>
      <c r="B19" s="4" t="s">
        <v>5</v>
      </c>
      <c r="C19" s="4" t="s">
        <v>5</v>
      </c>
      <c r="D19" s="4" t="s">
        <v>4</v>
      </c>
      <c r="E19" s="4" t="s">
        <v>5</v>
      </c>
    </row>
    <row r="20" spans="1:5" ht="16" thickBot="1" x14ac:dyDescent="0.4">
      <c r="A20" s="3">
        <v>18</v>
      </c>
      <c r="B20" s="4" t="s">
        <v>4</v>
      </c>
      <c r="C20" s="4" t="s">
        <v>5</v>
      </c>
      <c r="D20" s="4" t="s">
        <v>4</v>
      </c>
      <c r="E20" s="4" t="s">
        <v>5</v>
      </c>
    </row>
    <row r="21" spans="1:5" ht="16" thickBot="1" x14ac:dyDescent="0.4">
      <c r="A21" s="3">
        <v>19</v>
      </c>
      <c r="B21" s="4" t="s">
        <v>5</v>
      </c>
      <c r="C21" s="4" t="s">
        <v>5</v>
      </c>
      <c r="D21" s="4" t="s">
        <v>5</v>
      </c>
      <c r="E21" s="4" t="s">
        <v>5</v>
      </c>
    </row>
    <row r="22" spans="1:5" ht="16" thickBot="1" x14ac:dyDescent="0.4">
      <c r="A22" s="3">
        <v>20</v>
      </c>
      <c r="B22" s="4" t="s">
        <v>5</v>
      </c>
      <c r="C22" s="4" t="s">
        <v>5</v>
      </c>
      <c r="D22" s="4" t="s">
        <v>4</v>
      </c>
      <c r="E22" s="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F378-E1CB-694D-A9DC-310EEF4F803B}">
  <dimension ref="A1:K52"/>
  <sheetViews>
    <sheetView topLeftCell="A35" zoomScale="78" workbookViewId="0">
      <selection activeCell="I52" sqref="I52"/>
    </sheetView>
  </sheetViews>
  <sheetFormatPr defaultColWidth="10.6640625" defaultRowHeight="15.5" x14ac:dyDescent="0.35"/>
  <cols>
    <col min="7" max="7" width="20.75" customWidth="1"/>
  </cols>
  <sheetData>
    <row r="1" spans="1:11" ht="16" thickBot="1" x14ac:dyDescent="0.4">
      <c r="A1" s="8" t="s">
        <v>0</v>
      </c>
      <c r="B1" s="9" t="s">
        <v>1</v>
      </c>
      <c r="C1" s="9" t="s">
        <v>2</v>
      </c>
      <c r="D1" s="9" t="s">
        <v>3</v>
      </c>
      <c r="E1" s="9" t="s">
        <v>7</v>
      </c>
      <c r="G1" s="12" t="s">
        <v>7</v>
      </c>
    </row>
    <row r="2" spans="1:11" ht="16" thickBot="1" x14ac:dyDescent="0.4">
      <c r="A2" s="10">
        <v>1</v>
      </c>
      <c r="B2" s="11" t="s">
        <v>4</v>
      </c>
      <c r="C2" s="11" t="s">
        <v>4</v>
      </c>
      <c r="D2" s="11" t="s">
        <v>4</v>
      </c>
      <c r="E2" s="11" t="s">
        <v>4</v>
      </c>
      <c r="G2" s="12" t="s">
        <v>4</v>
      </c>
      <c r="H2">
        <v>10</v>
      </c>
    </row>
    <row r="3" spans="1:11" ht="16" thickBot="1" x14ac:dyDescent="0.4">
      <c r="A3" s="10">
        <v>2</v>
      </c>
      <c r="B3" s="11" t="s">
        <v>4</v>
      </c>
      <c r="C3" s="11" t="s">
        <v>5</v>
      </c>
      <c r="D3" s="11" t="s">
        <v>4</v>
      </c>
      <c r="E3" s="11" t="s">
        <v>4</v>
      </c>
      <c r="G3" s="12" t="s">
        <v>5</v>
      </c>
      <c r="H3">
        <v>10</v>
      </c>
    </row>
    <row r="4" spans="1:11" ht="16" thickBot="1" x14ac:dyDescent="0.4">
      <c r="A4" s="10">
        <v>3</v>
      </c>
      <c r="B4" s="11" t="s">
        <v>4</v>
      </c>
      <c r="C4" s="11" t="s">
        <v>4</v>
      </c>
      <c r="D4" s="11" t="s">
        <v>5</v>
      </c>
      <c r="E4" s="11" t="s">
        <v>4</v>
      </c>
      <c r="G4" s="12" t="s">
        <v>17</v>
      </c>
      <c r="H4">
        <v>20</v>
      </c>
    </row>
    <row r="5" spans="1:11" ht="16" thickBot="1" x14ac:dyDescent="0.4">
      <c r="A5" s="10">
        <v>4</v>
      </c>
      <c r="B5" s="11" t="s">
        <v>5</v>
      </c>
      <c r="C5" s="11" t="s">
        <v>4</v>
      </c>
      <c r="D5" s="11" t="s">
        <v>4</v>
      </c>
      <c r="E5" s="11" t="s">
        <v>4</v>
      </c>
      <c r="G5" s="12" t="s">
        <v>16</v>
      </c>
      <c r="H5">
        <f>-((H2/H4)*LOG(H2/H4,2) + (H3/H4)*LOG(H3/H4,2))</f>
        <v>1</v>
      </c>
    </row>
    <row r="6" spans="1:11" ht="16" thickBot="1" x14ac:dyDescent="0.4">
      <c r="A6" s="10">
        <v>5</v>
      </c>
      <c r="B6" s="11" t="s">
        <v>4</v>
      </c>
      <c r="C6" s="11" t="s">
        <v>5</v>
      </c>
      <c r="D6" s="11" t="s">
        <v>4</v>
      </c>
      <c r="E6" s="11" t="s">
        <v>4</v>
      </c>
    </row>
    <row r="7" spans="1:11" ht="16" thickBot="1" x14ac:dyDescent="0.4">
      <c r="A7" s="10">
        <v>6</v>
      </c>
      <c r="B7" s="11" t="s">
        <v>4</v>
      </c>
      <c r="C7" s="11" t="s">
        <v>4</v>
      </c>
      <c r="D7" s="11" t="s">
        <v>4</v>
      </c>
      <c r="E7" s="11" t="s">
        <v>4</v>
      </c>
    </row>
    <row r="8" spans="1:11" ht="15.5" customHeight="1" thickBot="1" x14ac:dyDescent="0.4">
      <c r="A8" s="10">
        <v>7</v>
      </c>
      <c r="B8" s="11" t="s">
        <v>4</v>
      </c>
      <c r="C8" s="11" t="s">
        <v>5</v>
      </c>
      <c r="D8" s="11" t="s">
        <v>4</v>
      </c>
      <c r="E8" s="11" t="s">
        <v>4</v>
      </c>
      <c r="G8" s="12" t="s">
        <v>18</v>
      </c>
    </row>
    <row r="9" spans="1:11" ht="16" thickBot="1" x14ac:dyDescent="0.4">
      <c r="A9" s="10">
        <v>8</v>
      </c>
      <c r="B9" s="11" t="s">
        <v>4</v>
      </c>
      <c r="C9" s="11" t="s">
        <v>4</v>
      </c>
      <c r="D9" s="11" t="s">
        <v>5</v>
      </c>
      <c r="E9" s="11" t="s">
        <v>4</v>
      </c>
    </row>
    <row r="10" spans="1:11" ht="16" thickBot="1" x14ac:dyDescent="0.4">
      <c r="A10" s="10">
        <v>9</v>
      </c>
      <c r="B10" s="11" t="s">
        <v>5</v>
      </c>
      <c r="C10" s="11" t="s">
        <v>4</v>
      </c>
      <c r="D10" s="11" t="s">
        <v>4</v>
      </c>
      <c r="E10" s="11" t="s">
        <v>4</v>
      </c>
      <c r="I10" s="15" t="s">
        <v>7</v>
      </c>
      <c r="J10" s="15"/>
    </row>
    <row r="11" spans="1:11" ht="16" thickBot="1" x14ac:dyDescent="0.4">
      <c r="A11" s="10">
        <v>10</v>
      </c>
      <c r="B11" s="11" t="s">
        <v>5</v>
      </c>
      <c r="C11" s="11" t="s">
        <v>5</v>
      </c>
      <c r="D11" s="11" t="s">
        <v>4</v>
      </c>
      <c r="E11" s="11" t="s">
        <v>4</v>
      </c>
      <c r="I11" t="s">
        <v>4</v>
      </c>
      <c r="J11" t="s">
        <v>5</v>
      </c>
      <c r="K11" t="s">
        <v>17</v>
      </c>
    </row>
    <row r="12" spans="1:11" ht="16" thickBot="1" x14ac:dyDescent="0.4">
      <c r="A12" s="10">
        <v>11</v>
      </c>
      <c r="B12" s="11" t="s">
        <v>4</v>
      </c>
      <c r="C12" s="11" t="s">
        <v>5</v>
      </c>
      <c r="D12" s="11" t="s">
        <v>5</v>
      </c>
      <c r="E12" s="11" t="s">
        <v>5</v>
      </c>
      <c r="G12" s="16" t="s">
        <v>1</v>
      </c>
      <c r="H12" s="12" t="s">
        <v>19</v>
      </c>
      <c r="I12">
        <v>7</v>
      </c>
      <c r="J12">
        <v>3</v>
      </c>
      <c r="K12">
        <v>10</v>
      </c>
    </row>
    <row r="13" spans="1:11" ht="16" thickBot="1" x14ac:dyDescent="0.4">
      <c r="A13" s="10">
        <v>12</v>
      </c>
      <c r="B13" s="11" t="s">
        <v>5</v>
      </c>
      <c r="C13" s="11" t="s">
        <v>5</v>
      </c>
      <c r="D13" s="11" t="s">
        <v>4</v>
      </c>
      <c r="E13" s="11" t="s">
        <v>5</v>
      </c>
      <c r="G13" s="16"/>
      <c r="H13" s="12" t="s">
        <v>5</v>
      </c>
      <c r="I13">
        <v>3</v>
      </c>
      <c r="J13">
        <v>7</v>
      </c>
      <c r="K13">
        <v>10</v>
      </c>
    </row>
    <row r="14" spans="1:11" ht="16" thickBot="1" x14ac:dyDescent="0.4">
      <c r="A14" s="10">
        <v>13</v>
      </c>
      <c r="B14" s="11" t="s">
        <v>5</v>
      </c>
      <c r="C14" s="11" t="s">
        <v>4</v>
      </c>
      <c r="D14" s="11" t="s">
        <v>4</v>
      </c>
      <c r="E14" s="11" t="s">
        <v>5</v>
      </c>
      <c r="H14" s="12" t="s">
        <v>17</v>
      </c>
      <c r="I14">
        <v>10</v>
      </c>
      <c r="J14">
        <v>10</v>
      </c>
      <c r="K14">
        <v>20</v>
      </c>
    </row>
    <row r="15" spans="1:11" ht="16" thickBot="1" x14ac:dyDescent="0.4">
      <c r="A15" s="10">
        <v>14</v>
      </c>
      <c r="B15" s="11" t="s">
        <v>5</v>
      </c>
      <c r="C15" s="11" t="s">
        <v>5</v>
      </c>
      <c r="D15" s="11" t="s">
        <v>5</v>
      </c>
      <c r="E15" s="11" t="s">
        <v>5</v>
      </c>
    </row>
    <row r="16" spans="1:11" ht="16" thickBot="1" x14ac:dyDescent="0.4">
      <c r="A16" s="10">
        <v>15</v>
      </c>
      <c r="B16" s="11" t="s">
        <v>5</v>
      </c>
      <c r="C16" s="11" t="s">
        <v>5</v>
      </c>
      <c r="D16" s="11" t="s">
        <v>4</v>
      </c>
      <c r="E16" s="11" t="s">
        <v>5</v>
      </c>
      <c r="G16" s="12" t="s">
        <v>20</v>
      </c>
      <c r="H16">
        <f>-((I12/K12)*LOG(I12/K12,2) + (J12/K12)*LOG(J12/K12,2))</f>
        <v>0.8812908992306927</v>
      </c>
    </row>
    <row r="17" spans="1:11" ht="16" thickBot="1" x14ac:dyDescent="0.4">
      <c r="A17" s="10">
        <v>16</v>
      </c>
      <c r="B17" s="11" t="s">
        <v>4</v>
      </c>
      <c r="C17" s="11" t="s">
        <v>5</v>
      </c>
      <c r="D17" s="11" t="s">
        <v>5</v>
      </c>
      <c r="E17" s="11" t="s">
        <v>5</v>
      </c>
      <c r="G17" s="12" t="s">
        <v>21</v>
      </c>
      <c r="H17">
        <f>-((I13/K13)*LOG(I13/K13,2) + (J13/K13)*LOG(J13/K13,2))</f>
        <v>0.8812908992306927</v>
      </c>
    </row>
    <row r="18" spans="1:11" ht="16" thickBot="1" x14ac:dyDescent="0.4">
      <c r="A18" s="10">
        <v>17</v>
      </c>
      <c r="B18" s="11" t="s">
        <v>5</v>
      </c>
      <c r="C18" s="11" t="s">
        <v>5</v>
      </c>
      <c r="D18" s="11" t="s">
        <v>4</v>
      </c>
      <c r="E18" s="11" t="s">
        <v>5</v>
      </c>
    </row>
    <row r="19" spans="1:11" ht="16" thickBot="1" x14ac:dyDescent="0.4">
      <c r="A19" s="10">
        <v>18</v>
      </c>
      <c r="B19" s="11" t="s">
        <v>4</v>
      </c>
      <c r="C19" s="11" t="s">
        <v>5</v>
      </c>
      <c r="D19" s="11" t="s">
        <v>4</v>
      </c>
      <c r="E19" s="11" t="s">
        <v>5</v>
      </c>
      <c r="G19" s="12" t="s">
        <v>18</v>
      </c>
      <c r="H19">
        <f>(K12/K14)*H16 + (K13/K14)*H17</f>
        <v>0.8812908992306927</v>
      </c>
    </row>
    <row r="20" spans="1:11" ht="17" customHeight="1" thickBot="1" x14ac:dyDescent="0.4">
      <c r="A20" s="10">
        <v>19</v>
      </c>
      <c r="B20" s="11" t="s">
        <v>5</v>
      </c>
      <c r="C20" s="11" t="s">
        <v>5</v>
      </c>
      <c r="D20" s="11" t="s">
        <v>5</v>
      </c>
      <c r="E20" s="11" t="s">
        <v>5</v>
      </c>
      <c r="G20" s="12" t="s">
        <v>22</v>
      </c>
      <c r="H20" s="13">
        <f>H5-H19</f>
        <v>0.1187091007693073</v>
      </c>
    </row>
    <row r="21" spans="1:11" ht="16" thickBot="1" x14ac:dyDescent="0.4">
      <c r="A21" s="10">
        <v>20</v>
      </c>
      <c r="B21" s="11" t="s">
        <v>5</v>
      </c>
      <c r="C21" s="11" t="s">
        <v>5</v>
      </c>
      <c r="D21" s="11" t="s">
        <v>4</v>
      </c>
      <c r="E21" s="11" t="s">
        <v>5</v>
      </c>
    </row>
    <row r="23" spans="1:11" x14ac:dyDescent="0.35">
      <c r="G23" s="12" t="s">
        <v>23</v>
      </c>
    </row>
    <row r="25" spans="1:11" x14ac:dyDescent="0.35">
      <c r="I25" s="15" t="s">
        <v>7</v>
      </c>
      <c r="J25" s="15"/>
    </row>
    <row r="26" spans="1:11" x14ac:dyDescent="0.35">
      <c r="I26" t="s">
        <v>4</v>
      </c>
      <c r="J26" t="s">
        <v>5</v>
      </c>
      <c r="K26" t="s">
        <v>17</v>
      </c>
    </row>
    <row r="27" spans="1:11" x14ac:dyDescent="0.35">
      <c r="G27" s="16" t="s">
        <v>2</v>
      </c>
      <c r="H27" s="12" t="s">
        <v>19</v>
      </c>
      <c r="I27">
        <v>6</v>
      </c>
      <c r="J27">
        <v>1</v>
      </c>
      <c r="K27">
        <v>7</v>
      </c>
    </row>
    <row r="28" spans="1:11" x14ac:dyDescent="0.35">
      <c r="G28" s="16"/>
      <c r="H28" s="12" t="s">
        <v>5</v>
      </c>
      <c r="I28">
        <v>4</v>
      </c>
      <c r="J28">
        <v>9</v>
      </c>
      <c r="K28">
        <v>13</v>
      </c>
    </row>
    <row r="29" spans="1:11" x14ac:dyDescent="0.35">
      <c r="H29" s="12" t="s">
        <v>17</v>
      </c>
      <c r="I29">
        <v>10</v>
      </c>
      <c r="J29">
        <v>10</v>
      </c>
      <c r="K29">
        <v>20</v>
      </c>
    </row>
    <row r="31" spans="1:11" x14ac:dyDescent="0.35">
      <c r="G31" s="12" t="s">
        <v>20</v>
      </c>
      <c r="H31">
        <f>-((I27/K27)*LOG(I27/K27,2) + (J27/K27)*LOG(J27/K27,2))</f>
        <v>0.59167277858232747</v>
      </c>
    </row>
    <row r="32" spans="1:11" x14ac:dyDescent="0.35">
      <c r="G32" s="12" t="s">
        <v>21</v>
      </c>
      <c r="H32">
        <f>-((I28/K28)*LOG(I28/K28,2) + (J28/K28)*LOG(J28/K28,2))</f>
        <v>0.89049164021949134</v>
      </c>
    </row>
    <row r="34" spans="7:11" x14ac:dyDescent="0.35">
      <c r="G34" s="12" t="s">
        <v>23</v>
      </c>
      <c r="H34">
        <f>(K27/K29)*H31 + (K28/K29)*H32</f>
        <v>0.78590503864648398</v>
      </c>
    </row>
    <row r="35" spans="7:11" x14ac:dyDescent="0.35">
      <c r="G35" s="12" t="s">
        <v>25</v>
      </c>
      <c r="H35" s="13">
        <f>H5-H34</f>
        <v>0.21409496135351602</v>
      </c>
      <c r="I35" t="s">
        <v>27</v>
      </c>
    </row>
    <row r="38" spans="7:11" x14ac:dyDescent="0.35">
      <c r="G38" s="12" t="s">
        <v>24</v>
      </c>
    </row>
    <row r="40" spans="7:11" x14ac:dyDescent="0.35">
      <c r="I40" s="15" t="s">
        <v>7</v>
      </c>
      <c r="J40" s="15"/>
    </row>
    <row r="41" spans="7:11" x14ac:dyDescent="0.35">
      <c r="I41" t="s">
        <v>4</v>
      </c>
      <c r="J41" t="s">
        <v>5</v>
      </c>
      <c r="K41" t="s">
        <v>17</v>
      </c>
    </row>
    <row r="42" spans="7:11" x14ac:dyDescent="0.35">
      <c r="G42" s="16" t="s">
        <v>3</v>
      </c>
      <c r="H42" s="12" t="s">
        <v>19</v>
      </c>
      <c r="I42">
        <v>8</v>
      </c>
      <c r="J42">
        <v>6</v>
      </c>
      <c r="K42">
        <v>14</v>
      </c>
    </row>
    <row r="43" spans="7:11" x14ac:dyDescent="0.35">
      <c r="G43" s="16"/>
      <c r="H43" s="12" t="s">
        <v>5</v>
      </c>
      <c r="I43">
        <v>2</v>
      </c>
      <c r="J43">
        <v>4</v>
      </c>
      <c r="K43">
        <v>6</v>
      </c>
    </row>
    <row r="44" spans="7:11" x14ac:dyDescent="0.35">
      <c r="H44" s="12" t="s">
        <v>17</v>
      </c>
      <c r="I44">
        <v>10</v>
      </c>
      <c r="J44">
        <v>10</v>
      </c>
      <c r="K44">
        <v>20</v>
      </c>
    </row>
    <row r="46" spans="7:11" x14ac:dyDescent="0.35">
      <c r="G46" s="12" t="s">
        <v>20</v>
      </c>
      <c r="H46">
        <f>-((I42/K42)*LOG(I42/K42,2) + (J42/K42)*LOG(J42/K42,2))</f>
        <v>0.98522813603425163</v>
      </c>
    </row>
    <row r="47" spans="7:11" x14ac:dyDescent="0.35">
      <c r="G47" s="12" t="s">
        <v>21</v>
      </c>
      <c r="H47">
        <f>-((I43/K43)*LOG(I43/K43,2) + (J43/K43)*LOG(J43/K43,2))</f>
        <v>0.91829583405448956</v>
      </c>
    </row>
    <row r="49" spans="1:8" x14ac:dyDescent="0.35">
      <c r="G49" s="12" t="s">
        <v>24</v>
      </c>
      <c r="H49">
        <f>(K42/K44)*H46 + (K43/K44)*H47</f>
        <v>0.96514844544032297</v>
      </c>
    </row>
    <row r="50" spans="1:8" x14ac:dyDescent="0.35">
      <c r="G50" s="12" t="s">
        <v>26</v>
      </c>
      <c r="H50" s="13">
        <f>H5-H49</f>
        <v>3.4851554559677034E-2</v>
      </c>
    </row>
    <row r="52" spans="1:8" x14ac:dyDescent="0.35">
      <c r="A52" t="s">
        <v>28</v>
      </c>
    </row>
  </sheetData>
  <mergeCells count="6">
    <mergeCell ref="I10:J10"/>
    <mergeCell ref="G42:G43"/>
    <mergeCell ref="I40:J40"/>
    <mergeCell ref="I25:J25"/>
    <mergeCell ref="G27:G28"/>
    <mergeCell ref="G12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18D-1AEE-6A4F-8444-BD45BD256508}">
  <dimension ref="A1:K43"/>
  <sheetViews>
    <sheetView tabSelected="1" topLeftCell="A32" zoomScale="80" workbookViewId="0">
      <selection activeCell="K41" sqref="K41"/>
    </sheetView>
  </sheetViews>
  <sheetFormatPr defaultColWidth="10.6640625" defaultRowHeight="15.5" x14ac:dyDescent="0.35"/>
  <cols>
    <col min="6" max="6" width="3.83203125" customWidth="1"/>
    <col min="7" max="7" width="15" bestFit="1" customWidth="1"/>
    <col min="8" max="8" width="4" customWidth="1"/>
  </cols>
  <sheetData>
    <row r="1" spans="1:5" ht="16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</row>
    <row r="2" spans="1:5" ht="16" thickBot="1" x14ac:dyDescent="0.4">
      <c r="A2" s="3">
        <v>1</v>
      </c>
      <c r="B2" s="4" t="s">
        <v>4</v>
      </c>
      <c r="C2" s="4" t="s">
        <v>4</v>
      </c>
      <c r="D2" s="4" t="s">
        <v>4</v>
      </c>
      <c r="E2" s="4" t="s">
        <v>4</v>
      </c>
    </row>
    <row r="3" spans="1:5" ht="16" thickBot="1" x14ac:dyDescent="0.4">
      <c r="A3" s="3">
        <v>2</v>
      </c>
      <c r="B3" s="4" t="s">
        <v>4</v>
      </c>
      <c r="C3" s="4" t="s">
        <v>5</v>
      </c>
      <c r="D3" s="4" t="s">
        <v>4</v>
      </c>
      <c r="E3" s="4" t="s">
        <v>4</v>
      </c>
    </row>
    <row r="4" spans="1:5" ht="16" thickBot="1" x14ac:dyDescent="0.4">
      <c r="A4" s="3">
        <v>3</v>
      </c>
      <c r="B4" s="4" t="s">
        <v>4</v>
      </c>
      <c r="C4" s="4" t="s">
        <v>4</v>
      </c>
      <c r="D4" s="4" t="s">
        <v>5</v>
      </c>
      <c r="E4" s="4" t="s">
        <v>4</v>
      </c>
    </row>
    <row r="5" spans="1:5" ht="16" thickBot="1" x14ac:dyDescent="0.4">
      <c r="A5" s="3">
        <v>4</v>
      </c>
      <c r="B5" s="4" t="s">
        <v>5</v>
      </c>
      <c r="C5" s="4" t="s">
        <v>4</v>
      </c>
      <c r="D5" s="4" t="s">
        <v>4</v>
      </c>
      <c r="E5" s="4" t="s">
        <v>4</v>
      </c>
    </row>
    <row r="6" spans="1:5" ht="16" thickBot="1" x14ac:dyDescent="0.4">
      <c r="A6" s="3">
        <v>5</v>
      </c>
      <c r="B6" s="4" t="s">
        <v>4</v>
      </c>
      <c r="C6" s="4" t="s">
        <v>5</v>
      </c>
      <c r="D6" s="4" t="s">
        <v>4</v>
      </c>
      <c r="E6" s="4" t="s">
        <v>4</v>
      </c>
    </row>
    <row r="7" spans="1:5" ht="16" thickBot="1" x14ac:dyDescent="0.4">
      <c r="A7" s="3">
        <v>6</v>
      </c>
      <c r="B7" s="4" t="s">
        <v>4</v>
      </c>
      <c r="C7" s="4" t="s">
        <v>4</v>
      </c>
      <c r="D7" s="4" t="s">
        <v>4</v>
      </c>
      <c r="E7" s="4" t="s">
        <v>4</v>
      </c>
    </row>
    <row r="8" spans="1:5" ht="16" thickBot="1" x14ac:dyDescent="0.4">
      <c r="A8" s="3">
        <v>7</v>
      </c>
      <c r="B8" s="4" t="s">
        <v>4</v>
      </c>
      <c r="C8" s="4" t="s">
        <v>5</v>
      </c>
      <c r="D8" s="4" t="s">
        <v>4</v>
      </c>
      <c r="E8" s="4" t="s">
        <v>4</v>
      </c>
    </row>
    <row r="9" spans="1:5" ht="16" thickBot="1" x14ac:dyDescent="0.4">
      <c r="A9" s="3">
        <v>8</v>
      </c>
      <c r="B9" s="4" t="s">
        <v>4</v>
      </c>
      <c r="C9" s="4" t="s">
        <v>4</v>
      </c>
      <c r="D9" s="4" t="s">
        <v>5</v>
      </c>
      <c r="E9" s="4" t="s">
        <v>4</v>
      </c>
    </row>
    <row r="10" spans="1:5" ht="16" thickBot="1" x14ac:dyDescent="0.4">
      <c r="A10" s="3">
        <v>9</v>
      </c>
      <c r="B10" s="4" t="s">
        <v>5</v>
      </c>
      <c r="C10" s="4" t="s">
        <v>4</v>
      </c>
      <c r="D10" s="4" t="s">
        <v>4</v>
      </c>
      <c r="E10" s="4" t="s">
        <v>4</v>
      </c>
    </row>
    <row r="11" spans="1:5" ht="16" thickBot="1" x14ac:dyDescent="0.4">
      <c r="A11" s="3">
        <v>10</v>
      </c>
      <c r="B11" s="4" t="s">
        <v>5</v>
      </c>
      <c r="C11" s="4" t="s">
        <v>5</v>
      </c>
      <c r="D11" s="4" t="s">
        <v>4</v>
      </c>
      <c r="E11" s="4" t="s">
        <v>4</v>
      </c>
    </row>
    <row r="12" spans="1:5" ht="16" thickBot="1" x14ac:dyDescent="0.4">
      <c r="A12" s="3">
        <v>11</v>
      </c>
      <c r="B12" s="4" t="s">
        <v>4</v>
      </c>
      <c r="C12" s="4" t="s">
        <v>5</v>
      </c>
      <c r="D12" s="4" t="s">
        <v>5</v>
      </c>
      <c r="E12" s="4" t="s">
        <v>5</v>
      </c>
    </row>
    <row r="13" spans="1:5" ht="16" thickBot="1" x14ac:dyDescent="0.4">
      <c r="A13" s="3">
        <v>12</v>
      </c>
      <c r="B13" s="4" t="s">
        <v>5</v>
      </c>
      <c r="C13" s="4" t="s">
        <v>5</v>
      </c>
      <c r="D13" s="4" t="s">
        <v>4</v>
      </c>
      <c r="E13" s="4" t="s">
        <v>5</v>
      </c>
    </row>
    <row r="14" spans="1:5" ht="16" thickBot="1" x14ac:dyDescent="0.4">
      <c r="A14" s="3">
        <v>13</v>
      </c>
      <c r="B14" s="4" t="s">
        <v>5</v>
      </c>
      <c r="C14" s="4" t="s">
        <v>4</v>
      </c>
      <c r="D14" s="4" t="s">
        <v>4</v>
      </c>
      <c r="E14" s="4" t="s">
        <v>5</v>
      </c>
    </row>
    <row r="15" spans="1:5" ht="16" thickBot="1" x14ac:dyDescent="0.4">
      <c r="A15" s="3">
        <v>14</v>
      </c>
      <c r="B15" s="4" t="s">
        <v>5</v>
      </c>
      <c r="C15" s="4" t="s">
        <v>5</v>
      </c>
      <c r="D15" s="4" t="s">
        <v>5</v>
      </c>
      <c r="E15" s="4" t="s">
        <v>5</v>
      </c>
    </row>
    <row r="16" spans="1:5" ht="16" thickBot="1" x14ac:dyDescent="0.4">
      <c r="A16" s="3">
        <v>15</v>
      </c>
      <c r="B16" s="4" t="s">
        <v>5</v>
      </c>
      <c r="C16" s="4" t="s">
        <v>5</v>
      </c>
      <c r="D16" s="4" t="s">
        <v>4</v>
      </c>
      <c r="E16" s="4" t="s">
        <v>5</v>
      </c>
    </row>
    <row r="17" spans="1:11" ht="16" thickBot="1" x14ac:dyDescent="0.4">
      <c r="A17" s="3">
        <v>16</v>
      </c>
      <c r="B17" s="4" t="s">
        <v>4</v>
      </c>
      <c r="C17" s="4" t="s">
        <v>5</v>
      </c>
      <c r="D17" s="4" t="s">
        <v>5</v>
      </c>
      <c r="E17" s="4" t="s">
        <v>5</v>
      </c>
    </row>
    <row r="18" spans="1:11" ht="16" thickBot="1" x14ac:dyDescent="0.4">
      <c r="A18" s="3">
        <v>17</v>
      </c>
      <c r="B18" s="4" t="s">
        <v>5</v>
      </c>
      <c r="C18" s="4" t="s">
        <v>5</v>
      </c>
      <c r="D18" s="4" t="s">
        <v>4</v>
      </c>
      <c r="E18" s="4" t="s">
        <v>5</v>
      </c>
    </row>
    <row r="19" spans="1:11" ht="16" thickBot="1" x14ac:dyDescent="0.4">
      <c r="A19" s="3">
        <v>18</v>
      </c>
      <c r="B19" s="4" t="s">
        <v>4</v>
      </c>
      <c r="C19" s="4" t="s">
        <v>5</v>
      </c>
      <c r="D19" s="4" t="s">
        <v>4</v>
      </c>
      <c r="E19" s="4" t="s">
        <v>5</v>
      </c>
    </row>
    <row r="20" spans="1:11" ht="16" thickBot="1" x14ac:dyDescent="0.4">
      <c r="A20" s="3">
        <v>19</v>
      </c>
      <c r="B20" s="4" t="s">
        <v>5</v>
      </c>
      <c r="C20" s="4" t="s">
        <v>5</v>
      </c>
      <c r="D20" s="4" t="s">
        <v>5</v>
      </c>
      <c r="E20" s="4" t="s">
        <v>5</v>
      </c>
    </row>
    <row r="21" spans="1:11" ht="16" thickBot="1" x14ac:dyDescent="0.4">
      <c r="A21" s="3">
        <v>20</v>
      </c>
      <c r="B21" s="4" t="s">
        <v>5</v>
      </c>
      <c r="C21" s="4" t="s">
        <v>5</v>
      </c>
      <c r="D21" s="4" t="s">
        <v>4</v>
      </c>
      <c r="E21" s="4" t="s">
        <v>5</v>
      </c>
    </row>
    <row r="23" spans="1:11" x14ac:dyDescent="0.35">
      <c r="I23" s="6"/>
      <c r="J23" s="6" t="s">
        <v>4</v>
      </c>
      <c r="K23" s="6" t="s">
        <v>5</v>
      </c>
    </row>
    <row r="24" spans="1:11" x14ac:dyDescent="0.35">
      <c r="G24" s="5" t="s">
        <v>6</v>
      </c>
      <c r="H24" s="5"/>
      <c r="I24" s="7" t="s">
        <v>6</v>
      </c>
      <c r="J24" s="6">
        <f>10/20</f>
        <v>0.5</v>
      </c>
      <c r="K24" s="6">
        <f>10/20</f>
        <v>0.5</v>
      </c>
    </row>
    <row r="27" spans="1:11" x14ac:dyDescent="0.35">
      <c r="I27" s="6"/>
      <c r="J27" s="6" t="s">
        <v>4</v>
      </c>
      <c r="K27" s="6" t="s">
        <v>5</v>
      </c>
    </row>
    <row r="28" spans="1:11" x14ac:dyDescent="0.35">
      <c r="G28" s="5" t="s">
        <v>8</v>
      </c>
      <c r="H28" s="5"/>
      <c r="I28" s="7" t="s">
        <v>4</v>
      </c>
      <c r="J28" s="6">
        <f>7/10</f>
        <v>0.7</v>
      </c>
      <c r="K28" s="6">
        <f>3/10</f>
        <v>0.3</v>
      </c>
    </row>
    <row r="29" spans="1:11" x14ac:dyDescent="0.35">
      <c r="I29" s="7" t="s">
        <v>5</v>
      </c>
      <c r="J29" s="6">
        <f>3/10</f>
        <v>0.3</v>
      </c>
      <c r="K29" s="6">
        <f>7/10</f>
        <v>0.7</v>
      </c>
    </row>
    <row r="31" spans="1:11" x14ac:dyDescent="0.35">
      <c r="I31" s="6"/>
      <c r="J31" s="6" t="s">
        <v>4</v>
      </c>
      <c r="K31" s="6" t="s">
        <v>5</v>
      </c>
    </row>
    <row r="32" spans="1:11" x14ac:dyDescent="0.35">
      <c r="G32" s="5" t="s">
        <v>9</v>
      </c>
      <c r="H32" s="5"/>
      <c r="I32" s="7" t="s">
        <v>4</v>
      </c>
      <c r="J32" s="6">
        <f>6/10</f>
        <v>0.6</v>
      </c>
      <c r="K32" s="6">
        <f>1/10</f>
        <v>0.1</v>
      </c>
    </row>
    <row r="33" spans="7:11" x14ac:dyDescent="0.35">
      <c r="I33" s="7" t="s">
        <v>5</v>
      </c>
      <c r="J33" s="6">
        <f>4/10</f>
        <v>0.4</v>
      </c>
      <c r="K33" s="6">
        <f>9/10</f>
        <v>0.9</v>
      </c>
    </row>
    <row r="35" spans="7:11" x14ac:dyDescent="0.35">
      <c r="I35" s="6"/>
      <c r="J35" s="6" t="s">
        <v>4</v>
      </c>
      <c r="K35" s="6" t="s">
        <v>5</v>
      </c>
    </row>
    <row r="36" spans="7:11" x14ac:dyDescent="0.35">
      <c r="G36" s="5" t="s">
        <v>10</v>
      </c>
      <c r="H36" s="5"/>
      <c r="I36" s="7" t="s">
        <v>4</v>
      </c>
      <c r="J36" s="6">
        <f>8/10</f>
        <v>0.8</v>
      </c>
      <c r="K36" s="6">
        <f>6/10</f>
        <v>0.6</v>
      </c>
    </row>
    <row r="37" spans="7:11" x14ac:dyDescent="0.35">
      <c r="I37" s="7" t="s">
        <v>5</v>
      </c>
      <c r="J37" s="6">
        <f>2/10</f>
        <v>0.2</v>
      </c>
      <c r="K37" s="6">
        <f>4/10</f>
        <v>0.4</v>
      </c>
    </row>
    <row r="39" spans="7:11" x14ac:dyDescent="0.35">
      <c r="G39" s="5" t="s">
        <v>11</v>
      </c>
      <c r="I39" s="6"/>
      <c r="J39" s="6" t="s">
        <v>4</v>
      </c>
      <c r="K39" s="6" t="s">
        <v>5</v>
      </c>
    </row>
    <row r="40" spans="7:11" x14ac:dyDescent="0.35">
      <c r="G40" s="5" t="s">
        <v>12</v>
      </c>
      <c r="I40" s="7" t="s">
        <v>13</v>
      </c>
      <c r="J40" s="6">
        <f>J24*J29*J33*J36</f>
        <v>4.8000000000000001E-2</v>
      </c>
      <c r="K40" s="14">
        <f>K24*K29*K33*K36</f>
        <v>0.189</v>
      </c>
    </row>
    <row r="41" spans="7:11" x14ac:dyDescent="0.35">
      <c r="I41" s="7" t="s">
        <v>14</v>
      </c>
      <c r="J41" s="6">
        <f>J40/(J40+K40)</f>
        <v>0.20253164556962028</v>
      </c>
      <c r="K41" s="14">
        <f>K40/(J40+K40)</f>
        <v>0.79746835443037978</v>
      </c>
    </row>
    <row r="43" spans="7:11" x14ac:dyDescent="0.35">
      <c r="I43" t="s">
        <v>29</v>
      </c>
    </row>
  </sheetData>
  <autoFilter ref="A1:E1" xr:uid="{64B4118D-1AEE-6A4F-8444-BD45BD25650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Entropy</vt:lpstr>
      <vt:lpstr>Naïve-Bayes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Vergara</dc:creator>
  <cp:lastModifiedBy>Jeremy Tan</cp:lastModifiedBy>
  <dcterms:created xsi:type="dcterms:W3CDTF">2023-09-14T04:47:55Z</dcterms:created>
  <dcterms:modified xsi:type="dcterms:W3CDTF">2025-03-11T15:28:05Z</dcterms:modified>
</cp:coreProperties>
</file>