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 DATA" sheetId="1" r:id="rId1"/>
    <sheet name="TERM 1 ICT" sheetId="2" r:id="rId2"/>
    <sheet name="TERM 1 AFA" sheetId="3" r:id="rId3"/>
    <sheet name="TERM 2 ICT" sheetId="4" r:id="rId4"/>
    <sheet name="TERM 2 FCS" sheetId="5" r:id="rId5"/>
    <sheet name="TERM 3 ICT" sheetId="6" r:id="rId6"/>
    <sheet name="TERM 3 IA" sheetId="7" r:id="rId7"/>
    <sheet name="FINAL GRADES" sheetId="8" r:id="rId8"/>
    <sheet name="HELPER"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1" fontId="0" fillId="0" borderId="0" xfId="0" applyNumberFormat="1"/>
    <xf numFmtId="9" fontId="0" fillId="0" borderId="0" xfId="0" applyNumberFormat="1"/>
    <xf numFmtId="4"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Q1000"/>
  <sheetViews>
    <sheetView workbookViewId="0" rightToLeft="0"/>
  </sheetViews>
  <cols>
    <col min="1" max="1" customWidth="1" width="3.88"/>
    <col min="2" max="2" customWidth="1" width="3.88"/>
    <col min="3" max="3" customWidth="1" width="19.63"/>
    <col min="4" max="4" customWidth="1" width="2.13"/>
    <col min="5" max="5" customWidth="1" width="18.88"/>
    <col min="6" max="6" customWidth="1" width="30.38"/>
    <col min="7" max="7" customWidth="1" width="3.88"/>
    <col min="8" max="8" customWidth="1" width="3.88"/>
    <col min="9" max="9" customWidth="1" width="3.88"/>
    <col min="10" max="10" customWidth="1" width="3.88"/>
    <col min="11" max="11" customWidth="1" width="37.63"/>
    <col min="12" max="12" customWidth="1" width="3.88"/>
    <col min="13" max="13" customWidth="1" width="3.88"/>
    <col min="14" max="14" customWidth="1" width="37.63"/>
    <col min="15" max="15" customWidth="1" width="3.88"/>
    <col min="16" max="16" customWidth="1" width="3.88"/>
  </cols>
  <sheetData>
    <row r="1" ht="12.75" customHeight="1">
      <c r="A1" t="str">
        <v>Input Data Sheet for Electronic-Class Record (ECR)</v>
      </c>
    </row>
    <row r="2" ht="12.75" customHeight="1"/>
    <row r="3" ht="12.75" customHeight="1"/>
    <row r="4" ht="12.75" customHeight="1"/>
    <row r="5" ht="12.75" customHeight="1"/>
    <row r="6" ht="12.75" customHeight="1"/>
    <row r="7" ht="15.75" customHeight="1">
      <c r="B7" t="str">
        <v>SCHOOL INFORMATION</v>
      </c>
      <c r="I7" t="str">
        <v>LEARNERS' NAMES</v>
      </c>
    </row>
    <row r="8" ht="15.75" customHeight="1"/>
    <row r="9" ht="12.75" customHeight="1"/>
    <row r="10" ht="13.5" customHeight="1">
      <c r="C10" t="str">
        <v>REGION</v>
      </c>
      <c r="D10" t="str">
        <v>:</v>
      </c>
      <c r="J10" t="str">
        <v>MALE</v>
      </c>
      <c r="M10" t="str">
        <v>FEMALE</v>
      </c>
    </row>
    <row r="11" ht="13.5" customHeight="1">
      <c r="C11" t="str">
        <v>DIVISION</v>
      </c>
      <c r="D11" t="str">
        <v>:</v>
      </c>
      <c r="J11">
        <v>1</v>
      </c>
      <c r="M11">
        <v>1</v>
      </c>
    </row>
    <row r="12" ht="13.5" customHeight="1">
      <c r="J12">
        <v>2</v>
      </c>
      <c r="M12">
        <v>2</v>
      </c>
    </row>
    <row r="13" ht="13.5" customHeight="1">
      <c r="C13" t="str">
        <v>SCHOOL ID</v>
      </c>
      <c r="D13" t="str">
        <v>:</v>
      </c>
      <c r="J13">
        <v>3</v>
      </c>
      <c r="M13">
        <v>3</v>
      </c>
    </row>
    <row r="14" ht="13.5" customHeight="1">
      <c r="C14" t="str">
        <v>SCHOOL NAME</v>
      </c>
      <c r="D14" t="str">
        <v>:</v>
      </c>
      <c r="J14">
        <v>4</v>
      </c>
      <c r="M14">
        <v>4</v>
      </c>
    </row>
    <row r="15" ht="13.5" customHeight="1">
      <c r="C15" t="str">
        <v>SCHOOL YEAR</v>
      </c>
      <c r="D15" t="str">
        <v>:</v>
      </c>
      <c r="J15">
        <v>5</v>
      </c>
      <c r="M15">
        <v>5</v>
      </c>
    </row>
    <row r="16" ht="13.5" customHeight="1">
      <c r="C16" t="str">
        <v>SCHOOL HEAD</v>
      </c>
      <c r="D16" t="str">
        <v>:</v>
      </c>
      <c r="J16">
        <v>6</v>
      </c>
      <c r="M16">
        <v>6</v>
      </c>
    </row>
    <row r="17" ht="14.25" customHeight="1">
      <c r="J17">
        <v>7</v>
      </c>
      <c r="M17">
        <v>7</v>
      </c>
    </row>
    <row r="18" ht="13.5" customHeight="1">
      <c r="J18">
        <v>8</v>
      </c>
      <c r="M18">
        <v>8</v>
      </c>
    </row>
    <row r="19" ht="14.25" customHeight="1">
      <c r="J19">
        <v>9</v>
      </c>
      <c r="M19">
        <v>9</v>
      </c>
    </row>
    <row r="20" ht="13.5" customHeight="1">
      <c r="B20" t="str">
        <v>TEACHER, GRADE LEVEL, SECTION INFORMATION</v>
      </c>
      <c r="J20">
        <v>10</v>
      </c>
      <c r="M20">
        <v>10</v>
      </c>
    </row>
    <row r="21" ht="13.5" customHeight="1">
      <c r="J21">
        <v>11</v>
      </c>
      <c r="M21">
        <v>11</v>
      </c>
    </row>
    <row r="22" ht="13.5" customHeight="1">
      <c r="J22">
        <v>12</v>
      </c>
      <c r="M22">
        <v>12</v>
      </c>
    </row>
    <row r="23" ht="13.5" customHeight="1">
      <c r="C23" t="str">
        <v>SUBJECT TEACHER</v>
      </c>
      <c r="D23" t="str">
        <v>:</v>
      </c>
      <c r="J23">
        <v>13</v>
      </c>
      <c r="M23">
        <v>13</v>
      </c>
    </row>
    <row r="24" ht="13.5" customHeight="1">
      <c r="C24" t="str">
        <v>SUBJECT</v>
      </c>
      <c r="D24" t="str">
        <v>:</v>
      </c>
      <c r="J24">
        <v>14</v>
      </c>
      <c r="M24">
        <v>14</v>
      </c>
    </row>
    <row r="25" ht="15.75" customHeight="1">
      <c r="C25" t="str">
        <v>GRADE LEVEL</v>
      </c>
      <c r="D25" t="str">
        <v>:</v>
      </c>
      <c r="J25">
        <v>15</v>
      </c>
      <c r="M25">
        <v>15</v>
      </c>
    </row>
    <row r="26" ht="13.5" customHeight="1">
      <c r="C26" t="str">
        <v>SECTION</v>
      </c>
      <c r="D26" t="str">
        <v>:</v>
      </c>
      <c r="J26">
        <v>16</v>
      </c>
      <c r="M26">
        <v>16</v>
      </c>
    </row>
    <row r="27" ht="13.5" customHeight="1">
      <c r="J27">
        <v>17</v>
      </c>
      <c r="M27">
        <v>17</v>
      </c>
    </row>
    <row r="28" ht="13.5" customHeight="1">
      <c r="C28"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J28">
        <v>18</v>
      </c>
      <c r="M28">
        <v>18</v>
      </c>
    </row>
    <row r="29" ht="13.5" customHeight="1">
      <c r="J29">
        <v>19</v>
      </c>
      <c r="M29">
        <v>19</v>
      </c>
    </row>
    <row r="30" ht="13.5" customHeight="1">
      <c r="J30">
        <v>20</v>
      </c>
      <c r="M30">
        <v>20</v>
      </c>
    </row>
    <row r="31" ht="13.5" customHeight="1">
      <c r="J31">
        <v>21</v>
      </c>
      <c r="M31">
        <v>21</v>
      </c>
    </row>
    <row r="32" ht="14.25" customHeight="1">
      <c r="J32">
        <v>22</v>
      </c>
      <c r="M32">
        <v>22</v>
      </c>
    </row>
    <row r="33" ht="13.5" customHeight="1">
      <c r="J33">
        <v>23</v>
      </c>
      <c r="M33">
        <v>23</v>
      </c>
    </row>
    <row r="34" ht="13.5" customHeight="1">
      <c r="J34">
        <v>24</v>
      </c>
      <c r="M34">
        <v>24</v>
      </c>
    </row>
    <row r="35" ht="13.5" customHeight="1">
      <c r="J35">
        <v>25</v>
      </c>
      <c r="M35">
        <v>25</v>
      </c>
    </row>
    <row r="36" ht="13.5" customHeight="1">
      <c r="B36" t="str">
        <v>Sheet protection is not copied into E-Class Record.</v>
      </c>
      <c r="J36">
        <v>26</v>
      </c>
      <c r="M36">
        <v>26</v>
      </c>
    </row>
    <row r="37" ht="13.5" customHeight="1">
      <c r="J37">
        <v>27</v>
      </c>
      <c r="M37">
        <v>27</v>
      </c>
    </row>
    <row r="38" ht="13.5" customHeight="1">
      <c r="J38">
        <v>28</v>
      </c>
      <c r="M38">
        <v>28</v>
      </c>
    </row>
    <row r="39" ht="13.5" customHeight="1">
      <c r="J39">
        <v>29</v>
      </c>
      <c r="M39">
        <v>29</v>
      </c>
    </row>
    <row r="40" ht="13.5" customHeight="1">
      <c r="J40">
        <v>30</v>
      </c>
      <c r="M40">
        <v>30</v>
      </c>
    </row>
    <row r="41" ht="13.5" customHeight="1">
      <c r="J41">
        <v>31</v>
      </c>
      <c r="M41">
        <v>31</v>
      </c>
    </row>
    <row r="42" ht="13.5" customHeight="1">
      <c r="J42">
        <v>32</v>
      </c>
      <c r="M42">
        <v>32</v>
      </c>
    </row>
    <row r="43" ht="13.5" customHeight="1">
      <c r="J43">
        <v>33</v>
      </c>
      <c r="M43">
        <v>33</v>
      </c>
    </row>
    <row r="44" ht="13.5" customHeight="1">
      <c r="J44">
        <v>34</v>
      </c>
      <c r="M44">
        <v>34</v>
      </c>
    </row>
    <row r="45" ht="13.5" customHeight="1">
      <c r="J45">
        <v>35</v>
      </c>
      <c r="M45">
        <v>35</v>
      </c>
    </row>
    <row r="46" ht="13.5" customHeight="1">
      <c r="J46">
        <v>36</v>
      </c>
      <c r="M46">
        <v>36</v>
      </c>
    </row>
    <row r="47" ht="13.5" customHeight="1">
      <c r="J47">
        <v>37</v>
      </c>
      <c r="M47">
        <v>37</v>
      </c>
    </row>
    <row r="48" ht="13.5" customHeight="1">
      <c r="J48">
        <v>38</v>
      </c>
      <c r="M48">
        <v>38</v>
      </c>
    </row>
    <row r="49" ht="13.5" customHeight="1">
      <c r="J49">
        <v>39</v>
      </c>
      <c r="M49">
        <v>39</v>
      </c>
    </row>
    <row r="50" ht="13.5" customHeight="1">
      <c r="J50">
        <v>40</v>
      </c>
      <c r="M50">
        <v>40</v>
      </c>
    </row>
    <row r="51" ht="13.5" customHeight="1">
      <c r="J51">
        <v>41</v>
      </c>
      <c r="M51">
        <v>41</v>
      </c>
    </row>
    <row r="52" ht="13.5" customHeight="1">
      <c r="J52">
        <v>42</v>
      </c>
      <c r="M52">
        <v>42</v>
      </c>
    </row>
    <row r="53" ht="13.5" customHeight="1">
      <c r="J53">
        <v>43</v>
      </c>
      <c r="M53">
        <v>43</v>
      </c>
    </row>
    <row r="54" ht="13.5" customHeight="1">
      <c r="J54">
        <v>44</v>
      </c>
      <c r="M54">
        <v>44</v>
      </c>
    </row>
    <row r="55" ht="13.5" customHeight="1">
      <c r="J55">
        <v>45</v>
      </c>
      <c r="M55">
        <v>45</v>
      </c>
    </row>
    <row r="56" ht="13.5" customHeight="1">
      <c r="J56">
        <v>46</v>
      </c>
      <c r="M56">
        <v>46</v>
      </c>
    </row>
    <row r="57" ht="13.5" customHeight="1">
      <c r="J57">
        <v>47</v>
      </c>
      <c r="M57">
        <v>47</v>
      </c>
    </row>
    <row r="58" ht="13.5" customHeight="1">
      <c r="J58">
        <v>48</v>
      </c>
      <c r="M58">
        <v>48</v>
      </c>
    </row>
    <row r="59" ht="13.5" customHeight="1">
      <c r="J59">
        <v>49</v>
      </c>
      <c r="M59">
        <v>49</v>
      </c>
    </row>
    <row r="60" ht="13.5" customHeight="1">
      <c r="J60">
        <v>50</v>
      </c>
      <c r="M60">
        <v>50</v>
      </c>
    </row>
    <row r="61" ht="13.5" customHeight="1"/>
    <row r="62" ht="12.75" customHeight="1">
      <c r="O62" t="str">
        <v>2026_v1.0</v>
      </c>
    </row>
    <row r="63" ht="12.75" customHeight="1"/>
    <row r="64" ht="12.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pageMargins left="0.7" right="0.7" top="0.75" bottom="0.75" header="0" footer="0"/>
  <ignoredErrors>
    <ignoredError numberStoredAsText="1" sqref="A1:Q1000"/>
  </ignoredErrors>
</worksheet>
</file>

<file path=xl/worksheets/sheet2.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FIRST TERM</v>
      </c>
      <c r="F10" t="str">
        <v>GRADE LEVEL</v>
      </c>
      <c r="J10" t="str">
        <f>IF('INPUT DATA'!E25="","",'INPUT DATA'!E25)</f>
        <v/>
      </c>
      <c r="N10" t="str">
        <v>TEACHER</v>
      </c>
      <c r="Q10" t="str">
        <f>IF('INPUT DATA'!E23="","",'INPUT DATA'!E23)</f>
        <v/>
      </c>
      <c r="Y10" t="str">
        <v>SUBJECT</v>
      </c>
      <c r="AA10" t="str">
        <v>ICT</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3.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FIRST TERM</v>
      </c>
      <c r="F10" t="str">
        <v>GRADE LEVEL</v>
      </c>
      <c r="J10" t="str">
        <f>IF('INPUT DATA'!E25="","",'INPUT DATA'!E25)</f>
        <v/>
      </c>
      <c r="N10" t="str">
        <v>TEACHER</v>
      </c>
      <c r="Q10" t="str">
        <f>IF('INPUT DATA'!E23="","",'INPUT DATA'!E23)</f>
        <v/>
      </c>
      <c r="Y10" t="str">
        <v>SUBJECT</v>
      </c>
      <c r="AA10" t="str">
        <v>AFA</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4.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SECOND TERM</v>
      </c>
      <c r="F10" t="str">
        <v>GRADE LEVEL</v>
      </c>
      <c r="J10" t="str">
        <f>IF('INPUT DATA'!E25="","",'INPUT DATA'!E25)</f>
        <v/>
      </c>
      <c r="N10" t="str">
        <v>TEACHER</v>
      </c>
      <c r="Q10" t="str">
        <f>IF('INPUT DATA'!E23="","",'INPUT DATA'!E23)</f>
        <v/>
      </c>
      <c r="Y10" t="str">
        <v>SUBJECT</v>
      </c>
      <c r="AA10" t="str">
        <v>ICT</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5.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SECOND TERM</v>
      </c>
      <c r="F10" t="str">
        <v>GRADE LEVEL</v>
      </c>
      <c r="J10" t="str">
        <f>IF('INPUT DATA'!E25="","",'INPUT DATA'!E25)</f>
        <v/>
      </c>
      <c r="N10" t="str">
        <v>TEACHER</v>
      </c>
      <c r="Q10" t="str">
        <f>IF('INPUT DATA'!E23="","",'INPUT DATA'!E23)</f>
        <v/>
      </c>
      <c r="Y10" t="str">
        <v>SUBJECT</v>
      </c>
      <c r="AA10" t="str">
        <v>FCS</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6.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THIRD TERM</v>
      </c>
      <c r="F10" t="str">
        <v>GRADE LEVEL</v>
      </c>
      <c r="J10" t="str">
        <f>IF('INPUT DATA'!E25="","",'INPUT DATA'!E25)</f>
        <v/>
      </c>
      <c r="N10" t="str">
        <v>TEACHER</v>
      </c>
      <c r="Q10" t="str">
        <f>IF('INPUT DATA'!E23="","",'INPUT DATA'!E23)</f>
        <v/>
      </c>
      <c r="Y10" t="str">
        <v>SUBJECT</v>
      </c>
      <c r="AA10" t="str">
        <v>ICT</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7.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THIRD TERM</v>
      </c>
      <c r="F10" t="str">
        <v>GRADE LEVEL</v>
      </c>
      <c r="J10" t="str">
        <f>IF('INPUT DATA'!E25="","",'INPUT DATA'!E25)</f>
        <v/>
      </c>
      <c r="N10" t="str">
        <v>TEACHER</v>
      </c>
      <c r="Q10" t="str">
        <f>IF('INPUT DATA'!E23="","",'INPUT DATA'!E23)</f>
        <v/>
      </c>
      <c r="Y10" t="str">
        <v>SUBJECT</v>
      </c>
      <c r="AA10" t="str">
        <v>IA</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8.xml><?xml version="1.0" encoding="utf-8"?>
<worksheet xmlns="http://schemas.openxmlformats.org/spreadsheetml/2006/main" xmlns:r="http://schemas.openxmlformats.org/officeDocument/2006/relationships">
  <dimension ref="A1:X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10.75"/>
    <col min="7" max="7" customWidth="1" width="10.75"/>
    <col min="8" max="8" customWidth="1" width="10.75"/>
    <col min="9" max="9" customWidth="1" width="10.75"/>
    <col min="10" max="10" customWidth="1" width="10.75"/>
    <col min="11" max="11" customWidth="1" width="10.75"/>
    <col min="12" max="12" customWidth="1" width="10.75"/>
    <col min="13" max="13" customWidth="1" width="10.75"/>
    <col min="14" max="14" customWidth="1" width="10.75"/>
    <col min="15" max="15" customWidth="1" width="17.88"/>
    <col min="16" max="16" customWidth="1" width="21.5"/>
    <col min="17" max="17" customWidth="1" width="17.38"/>
    <col min="18" max="18" customWidth="1" width="3.88"/>
    <col min="20" max="20" customWidth="1" width="16.38"/>
  </cols>
  <sheetData>
    <row r="1" ht="15.75" customHeight="1"/>
    <row r="2" ht="15.75" customHeight="1">
      <c r="B2" t="str">
        <v>CLASS RECORD - FINAL GRADES</v>
      </c>
    </row>
    <row r="3" ht="15.75" customHeight="1"/>
    <row r="4" ht="15.75" customHeight="1"/>
    <row r="5" ht="15.75" customHeight="1">
      <c r="C5" t="str">
        <v>REGION</v>
      </c>
      <c r="D5" t="str">
        <f>IF('INPUT DATA'!E10="","",'INPUT DATA'!E10)</f>
        <v/>
      </c>
      <c r="G5" t="str">
        <v>DIVISION</v>
      </c>
      <c r="I5" t="str">
        <f>IF('INPUT DATA'!E11="","",'INPUT DATA'!E11)</f>
        <v/>
      </c>
      <c r="N5" t="str">
        <v>SCHOOL ID</v>
      </c>
      <c r="O5" t="str">
        <f>IF('INPUT DATA'!E13="","",'INPUT DATA'!E13)</f>
        <v/>
      </c>
    </row>
    <row r="6" ht="15.75" customHeight="1">
      <c r="C6" t="str">
        <v>SCHOOL NAME</v>
      </c>
      <c r="D6" t="str">
        <f>IF('INPUT DATA'!E14="","",'INPUT DATA'!E14)</f>
        <v/>
      </c>
      <c r="N6" t="str">
        <v>SCHOOL YEAR</v>
      </c>
      <c r="O6" t="str">
        <f>IF('INPUT DATA'!E15="","",'INPUT DATA'!E15)</f>
        <v/>
      </c>
    </row>
    <row r="7" ht="15.75" customHeight="1"/>
    <row r="8" ht="13.5" customHeight="1"/>
    <row r="9" ht="15.75" customHeight="1">
      <c r="B9" t="str">
        <v>GRADE LEVEL</v>
      </c>
      <c r="D9" t="str">
        <f>IF('INPUT DATA'!E25="","",'INPUT DATA'!E25)</f>
        <v/>
      </c>
      <c r="J9" t="str">
        <v>SUBJECT</v>
      </c>
      <c r="L9" t="str">
        <f>IF('INPUT DATA'!E24="","",'INPUT DATA'!E24)</f>
        <v/>
      </c>
    </row>
    <row r="10" ht="15.75" customHeight="1">
      <c r="B10" t="str">
        <v>SECTION</v>
      </c>
      <c r="D10" t="str">
        <f>IF('INPUT DATA'!E26="","",'INPUT DATA'!E26)</f>
        <v/>
      </c>
      <c r="J10" t="str">
        <v>TEACHER</v>
      </c>
      <c r="L10" t="str">
        <f>IF('INPUT DATA'!E23="","",'INPUT DATA'!E23)</f>
        <v/>
      </c>
    </row>
    <row r="11" ht="14.25" customHeight="1">
      <c r="B11" t="str">
        <v>LEARNERS' NAMES</v>
      </c>
      <c r="F11" t="str">
        <v>TERM GRADES</v>
      </c>
      <c r="O11" t="str">
        <v>FINAL GRADE</v>
      </c>
      <c r="P11" t="str">
        <v>DESCRIPTOR</v>
      </c>
      <c r="Q11" t="str">
        <v>REMARK</v>
      </c>
    </row>
    <row r="12" ht="14.25" customHeight="1">
      <c r="F12" t="str">
        <v>TERM 1</v>
      </c>
      <c r="I12" t="str">
        <v>TERM 2</v>
      </c>
      <c r="L12" t="str">
        <v>TERM 3</v>
      </c>
    </row>
    <row r="13" ht="39" customHeight="1">
      <c r="F13" t="str">
        <v>ICT</v>
      </c>
      <c r="G13" t="str">
        <v>AFA</v>
      </c>
      <c r="H13" t="str">
        <v>TERM GRADE</v>
      </c>
      <c r="I13" t="str">
        <v>ICT</v>
      </c>
      <c r="J13" t="str">
        <v>FCS</v>
      </c>
      <c r="K13" t="str">
        <v>TERM GRADE</v>
      </c>
      <c r="L13" t="str">
        <v>ICT</v>
      </c>
      <c r="M13" t="str">
        <v>IA</v>
      </c>
      <c r="N13" t="str">
        <v>TERM GRADE</v>
      </c>
    </row>
    <row r="14" ht="14.25" customHeight="1">
      <c r="B14" t="str">
        <v>MALE</v>
      </c>
    </row>
    <row r="15" ht="15" customHeight="1">
      <c r="B15">
        <v>1</v>
      </c>
      <c r="C15" t="str">
        <f>IF('INPUT DATA'!K11="","",'INPUT DATA'!K11)</f>
        <v/>
      </c>
      <c r="F15" t="str">
        <f>IF('TERM 1 ICT'!AC18="","",'TERM 1 ICT'!AC18)</f>
        <v/>
      </c>
      <c r="G15" t="str">
        <f>IF('TERM 1 AFA'!AC18="","",'TERM 1 AFA'!AC18)</f>
        <v/>
      </c>
      <c r="H15" t="str">
        <f>IF(COUNT(F15:G15)=0,"",ROUND((F15*0.25)+(G15*0.75),0))</f>
        <v/>
      </c>
      <c r="I15" t="str">
        <f>IF('TERM 2 ICT'!AC18="","",'TERM 2 ICT'!AC18)</f>
        <v/>
      </c>
      <c r="J15" t="str">
        <f>IF('TERM 2 FCS'!AC18="","",'TERM 2 FCS'!AC18)</f>
        <v/>
      </c>
      <c r="K15" t="str">
        <f>IF(COUNT(I15:J15)=0,"",ROUND((I15*0.25)+(J15*0.75),0))</f>
        <v/>
      </c>
      <c r="L15" t="str">
        <f>IF('TERM 3 ICT'!AC18="","",'TERM 3 ICT'!AC18)</f>
        <v/>
      </c>
      <c r="M15" t="str">
        <f>IF('TERM 3 IA'!AC18="","",'TERM 3 IA'!AC18)</f>
        <v/>
      </c>
      <c r="N15" t="str">
        <f>IF(COUNT(L15:M15)=0,"",ROUND((L15*0.25)+(M15*0.75),0))</f>
        <v/>
      </c>
      <c r="O15" s="1" t="str">
        <f>IF(COUNT(H15,K15,N15)&lt;3,"",ROUND(AVERAGE(H15,K15,N15),0))</f>
        <v/>
      </c>
      <c r="P15" t="str">
        <f>IF(O15="","",IFERROR(VLOOKUP(O15,HELPER!$F$8:$G$48,2,FALSE),""))</f>
        <v/>
      </c>
      <c r="Q15" t="str">
        <f>IF(O15="", "", IF(O15&gt;=75, "Passed", "Failed"))</f>
        <v/>
      </c>
    </row>
    <row r="16" ht="15" customHeight="1">
      <c r="B16">
        <v>2</v>
      </c>
      <c r="C16" t="str">
        <f>IF('INPUT DATA'!K12="","",'INPUT DATA'!K12)</f>
        <v/>
      </c>
      <c r="F16" t="str">
        <f>IF('TERM 1 ICT'!AC19="","",'TERM 1 ICT'!AC19)</f>
        <v/>
      </c>
      <c r="G16" t="str">
        <f>IF('TERM 1 AFA'!AC19="","",'TERM 1 AFA'!AC19)</f>
        <v/>
      </c>
      <c r="H16" t="str">
        <f>IF(COUNT(F16:G16)=0,"",ROUND((F16*0.25)+(G16*0.75),0))</f>
        <v/>
      </c>
      <c r="I16" t="str">
        <f>IF('TERM 2 ICT'!AC19="","",'TERM 2 ICT'!AC19)</f>
        <v/>
      </c>
      <c r="J16" t="str">
        <f>IF('TERM 2 FCS'!AC19="","",'TERM 2 FCS'!AC19)</f>
        <v/>
      </c>
      <c r="K16" t="str">
        <f>IF(COUNT(I16:J16)=0,"",ROUND((I16*0.25)+(J16*0.75),0))</f>
        <v/>
      </c>
      <c r="L16" t="str">
        <f>IF('TERM 3 ICT'!AC19="","",'TERM 3 ICT'!AC19)</f>
        <v/>
      </c>
      <c r="M16" t="str">
        <f>IF('TERM 3 IA'!AC19="","",'TERM 3 IA'!AC19)</f>
        <v/>
      </c>
      <c r="N16" t="str">
        <f>IF(COUNT(L16:M16)=0,"",ROUND((L16*0.25)+(M16*0.75),0))</f>
        <v/>
      </c>
      <c r="O16" s="1" t="str">
        <f>IF(COUNT(H16,K16,N16)&lt;3,"",ROUND(AVERAGE(H16,K16,N16),0))</f>
        <v/>
      </c>
      <c r="P16" t="str">
        <f>IF(O16="","",IFERROR(VLOOKUP(O16,HELPER!$F$8:$G$48,2,FALSE),""))</f>
        <v/>
      </c>
      <c r="Q16" t="str">
        <f>IF(O16="", "", IF(O16&gt;=75, "Passed", "Failed"))</f>
        <v/>
      </c>
    </row>
    <row r="17" ht="15" customHeight="1">
      <c r="B17">
        <v>3</v>
      </c>
      <c r="C17" t="str">
        <f>IF('INPUT DATA'!K13="","",'INPUT DATA'!K13)</f>
        <v/>
      </c>
      <c r="F17" t="str">
        <f>IF('TERM 1 ICT'!AC20="","",'TERM 1 ICT'!AC20)</f>
        <v/>
      </c>
      <c r="G17" t="str">
        <f>IF('TERM 1 AFA'!AC20="","",'TERM 1 AFA'!AC20)</f>
        <v/>
      </c>
      <c r="H17" t="str">
        <f>IF(COUNT(F17:G17)=0,"",ROUND((F17*0.25)+(G17*0.75),0))</f>
        <v/>
      </c>
      <c r="I17" t="str">
        <f>IF('TERM 2 ICT'!AC20="","",'TERM 2 ICT'!AC20)</f>
        <v/>
      </c>
      <c r="J17" t="str">
        <f>IF('TERM 2 FCS'!AC20="","",'TERM 2 FCS'!AC20)</f>
        <v/>
      </c>
      <c r="K17" t="str">
        <f>IF(COUNT(I17:J17)=0,"",ROUND((I17*0.25)+(J17*0.75),0))</f>
        <v/>
      </c>
      <c r="L17" t="str">
        <f>IF('TERM 3 ICT'!AC20="","",'TERM 3 ICT'!AC20)</f>
        <v/>
      </c>
      <c r="M17" t="str">
        <f>IF('TERM 3 IA'!AC20="","",'TERM 3 IA'!AC20)</f>
        <v/>
      </c>
      <c r="N17" t="str">
        <f>IF(COUNT(L17:M17)=0,"",ROUND((L17*0.25)+(M17*0.75),0))</f>
        <v/>
      </c>
      <c r="O17" s="1" t="str">
        <f>IF(COUNT(H17,K17,N17)&lt;3,"",ROUND(AVERAGE(H17,K17,N17),0))</f>
        <v/>
      </c>
      <c r="P17" t="str">
        <f>IF(O17="","",IFERROR(VLOOKUP(O17,HELPER!$F$8:$G$48,2,FALSE),""))</f>
        <v/>
      </c>
      <c r="Q17" t="str">
        <f>IF(O17="", "", IF(O17&gt;=75, "Passed", "Failed"))</f>
        <v/>
      </c>
    </row>
    <row r="18" ht="15" customHeight="1">
      <c r="B18">
        <v>4</v>
      </c>
      <c r="C18" t="str">
        <f>IF('INPUT DATA'!K14="","",'INPUT DATA'!K14)</f>
        <v/>
      </c>
      <c r="F18" t="str">
        <f>IF('TERM 1 ICT'!AC21="","",'TERM 1 ICT'!AC21)</f>
        <v/>
      </c>
      <c r="G18" t="str">
        <f>IF('TERM 1 AFA'!AC21="","",'TERM 1 AFA'!AC21)</f>
        <v/>
      </c>
      <c r="H18" t="str">
        <f>IF(COUNT(F18:G18)=0,"",ROUND((F18*0.25)+(G18*0.75),0))</f>
        <v/>
      </c>
      <c r="I18" t="str">
        <f>IF('TERM 2 ICT'!AC21="","",'TERM 2 ICT'!AC21)</f>
        <v/>
      </c>
      <c r="J18" t="str">
        <f>IF('TERM 2 FCS'!AC21="","",'TERM 2 FCS'!AC21)</f>
        <v/>
      </c>
      <c r="K18" t="str">
        <f>IF(COUNT(I18:J18)=0,"",ROUND((I18*0.25)+(J18*0.75),0))</f>
        <v/>
      </c>
      <c r="L18" t="str">
        <f>IF('TERM 3 ICT'!AC21="","",'TERM 3 ICT'!AC21)</f>
        <v/>
      </c>
      <c r="M18" t="str">
        <f>IF('TERM 3 IA'!AC21="","",'TERM 3 IA'!AC21)</f>
        <v/>
      </c>
      <c r="N18" t="str">
        <f>IF(COUNT(L18:M18)=0,"",ROUND((L18*0.25)+(M18*0.75),0))</f>
        <v/>
      </c>
      <c r="O18" s="1" t="str">
        <f>IF(COUNT(H18,K18,N18)&lt;3,"",ROUND(AVERAGE(H18,K18,N18),0))</f>
        <v/>
      </c>
      <c r="P18" t="str">
        <f>IF(O18="","",IFERROR(VLOOKUP(O18,HELPER!$F$8:$G$48,2,FALSE),""))</f>
        <v/>
      </c>
      <c r="Q18" t="str">
        <f>IF(O18="", "", IF(O18&gt;=75, "Passed", "Failed"))</f>
        <v/>
      </c>
    </row>
    <row r="19" ht="15" customHeight="1">
      <c r="B19">
        <v>5</v>
      </c>
      <c r="C19" t="str">
        <f>IF('INPUT DATA'!K15="","",'INPUT DATA'!K15)</f>
        <v/>
      </c>
      <c r="F19" t="str">
        <f>IF('TERM 1 ICT'!AC22="","",'TERM 1 ICT'!AC22)</f>
        <v/>
      </c>
      <c r="G19" t="str">
        <f>IF('TERM 1 AFA'!AC22="","",'TERM 1 AFA'!AC22)</f>
        <v/>
      </c>
      <c r="H19" t="str">
        <f>IF(COUNT(F19:G19)=0,"",ROUND((F19*0.25)+(G19*0.75),0))</f>
        <v/>
      </c>
      <c r="I19" t="str">
        <f>IF('TERM 2 ICT'!AC22="","",'TERM 2 ICT'!AC22)</f>
        <v/>
      </c>
      <c r="J19" t="str">
        <f>IF('TERM 2 FCS'!AC22="","",'TERM 2 FCS'!AC22)</f>
        <v/>
      </c>
      <c r="K19" t="str">
        <f>IF(COUNT(I19:J19)=0,"",ROUND((I19*0.25)+(J19*0.75),0))</f>
        <v/>
      </c>
      <c r="L19" t="str">
        <f>IF('TERM 3 ICT'!AC22="","",'TERM 3 ICT'!AC22)</f>
        <v/>
      </c>
      <c r="M19" t="str">
        <f>IF('TERM 3 IA'!AC22="","",'TERM 3 IA'!AC22)</f>
        <v/>
      </c>
      <c r="N19" t="str">
        <f>IF(COUNT(L19:M19)=0,"",ROUND((L19*0.25)+(M19*0.75),0))</f>
        <v/>
      </c>
      <c r="O19" s="1" t="str">
        <f>IF(COUNT(H19,K19,N19)&lt;3,"",ROUND(AVERAGE(H19,K19,N19),0))</f>
        <v/>
      </c>
      <c r="P19" t="str">
        <f>IF(O19="","",IFERROR(VLOOKUP(O19,HELPER!$F$8:$G$48,2,FALSE),""))</f>
        <v/>
      </c>
      <c r="Q19" t="str">
        <f>IF(O19="", "", IF(O19&gt;=75, "Passed", "Failed"))</f>
        <v/>
      </c>
    </row>
    <row r="20" ht="15" customHeight="1">
      <c r="B20">
        <v>6</v>
      </c>
      <c r="C20" t="str">
        <f>IF('INPUT DATA'!K16="","",'INPUT DATA'!K16)</f>
        <v/>
      </c>
      <c r="F20" t="str">
        <f>IF('TERM 1 ICT'!AC23="","",'TERM 1 ICT'!AC23)</f>
        <v/>
      </c>
      <c r="G20" t="str">
        <f>IF('TERM 1 AFA'!AC23="","",'TERM 1 AFA'!AC23)</f>
        <v/>
      </c>
      <c r="H20" t="str">
        <f>IF(COUNT(F20:G20)=0,"",ROUND((F20*0.25)+(G20*0.75),0))</f>
        <v/>
      </c>
      <c r="I20" t="str">
        <f>IF('TERM 2 ICT'!AC23="","",'TERM 2 ICT'!AC23)</f>
        <v/>
      </c>
      <c r="J20" t="str">
        <f>IF('TERM 2 FCS'!AC23="","",'TERM 2 FCS'!AC23)</f>
        <v/>
      </c>
      <c r="K20" t="str">
        <f>IF(COUNT(I20:J20)=0,"",ROUND((I20*0.25)+(J20*0.75),0))</f>
        <v/>
      </c>
      <c r="L20" t="str">
        <f>IF('TERM 3 ICT'!AC23="","",'TERM 3 ICT'!AC23)</f>
        <v/>
      </c>
      <c r="M20" t="str">
        <f>IF('TERM 3 IA'!AC23="","",'TERM 3 IA'!AC23)</f>
        <v/>
      </c>
      <c r="N20" t="str">
        <f>IF(COUNT(L20:M20)=0,"",ROUND((L20*0.25)+(M20*0.75),0))</f>
        <v/>
      </c>
      <c r="O20" s="1" t="str">
        <f>IF(COUNT(H20,K20,N20)&lt;3,"",ROUND(AVERAGE(H20,K20,N20),0))</f>
        <v/>
      </c>
      <c r="P20" t="str">
        <f>IF(O20="","",IFERROR(VLOOKUP(O20,HELPER!$F$8:$G$48,2,FALSE),""))</f>
        <v/>
      </c>
      <c r="Q20" t="str">
        <f>IF(O20="", "", IF(O20&gt;=75, "Passed", "Failed"))</f>
        <v/>
      </c>
    </row>
    <row r="21" ht="15" customHeight="1">
      <c r="B21">
        <v>7</v>
      </c>
      <c r="C21" t="str">
        <f>IF('INPUT DATA'!K17="","",'INPUT DATA'!K17)</f>
        <v/>
      </c>
      <c r="F21" t="str">
        <f>IF('TERM 1 ICT'!AC24="","",'TERM 1 ICT'!AC24)</f>
        <v/>
      </c>
      <c r="G21" t="str">
        <f>IF('TERM 1 AFA'!AC24="","",'TERM 1 AFA'!AC24)</f>
        <v/>
      </c>
      <c r="H21" t="str">
        <f>IF(COUNT(F21:G21)=0,"",ROUND((F21*0.25)+(G21*0.75),0))</f>
        <v/>
      </c>
      <c r="I21" t="str">
        <f>IF('TERM 2 ICT'!AC24="","",'TERM 2 ICT'!AC24)</f>
        <v/>
      </c>
      <c r="J21" t="str">
        <f>IF('TERM 2 FCS'!AC24="","",'TERM 2 FCS'!AC24)</f>
        <v/>
      </c>
      <c r="K21" t="str">
        <f>IF(COUNT(I21:J21)=0,"",ROUND((I21*0.25)+(J21*0.75),0))</f>
        <v/>
      </c>
      <c r="L21" t="str">
        <f>IF('TERM 3 ICT'!AC24="","",'TERM 3 ICT'!AC24)</f>
        <v/>
      </c>
      <c r="M21" t="str">
        <f>IF('TERM 3 IA'!AC24="","",'TERM 3 IA'!AC24)</f>
        <v/>
      </c>
      <c r="N21" t="str">
        <f>IF(COUNT(L21:M21)=0,"",ROUND((L21*0.25)+(M21*0.75),0))</f>
        <v/>
      </c>
      <c r="O21" s="1" t="str">
        <f>IF(COUNT(H21,K21,N21)&lt;3,"",ROUND(AVERAGE(H21,K21,N21),0))</f>
        <v/>
      </c>
      <c r="P21" t="str">
        <f>IF(O21="","",IFERROR(VLOOKUP(O21,HELPER!$F$8:$G$48,2,FALSE),""))</f>
        <v/>
      </c>
      <c r="Q21" t="str">
        <f>IF(O21="", "", IF(O21&gt;=75, "Passed", "Failed"))</f>
        <v/>
      </c>
    </row>
    <row r="22" ht="15" customHeight="1">
      <c r="B22">
        <v>8</v>
      </c>
      <c r="C22" t="str">
        <f>IF('INPUT DATA'!K18="","",'INPUT DATA'!K18)</f>
        <v/>
      </c>
      <c r="F22" t="str">
        <f>IF('TERM 1 ICT'!AC25="","",'TERM 1 ICT'!AC25)</f>
        <v/>
      </c>
      <c r="G22" t="str">
        <f>IF('TERM 1 AFA'!AC25="","",'TERM 1 AFA'!AC25)</f>
        <v/>
      </c>
      <c r="H22" t="str">
        <f>IF(COUNT(F22:G22)=0,"",ROUND((F22*0.25)+(G22*0.75),0))</f>
        <v/>
      </c>
      <c r="I22" t="str">
        <f>IF('TERM 2 ICT'!AC25="","",'TERM 2 ICT'!AC25)</f>
        <v/>
      </c>
      <c r="J22" t="str">
        <f>IF('TERM 2 FCS'!AC25="","",'TERM 2 FCS'!AC25)</f>
        <v/>
      </c>
      <c r="K22" t="str">
        <f>IF(COUNT(I22:J22)=0,"",ROUND((I22*0.25)+(J22*0.75),0))</f>
        <v/>
      </c>
      <c r="L22" t="str">
        <f>IF('TERM 3 ICT'!AC25="","",'TERM 3 ICT'!AC25)</f>
        <v/>
      </c>
      <c r="M22" t="str">
        <f>IF('TERM 3 IA'!AC25="","",'TERM 3 IA'!AC25)</f>
        <v/>
      </c>
      <c r="N22" t="str">
        <f>IF(COUNT(L22:M22)=0,"",ROUND((L22*0.25)+(M22*0.75),0))</f>
        <v/>
      </c>
      <c r="O22" s="1" t="str">
        <f>IF(COUNT(H22,K22,N22)&lt;3,"",ROUND(AVERAGE(H22,K22,N22),0))</f>
        <v/>
      </c>
      <c r="P22" t="str">
        <f>IF(O22="","",IFERROR(VLOOKUP(O22,HELPER!$F$8:$G$48,2,FALSE),""))</f>
        <v/>
      </c>
      <c r="Q22" t="str">
        <f>IF(O22="", "", IF(O22&gt;=75, "Passed", "Failed"))</f>
        <v/>
      </c>
    </row>
    <row r="23" ht="15" customHeight="1">
      <c r="B23">
        <v>9</v>
      </c>
      <c r="C23" t="str">
        <f>IF('INPUT DATA'!K19="","",'INPUT DATA'!K19)</f>
        <v/>
      </c>
      <c r="F23" t="str">
        <f>IF('TERM 1 ICT'!AC26="","",'TERM 1 ICT'!AC26)</f>
        <v/>
      </c>
      <c r="G23" t="str">
        <f>IF('TERM 1 AFA'!AC26="","",'TERM 1 AFA'!AC26)</f>
        <v/>
      </c>
      <c r="H23" t="str">
        <f>IF(COUNT(F23:G23)=0,"",ROUND((F23*0.25)+(G23*0.75),0))</f>
        <v/>
      </c>
      <c r="I23" t="str">
        <f>IF('TERM 2 ICT'!AC26="","",'TERM 2 ICT'!AC26)</f>
        <v/>
      </c>
      <c r="J23" t="str">
        <f>IF('TERM 2 FCS'!AC26="","",'TERM 2 FCS'!AC26)</f>
        <v/>
      </c>
      <c r="K23" t="str">
        <f>IF(COUNT(I23:J23)=0,"",ROUND((I23*0.25)+(J23*0.75),0))</f>
        <v/>
      </c>
      <c r="L23" t="str">
        <f>IF('TERM 3 ICT'!AC26="","",'TERM 3 ICT'!AC26)</f>
        <v/>
      </c>
      <c r="M23" t="str">
        <f>IF('TERM 3 IA'!AC26="","",'TERM 3 IA'!AC26)</f>
        <v/>
      </c>
      <c r="N23" t="str">
        <f>IF(COUNT(L23:M23)=0,"",ROUND((L23*0.25)+(M23*0.75),0))</f>
        <v/>
      </c>
      <c r="O23" s="1" t="str">
        <f>IF(COUNT(H23,K23,N23)&lt;3,"",ROUND(AVERAGE(H23,K23,N23),0))</f>
        <v/>
      </c>
      <c r="P23" t="str">
        <f>IF(O23="","",IFERROR(VLOOKUP(O23,HELPER!$F$8:$G$48,2,FALSE),""))</f>
        <v/>
      </c>
      <c r="Q23" t="str">
        <f>IF(O23="", "", IF(O23&gt;=75, "Passed", "Failed"))</f>
        <v/>
      </c>
    </row>
    <row r="24" ht="15" customHeight="1">
      <c r="B24">
        <v>10</v>
      </c>
      <c r="C24" t="str">
        <f>IF('INPUT DATA'!K20="","",'INPUT DATA'!K20)</f>
        <v/>
      </c>
      <c r="F24" t="str">
        <f>IF('TERM 1 ICT'!AC27="","",'TERM 1 ICT'!AC27)</f>
        <v/>
      </c>
      <c r="G24" t="str">
        <f>IF('TERM 1 AFA'!AC27="","",'TERM 1 AFA'!AC27)</f>
        <v/>
      </c>
      <c r="H24" t="str">
        <f>IF(COUNT(F24:G24)=0,"",ROUND((F24*0.25)+(G24*0.75),0))</f>
        <v/>
      </c>
      <c r="I24" t="str">
        <f>IF('TERM 2 ICT'!AC27="","",'TERM 2 ICT'!AC27)</f>
        <v/>
      </c>
      <c r="J24" t="str">
        <f>IF('TERM 2 FCS'!AC27="","",'TERM 2 FCS'!AC27)</f>
        <v/>
      </c>
      <c r="K24" t="str">
        <f>IF(COUNT(I24:J24)=0,"",ROUND((I24*0.25)+(J24*0.75),0))</f>
        <v/>
      </c>
      <c r="L24" t="str">
        <f>IF('TERM 3 ICT'!AC27="","",'TERM 3 ICT'!AC27)</f>
        <v/>
      </c>
      <c r="M24" t="str">
        <f>IF('TERM 3 IA'!AC27="","",'TERM 3 IA'!AC27)</f>
        <v/>
      </c>
      <c r="N24" t="str">
        <f>IF(COUNT(L24:M24)=0,"",ROUND((L24*0.25)+(M24*0.75),0))</f>
        <v/>
      </c>
      <c r="O24" s="1" t="str">
        <f>IF(COUNT(H24,K24,N24)&lt;3,"",ROUND(AVERAGE(H24,K24,N24),0))</f>
        <v/>
      </c>
      <c r="P24" t="str">
        <f>IF(O24="","",IFERROR(VLOOKUP(O24,HELPER!$F$8:$G$48,2,FALSE),""))</f>
        <v/>
      </c>
      <c r="Q24" t="str">
        <f>IF(O24="", "", IF(O24&gt;=75, "Passed", "Failed"))</f>
        <v/>
      </c>
    </row>
    <row r="25" ht="15" customHeight="1">
      <c r="B25">
        <v>11</v>
      </c>
      <c r="C25" t="str">
        <f>IF('INPUT DATA'!K21="","",'INPUT DATA'!K21)</f>
        <v/>
      </c>
      <c r="F25" t="str">
        <f>IF('TERM 1 ICT'!AC28="","",'TERM 1 ICT'!AC28)</f>
        <v/>
      </c>
      <c r="G25" t="str">
        <f>IF('TERM 1 AFA'!AC28="","",'TERM 1 AFA'!AC28)</f>
        <v/>
      </c>
      <c r="H25" t="str">
        <f>IF(COUNT(F25:G25)=0,"",ROUND((F25*0.25)+(G25*0.75),0))</f>
        <v/>
      </c>
      <c r="I25" t="str">
        <f>IF('TERM 2 ICT'!AC28="","",'TERM 2 ICT'!AC28)</f>
        <v/>
      </c>
      <c r="J25" t="str">
        <f>IF('TERM 2 FCS'!AC28="","",'TERM 2 FCS'!AC28)</f>
        <v/>
      </c>
      <c r="K25" t="str">
        <f>IF(COUNT(I25:J25)=0,"",ROUND((I25*0.25)+(J25*0.75),0))</f>
        <v/>
      </c>
      <c r="L25" t="str">
        <f>IF('TERM 3 ICT'!AC28="","",'TERM 3 ICT'!AC28)</f>
        <v/>
      </c>
      <c r="M25" t="str">
        <f>IF('TERM 3 IA'!AC28="","",'TERM 3 IA'!AC28)</f>
        <v/>
      </c>
      <c r="N25" t="str">
        <f>IF(COUNT(L25:M25)=0,"",ROUND((L25*0.25)+(M25*0.75),0))</f>
        <v/>
      </c>
      <c r="O25" s="1" t="str">
        <f>IF(COUNT(H25,K25,N25)&lt;3,"",ROUND(AVERAGE(H25,K25,N25),0))</f>
        <v/>
      </c>
      <c r="P25" t="str">
        <f>IF(O25="","",IFERROR(VLOOKUP(O25,HELPER!$F$8:$G$48,2,FALSE),""))</f>
        <v/>
      </c>
      <c r="Q25" t="str">
        <f>IF(O25="", "", IF(O25&gt;=75, "Passed", "Failed"))</f>
        <v/>
      </c>
    </row>
    <row r="26" ht="15" customHeight="1">
      <c r="B26">
        <v>12</v>
      </c>
      <c r="C26" t="str">
        <f>IF('INPUT DATA'!K22="","",'INPUT DATA'!K22)</f>
        <v/>
      </c>
      <c r="F26" t="str">
        <f>IF('TERM 1 ICT'!AC29="","",'TERM 1 ICT'!AC29)</f>
        <v/>
      </c>
      <c r="G26" t="str">
        <f>IF('TERM 1 AFA'!AC29="","",'TERM 1 AFA'!AC29)</f>
        <v/>
      </c>
      <c r="H26" t="str">
        <f>IF(COUNT(F26:G26)=0,"",ROUND((F26*0.25)+(G26*0.75),0))</f>
        <v/>
      </c>
      <c r="I26" t="str">
        <f>IF('TERM 2 ICT'!AC29="","",'TERM 2 ICT'!AC29)</f>
        <v/>
      </c>
      <c r="J26" t="str">
        <f>IF('TERM 2 FCS'!AC29="","",'TERM 2 FCS'!AC29)</f>
        <v/>
      </c>
      <c r="K26" t="str">
        <f>IF(COUNT(I26:J26)=0,"",ROUND((I26*0.25)+(J26*0.75),0))</f>
        <v/>
      </c>
      <c r="L26" t="str">
        <f>IF('TERM 3 ICT'!AC29="","",'TERM 3 ICT'!AC29)</f>
        <v/>
      </c>
      <c r="M26" t="str">
        <f>IF('TERM 3 IA'!AC29="","",'TERM 3 IA'!AC29)</f>
        <v/>
      </c>
      <c r="N26" t="str">
        <f>IF(COUNT(L26:M26)=0,"",ROUND((L26*0.25)+(M26*0.75),0))</f>
        <v/>
      </c>
      <c r="O26" s="1" t="str">
        <f>IF(COUNT(H26,K26,N26)&lt;3,"",ROUND(AVERAGE(H26,K26,N26),0))</f>
        <v/>
      </c>
      <c r="P26" t="str">
        <f>IF(O26="","",IFERROR(VLOOKUP(O26,HELPER!$F$8:$G$48,2,FALSE),""))</f>
        <v/>
      </c>
      <c r="Q26" t="str">
        <f>IF(O26="", "", IF(O26&gt;=75, "Passed", "Failed"))</f>
        <v/>
      </c>
    </row>
    <row r="27" ht="15" customHeight="1">
      <c r="B27">
        <v>13</v>
      </c>
      <c r="C27" t="str">
        <f>IF('INPUT DATA'!K23="","",'INPUT DATA'!K23)</f>
        <v/>
      </c>
      <c r="F27" t="str">
        <f>IF('TERM 1 ICT'!AC30="","",'TERM 1 ICT'!AC30)</f>
        <v/>
      </c>
      <c r="G27" t="str">
        <f>IF('TERM 1 AFA'!AC30="","",'TERM 1 AFA'!AC30)</f>
        <v/>
      </c>
      <c r="H27" t="str">
        <f>IF(COUNT(F27:G27)=0,"",ROUND((F27*0.25)+(G27*0.75),0))</f>
        <v/>
      </c>
      <c r="I27" t="str">
        <f>IF('TERM 2 ICT'!AC30="","",'TERM 2 ICT'!AC30)</f>
        <v/>
      </c>
      <c r="J27" t="str">
        <f>IF('TERM 2 FCS'!AC30="","",'TERM 2 FCS'!AC30)</f>
        <v/>
      </c>
      <c r="K27" t="str">
        <f>IF(COUNT(I27:J27)=0,"",ROUND((I27*0.25)+(J27*0.75),0))</f>
        <v/>
      </c>
      <c r="L27" t="str">
        <f>IF('TERM 3 ICT'!AC30="","",'TERM 3 ICT'!AC30)</f>
        <v/>
      </c>
      <c r="M27" t="str">
        <f>IF('TERM 3 IA'!AC30="","",'TERM 3 IA'!AC30)</f>
        <v/>
      </c>
      <c r="N27" t="str">
        <f>IF(COUNT(L27:M27)=0,"",ROUND((L27*0.25)+(M27*0.75),0))</f>
        <v/>
      </c>
      <c r="O27" s="1" t="str">
        <f>IF(COUNT(H27,K27,N27)&lt;3,"",ROUND(AVERAGE(H27,K27,N27),0))</f>
        <v/>
      </c>
      <c r="P27" t="str">
        <f>IF(O27="","",IFERROR(VLOOKUP(O27,HELPER!$F$8:$G$48,2,FALSE),""))</f>
        <v/>
      </c>
      <c r="Q27" t="str">
        <f>IF(O27="", "", IF(O27&gt;=75, "Passed", "Failed"))</f>
        <v/>
      </c>
    </row>
    <row r="28" ht="15" customHeight="1">
      <c r="B28">
        <v>14</v>
      </c>
      <c r="C28" t="str">
        <f>IF('INPUT DATA'!K24="","",'INPUT DATA'!K24)</f>
        <v/>
      </c>
      <c r="F28" t="str">
        <f>IF('TERM 1 ICT'!AC31="","",'TERM 1 ICT'!AC31)</f>
        <v/>
      </c>
      <c r="G28" t="str">
        <f>IF('TERM 1 AFA'!AC31="","",'TERM 1 AFA'!AC31)</f>
        <v/>
      </c>
      <c r="H28" t="str">
        <f>IF(COUNT(F28:G28)=0,"",ROUND((F28*0.25)+(G28*0.75),0))</f>
        <v/>
      </c>
      <c r="I28" t="str">
        <f>IF('TERM 2 ICT'!AC31="","",'TERM 2 ICT'!AC31)</f>
        <v/>
      </c>
      <c r="J28" t="str">
        <f>IF('TERM 2 FCS'!AC31="","",'TERM 2 FCS'!AC31)</f>
        <v/>
      </c>
      <c r="K28" t="str">
        <f>IF(COUNT(I28:J28)=0,"",ROUND((I28*0.25)+(J28*0.75),0))</f>
        <v/>
      </c>
      <c r="L28" t="str">
        <f>IF('TERM 3 ICT'!AC31="","",'TERM 3 ICT'!AC31)</f>
        <v/>
      </c>
      <c r="M28" t="str">
        <f>IF('TERM 3 IA'!AC31="","",'TERM 3 IA'!AC31)</f>
        <v/>
      </c>
      <c r="N28" t="str">
        <f>IF(COUNT(L28:M28)=0,"",ROUND((L28*0.25)+(M28*0.75),0))</f>
        <v/>
      </c>
      <c r="O28" s="1" t="str">
        <f>IF(COUNT(H28,K28,N28)&lt;3,"",ROUND(AVERAGE(H28,K28,N28),0))</f>
        <v/>
      </c>
      <c r="P28" t="str">
        <f>IF(O28="","",IFERROR(VLOOKUP(O28,HELPER!$F$8:$G$48,2,FALSE),""))</f>
        <v/>
      </c>
      <c r="Q28" t="str">
        <f>IF(O28="", "", IF(O28&gt;=75, "Passed", "Failed"))</f>
        <v/>
      </c>
    </row>
    <row r="29" ht="15" customHeight="1">
      <c r="B29">
        <v>15</v>
      </c>
      <c r="C29" t="str">
        <f>IF('INPUT DATA'!K25="","",'INPUT DATA'!K25)</f>
        <v/>
      </c>
      <c r="F29" t="str">
        <f>IF('TERM 1 ICT'!AC32="","",'TERM 1 ICT'!AC32)</f>
        <v/>
      </c>
      <c r="G29" t="str">
        <f>IF('TERM 1 AFA'!AC32="","",'TERM 1 AFA'!AC32)</f>
        <v/>
      </c>
      <c r="H29" t="str">
        <f>IF(COUNT(F29:G29)=0,"",ROUND((F29*0.25)+(G29*0.75),0))</f>
        <v/>
      </c>
      <c r="I29" t="str">
        <f>IF('TERM 2 ICT'!AC32="","",'TERM 2 ICT'!AC32)</f>
        <v/>
      </c>
      <c r="J29" t="str">
        <f>IF('TERM 2 FCS'!AC32="","",'TERM 2 FCS'!AC32)</f>
        <v/>
      </c>
      <c r="K29" t="str">
        <f>IF(COUNT(I29:J29)=0,"",ROUND((I29*0.25)+(J29*0.75),0))</f>
        <v/>
      </c>
      <c r="L29" t="str">
        <f>IF('TERM 3 ICT'!AC32="","",'TERM 3 ICT'!AC32)</f>
        <v/>
      </c>
      <c r="M29" t="str">
        <f>IF('TERM 3 IA'!AC32="","",'TERM 3 IA'!AC32)</f>
        <v/>
      </c>
      <c r="N29" t="str">
        <f>IF(COUNT(L29:M29)=0,"",ROUND((L29*0.25)+(M29*0.75),0))</f>
        <v/>
      </c>
      <c r="O29" s="1" t="str">
        <f>IF(COUNT(H29,K29,N29)&lt;3,"",ROUND(AVERAGE(H29,K29,N29),0))</f>
        <v/>
      </c>
      <c r="P29" t="str">
        <f>IF(O29="","",IFERROR(VLOOKUP(O29,HELPER!$F$8:$G$48,2,FALSE),""))</f>
        <v/>
      </c>
      <c r="Q29" t="str">
        <f>IF(O29="", "", IF(O29&gt;=75, "Passed", "Failed"))</f>
        <v/>
      </c>
    </row>
    <row r="30" ht="15" customHeight="1">
      <c r="B30">
        <v>16</v>
      </c>
      <c r="C30" t="str">
        <f>IF('INPUT DATA'!K26="","",'INPUT DATA'!K26)</f>
        <v/>
      </c>
      <c r="F30" t="str">
        <f>IF('TERM 1 ICT'!AC33="","",'TERM 1 ICT'!AC33)</f>
        <v/>
      </c>
      <c r="G30" t="str">
        <f>IF('TERM 1 AFA'!AC33="","",'TERM 1 AFA'!AC33)</f>
        <v/>
      </c>
      <c r="H30" t="str">
        <f>IF(COUNT(F30:G30)=0,"",ROUND((F30*0.25)+(G30*0.75),0))</f>
        <v/>
      </c>
      <c r="I30" t="str">
        <f>IF('TERM 2 ICT'!AC33="","",'TERM 2 ICT'!AC33)</f>
        <v/>
      </c>
      <c r="J30" t="str">
        <f>IF('TERM 2 FCS'!AC33="","",'TERM 2 FCS'!AC33)</f>
        <v/>
      </c>
      <c r="K30" t="str">
        <f>IF(COUNT(I30:J30)=0,"",ROUND((I30*0.25)+(J30*0.75),0))</f>
        <v/>
      </c>
      <c r="L30" t="str">
        <f>IF('TERM 3 ICT'!AC33="","",'TERM 3 ICT'!AC33)</f>
        <v/>
      </c>
      <c r="M30" t="str">
        <f>IF('TERM 3 IA'!AC33="","",'TERM 3 IA'!AC33)</f>
        <v/>
      </c>
      <c r="N30" t="str">
        <f>IF(COUNT(L30:M30)=0,"",ROUND((L30*0.25)+(M30*0.75),0))</f>
        <v/>
      </c>
      <c r="O30" s="1" t="str">
        <f>IF(COUNT(H30,K30,N30)&lt;3,"",ROUND(AVERAGE(H30,K30,N30),0))</f>
        <v/>
      </c>
      <c r="P30" t="str">
        <f>IF(O30="","",IFERROR(VLOOKUP(O30,HELPER!$F$8:$G$48,2,FALSE),""))</f>
        <v/>
      </c>
      <c r="Q30" t="str">
        <f>IF(O30="", "", IF(O30&gt;=75, "Passed", "Failed"))</f>
        <v/>
      </c>
    </row>
    <row r="31" ht="15" customHeight="1">
      <c r="B31">
        <v>17</v>
      </c>
      <c r="C31" t="str">
        <f>IF('INPUT DATA'!K27="","",'INPUT DATA'!K27)</f>
        <v/>
      </c>
      <c r="F31" t="str">
        <f>IF('TERM 1 ICT'!AC34="","",'TERM 1 ICT'!AC34)</f>
        <v/>
      </c>
      <c r="G31" t="str">
        <f>IF('TERM 1 AFA'!AC34="","",'TERM 1 AFA'!AC34)</f>
        <v/>
      </c>
      <c r="H31" t="str">
        <f>IF(COUNT(F31:G31)=0,"",ROUND((F31*0.25)+(G31*0.75),0))</f>
        <v/>
      </c>
      <c r="I31" t="str">
        <f>IF('TERM 2 ICT'!AC34="","",'TERM 2 ICT'!AC34)</f>
        <v/>
      </c>
      <c r="J31" t="str">
        <f>IF('TERM 2 FCS'!AC34="","",'TERM 2 FCS'!AC34)</f>
        <v/>
      </c>
      <c r="K31" t="str">
        <f>IF(COUNT(I31:J31)=0,"",ROUND((I31*0.25)+(J31*0.75),0))</f>
        <v/>
      </c>
      <c r="L31" t="str">
        <f>IF('TERM 3 ICT'!AC34="","",'TERM 3 ICT'!AC34)</f>
        <v/>
      </c>
      <c r="M31" t="str">
        <f>IF('TERM 3 IA'!AC34="","",'TERM 3 IA'!AC34)</f>
        <v/>
      </c>
      <c r="N31" t="str">
        <f>IF(COUNT(L31:M31)=0,"",ROUND((L31*0.25)+(M31*0.75),0))</f>
        <v/>
      </c>
      <c r="O31" s="1" t="str">
        <f>IF(COUNT(H31,K31,N31)&lt;3,"",ROUND(AVERAGE(H31,K31,N31),0))</f>
        <v/>
      </c>
      <c r="P31" t="str">
        <f>IF(O31="","",IFERROR(VLOOKUP(O31,HELPER!$F$8:$G$48,2,FALSE),""))</f>
        <v/>
      </c>
      <c r="Q31" t="str">
        <f>IF(O31="", "", IF(O31&gt;=75, "Passed", "Failed"))</f>
        <v/>
      </c>
    </row>
    <row r="32" ht="15" customHeight="1">
      <c r="B32">
        <v>18</v>
      </c>
      <c r="C32" t="str">
        <f>IF('INPUT DATA'!K28="","",'INPUT DATA'!K28)</f>
        <v/>
      </c>
      <c r="F32" t="str">
        <f>IF('TERM 1 ICT'!AC35="","",'TERM 1 ICT'!AC35)</f>
        <v/>
      </c>
      <c r="G32" t="str">
        <f>IF('TERM 1 AFA'!AC35="","",'TERM 1 AFA'!AC35)</f>
        <v/>
      </c>
      <c r="H32" t="str">
        <f>IF(COUNT(F32:G32)=0,"",ROUND((F32*0.25)+(G32*0.75),0))</f>
        <v/>
      </c>
      <c r="I32" t="str">
        <f>IF('TERM 2 ICT'!AC35="","",'TERM 2 ICT'!AC35)</f>
        <v/>
      </c>
      <c r="J32" t="str">
        <f>IF('TERM 2 FCS'!AC35="","",'TERM 2 FCS'!AC35)</f>
        <v/>
      </c>
      <c r="K32" t="str">
        <f>IF(COUNT(I32:J32)=0,"",ROUND((I32*0.25)+(J32*0.75),0))</f>
        <v/>
      </c>
      <c r="L32" t="str">
        <f>IF('TERM 3 ICT'!AC35="","",'TERM 3 ICT'!AC35)</f>
        <v/>
      </c>
      <c r="M32" t="str">
        <f>IF('TERM 3 IA'!AC35="","",'TERM 3 IA'!AC35)</f>
        <v/>
      </c>
      <c r="N32" t="str">
        <f>IF(COUNT(L32:M32)=0,"",ROUND((L32*0.25)+(M32*0.75),0))</f>
        <v/>
      </c>
      <c r="O32" s="1" t="str">
        <f>IF(COUNT(H32,K32,N32)&lt;3,"",ROUND(AVERAGE(H32,K32,N32),0))</f>
        <v/>
      </c>
      <c r="P32" t="str">
        <f>IF(O32="","",IFERROR(VLOOKUP(O32,HELPER!$F$8:$G$48,2,FALSE),""))</f>
        <v/>
      </c>
      <c r="Q32" t="str">
        <f>IF(O32="", "", IF(O32&gt;=75, "Passed", "Failed"))</f>
        <v/>
      </c>
    </row>
    <row r="33" ht="15" customHeight="1">
      <c r="B33">
        <v>19</v>
      </c>
      <c r="C33" t="str">
        <f>IF('INPUT DATA'!K29="","",'INPUT DATA'!K29)</f>
        <v/>
      </c>
      <c r="F33" t="str">
        <f>IF('TERM 1 ICT'!AC36="","",'TERM 1 ICT'!AC36)</f>
        <v/>
      </c>
      <c r="G33" t="str">
        <f>IF('TERM 1 AFA'!AC36="","",'TERM 1 AFA'!AC36)</f>
        <v/>
      </c>
      <c r="H33" t="str">
        <f>IF(COUNT(F33:G33)=0,"",ROUND((F33*0.25)+(G33*0.75),0))</f>
        <v/>
      </c>
      <c r="I33" t="str">
        <f>IF('TERM 2 ICT'!AC36="","",'TERM 2 ICT'!AC36)</f>
        <v/>
      </c>
      <c r="J33" t="str">
        <f>IF('TERM 2 FCS'!AC36="","",'TERM 2 FCS'!AC36)</f>
        <v/>
      </c>
      <c r="K33" t="str">
        <f>IF(COUNT(I33:J33)=0,"",ROUND((I33*0.25)+(J33*0.75),0))</f>
        <v/>
      </c>
      <c r="L33" t="str">
        <f>IF('TERM 3 ICT'!AC36="","",'TERM 3 ICT'!AC36)</f>
        <v/>
      </c>
      <c r="M33" t="str">
        <f>IF('TERM 3 IA'!AC36="","",'TERM 3 IA'!AC36)</f>
        <v/>
      </c>
      <c r="N33" t="str">
        <f>IF(COUNT(L33:M33)=0,"",ROUND((L33*0.25)+(M33*0.75),0))</f>
        <v/>
      </c>
      <c r="O33" s="1" t="str">
        <f>IF(COUNT(H33,K33,N33)&lt;3,"",ROUND(AVERAGE(H33,K33,N33),0))</f>
        <v/>
      </c>
      <c r="P33" t="str">
        <f>IF(O33="","",IFERROR(VLOOKUP(O33,HELPER!$F$8:$G$48,2,FALSE),""))</f>
        <v/>
      </c>
      <c r="Q33" t="str">
        <f>IF(O33="", "", IF(O33&gt;=75, "Passed", "Failed"))</f>
        <v/>
      </c>
    </row>
    <row r="34" ht="15" customHeight="1">
      <c r="B34">
        <v>20</v>
      </c>
      <c r="C34" t="str">
        <f>IF('INPUT DATA'!K30="","",'INPUT DATA'!K30)</f>
        <v/>
      </c>
      <c r="F34" t="str">
        <f>IF('TERM 1 ICT'!AC37="","",'TERM 1 ICT'!AC37)</f>
        <v/>
      </c>
      <c r="G34" t="str">
        <f>IF('TERM 1 AFA'!AC37="","",'TERM 1 AFA'!AC37)</f>
        <v/>
      </c>
      <c r="H34" t="str">
        <f>IF(COUNT(F34:G34)=0,"",ROUND((F34*0.25)+(G34*0.75),0))</f>
        <v/>
      </c>
      <c r="I34" t="str">
        <f>IF('TERM 2 ICT'!AC37="","",'TERM 2 ICT'!AC37)</f>
        <v/>
      </c>
      <c r="J34" t="str">
        <f>IF('TERM 2 FCS'!AC37="","",'TERM 2 FCS'!AC37)</f>
        <v/>
      </c>
      <c r="K34" t="str">
        <f>IF(COUNT(I34:J34)=0,"",ROUND((I34*0.25)+(J34*0.75),0))</f>
        <v/>
      </c>
      <c r="L34" t="str">
        <f>IF('TERM 3 ICT'!AC37="","",'TERM 3 ICT'!AC37)</f>
        <v/>
      </c>
      <c r="M34" t="str">
        <f>IF('TERM 3 IA'!AC37="","",'TERM 3 IA'!AC37)</f>
        <v/>
      </c>
      <c r="N34" t="str">
        <f>IF(COUNT(L34:M34)=0,"",ROUND((L34*0.25)+(M34*0.75),0))</f>
        <v/>
      </c>
      <c r="O34" s="1" t="str">
        <f>IF(COUNT(H34,K34,N34)&lt;3,"",ROUND(AVERAGE(H34,K34,N34),0))</f>
        <v/>
      </c>
      <c r="P34" t="str">
        <f>IF(O34="","",IFERROR(VLOOKUP(O34,HELPER!$F$8:$G$48,2,FALSE),""))</f>
        <v/>
      </c>
      <c r="Q34" t="str">
        <f>IF(O34="", "", IF(O34&gt;=75, "Passed", "Failed"))</f>
        <v/>
      </c>
    </row>
    <row r="35" ht="15" customHeight="1">
      <c r="B35">
        <v>21</v>
      </c>
      <c r="C35" t="str">
        <f>IF('INPUT DATA'!K31="","",'INPUT DATA'!K31)</f>
        <v/>
      </c>
      <c r="F35" t="str">
        <f>IF('TERM 1 ICT'!AC38="","",'TERM 1 ICT'!AC38)</f>
        <v/>
      </c>
      <c r="G35" t="str">
        <f>IF('TERM 1 AFA'!AC38="","",'TERM 1 AFA'!AC38)</f>
        <v/>
      </c>
      <c r="H35" t="str">
        <f>IF(COUNT(F35:G35)=0,"",ROUND((F35*0.25)+(G35*0.75),0))</f>
        <v/>
      </c>
      <c r="I35" t="str">
        <f>IF('TERM 2 ICT'!AC38="","",'TERM 2 ICT'!AC38)</f>
        <v/>
      </c>
      <c r="J35" t="str">
        <f>IF('TERM 2 FCS'!AC38="","",'TERM 2 FCS'!AC38)</f>
        <v/>
      </c>
      <c r="K35" t="str">
        <f>IF(COUNT(I35:J35)=0,"",ROUND((I35*0.25)+(J35*0.75),0))</f>
        <v/>
      </c>
      <c r="L35" t="str">
        <f>IF('TERM 3 ICT'!AC38="","",'TERM 3 ICT'!AC38)</f>
        <v/>
      </c>
      <c r="M35" t="str">
        <f>IF('TERM 3 IA'!AC38="","",'TERM 3 IA'!AC38)</f>
        <v/>
      </c>
      <c r="N35" t="str">
        <f>IF(COUNT(L35:M35)=0,"",ROUND((L35*0.25)+(M35*0.75),0))</f>
        <v/>
      </c>
      <c r="O35" s="1" t="str">
        <f>IF(COUNT(H35,K35,N35)&lt;3,"",ROUND(AVERAGE(H35,K35,N35),0))</f>
        <v/>
      </c>
      <c r="P35" t="str">
        <f>IF(O35="","",IFERROR(VLOOKUP(O35,HELPER!$F$8:$G$48,2,FALSE),""))</f>
        <v/>
      </c>
      <c r="Q35" t="str">
        <f>IF(O35="", "", IF(O35&gt;=75, "Passed", "Failed"))</f>
        <v/>
      </c>
    </row>
    <row r="36" ht="15" customHeight="1">
      <c r="B36">
        <v>22</v>
      </c>
      <c r="C36" t="str">
        <f>IF('INPUT DATA'!K32="","",'INPUT DATA'!K32)</f>
        <v/>
      </c>
      <c r="F36" t="str">
        <f>IF('TERM 1 ICT'!AC39="","",'TERM 1 ICT'!AC39)</f>
        <v/>
      </c>
      <c r="G36" t="str">
        <f>IF('TERM 1 AFA'!AC39="","",'TERM 1 AFA'!AC39)</f>
        <v/>
      </c>
      <c r="H36" t="str">
        <f>IF(COUNT(F36:G36)=0,"",ROUND((F36*0.25)+(G36*0.75),0))</f>
        <v/>
      </c>
      <c r="I36" t="str">
        <f>IF('TERM 2 ICT'!AC39="","",'TERM 2 ICT'!AC39)</f>
        <v/>
      </c>
      <c r="J36" t="str">
        <f>IF('TERM 2 FCS'!AC39="","",'TERM 2 FCS'!AC39)</f>
        <v/>
      </c>
      <c r="K36" t="str">
        <f>IF(COUNT(I36:J36)=0,"",ROUND((I36*0.25)+(J36*0.75),0))</f>
        <v/>
      </c>
      <c r="L36" t="str">
        <f>IF('TERM 3 ICT'!AC39="","",'TERM 3 ICT'!AC39)</f>
        <v/>
      </c>
      <c r="M36" t="str">
        <f>IF('TERM 3 IA'!AC39="","",'TERM 3 IA'!AC39)</f>
        <v/>
      </c>
      <c r="N36" t="str">
        <f>IF(COUNT(L36:M36)=0,"",ROUND((L36*0.25)+(M36*0.75),0))</f>
        <v/>
      </c>
      <c r="O36" s="1" t="str">
        <f>IF(COUNT(H36,K36,N36)&lt;3,"",ROUND(AVERAGE(H36,K36,N36),0))</f>
        <v/>
      </c>
      <c r="P36" t="str">
        <f>IF(O36="","",IFERROR(VLOOKUP(O36,HELPER!$F$8:$G$48,2,FALSE),""))</f>
        <v/>
      </c>
      <c r="Q36" t="str">
        <f>IF(O36="", "", IF(O36&gt;=75, "Passed", "Failed"))</f>
        <v/>
      </c>
    </row>
    <row r="37" ht="15" customHeight="1">
      <c r="B37">
        <v>23</v>
      </c>
      <c r="C37" t="str">
        <f>IF('INPUT DATA'!K33="","",'INPUT DATA'!K33)</f>
        <v/>
      </c>
      <c r="F37" t="str">
        <f>IF('TERM 1 ICT'!AC40="","",'TERM 1 ICT'!AC40)</f>
        <v/>
      </c>
      <c r="G37" t="str">
        <f>IF('TERM 1 AFA'!AC40="","",'TERM 1 AFA'!AC40)</f>
        <v/>
      </c>
      <c r="H37" t="str">
        <f>IF(COUNT(F37:G37)=0,"",ROUND((F37*0.25)+(G37*0.75),0))</f>
        <v/>
      </c>
      <c r="I37" t="str">
        <f>IF('TERM 2 ICT'!AC40="","",'TERM 2 ICT'!AC40)</f>
        <v/>
      </c>
      <c r="J37" t="str">
        <f>IF('TERM 2 FCS'!AC40="","",'TERM 2 FCS'!AC40)</f>
        <v/>
      </c>
      <c r="K37" t="str">
        <f>IF(COUNT(I37:J37)=0,"",ROUND((I37*0.25)+(J37*0.75),0))</f>
        <v/>
      </c>
      <c r="L37" t="str">
        <f>IF('TERM 3 ICT'!AC40="","",'TERM 3 ICT'!AC40)</f>
        <v/>
      </c>
      <c r="M37" t="str">
        <f>IF('TERM 3 IA'!AC40="","",'TERM 3 IA'!AC40)</f>
        <v/>
      </c>
      <c r="N37" t="str">
        <f>IF(COUNT(L37:M37)=0,"",ROUND((L37*0.25)+(M37*0.75),0))</f>
        <v/>
      </c>
      <c r="O37" s="1" t="str">
        <f>IF(COUNT(H37,K37,N37)&lt;3,"",ROUND(AVERAGE(H37,K37,N37),0))</f>
        <v/>
      </c>
      <c r="P37" t="str">
        <f>IF(O37="","",IFERROR(VLOOKUP(O37,HELPER!$F$8:$G$48,2,FALSE),""))</f>
        <v/>
      </c>
      <c r="Q37" t="str">
        <f>IF(O37="", "", IF(O37&gt;=75, "Passed", "Failed"))</f>
        <v/>
      </c>
    </row>
    <row r="38" ht="15" customHeight="1">
      <c r="B38">
        <v>24</v>
      </c>
      <c r="C38" t="str">
        <f>IF('INPUT DATA'!K34="","",'INPUT DATA'!K34)</f>
        <v/>
      </c>
      <c r="F38" t="str">
        <f>IF('TERM 1 ICT'!AC41="","",'TERM 1 ICT'!AC41)</f>
        <v/>
      </c>
      <c r="G38" t="str">
        <f>IF('TERM 1 AFA'!AC41="","",'TERM 1 AFA'!AC41)</f>
        <v/>
      </c>
      <c r="H38" t="str">
        <f>IF(COUNT(F38:G38)=0,"",ROUND((F38*0.25)+(G38*0.75),0))</f>
        <v/>
      </c>
      <c r="I38" t="str">
        <f>IF('TERM 2 ICT'!AC41="","",'TERM 2 ICT'!AC41)</f>
        <v/>
      </c>
      <c r="J38" t="str">
        <f>IF('TERM 2 FCS'!AC41="","",'TERM 2 FCS'!AC41)</f>
        <v/>
      </c>
      <c r="K38" t="str">
        <f>IF(COUNT(I38:J38)=0,"",ROUND((I38*0.25)+(J38*0.75),0))</f>
        <v/>
      </c>
      <c r="L38" t="str">
        <f>IF('TERM 3 ICT'!AC41="","",'TERM 3 ICT'!AC41)</f>
        <v/>
      </c>
      <c r="M38" t="str">
        <f>IF('TERM 3 IA'!AC41="","",'TERM 3 IA'!AC41)</f>
        <v/>
      </c>
      <c r="N38" t="str">
        <f>IF(COUNT(L38:M38)=0,"",ROUND((L38*0.25)+(M38*0.75),0))</f>
        <v/>
      </c>
      <c r="O38" s="1" t="str">
        <f>IF(COUNT(H38,K38,N38)&lt;3,"",ROUND(AVERAGE(H38,K38,N38),0))</f>
        <v/>
      </c>
      <c r="P38" t="str">
        <f>IF(O38="","",IFERROR(VLOOKUP(O38,HELPER!$F$8:$G$48,2,FALSE),""))</f>
        <v/>
      </c>
      <c r="Q38" t="str">
        <f>IF(O38="", "", IF(O38&gt;=75, "Passed", "Failed"))</f>
        <v/>
      </c>
    </row>
    <row r="39" ht="15" customHeight="1">
      <c r="B39">
        <v>25</v>
      </c>
      <c r="C39" t="str">
        <f>IF('INPUT DATA'!K35="","",'INPUT DATA'!K35)</f>
        <v/>
      </c>
      <c r="F39" t="str">
        <f>IF('TERM 1 ICT'!AC42="","",'TERM 1 ICT'!AC42)</f>
        <v/>
      </c>
      <c r="G39" t="str">
        <f>IF('TERM 1 AFA'!AC42="","",'TERM 1 AFA'!AC42)</f>
        <v/>
      </c>
      <c r="H39" t="str">
        <f>IF(COUNT(F39:G39)=0,"",ROUND((F39*0.25)+(G39*0.75),0))</f>
        <v/>
      </c>
      <c r="I39" t="str">
        <f>IF('TERM 2 ICT'!AC42="","",'TERM 2 ICT'!AC42)</f>
        <v/>
      </c>
      <c r="J39" t="str">
        <f>IF('TERM 2 FCS'!AC42="","",'TERM 2 FCS'!AC42)</f>
        <v/>
      </c>
      <c r="K39" t="str">
        <f>IF(COUNT(I39:J39)=0,"",ROUND((I39*0.25)+(J39*0.75),0))</f>
        <v/>
      </c>
      <c r="L39" t="str">
        <f>IF('TERM 3 ICT'!AC42="","",'TERM 3 ICT'!AC42)</f>
        <v/>
      </c>
      <c r="M39" t="str">
        <f>IF('TERM 3 IA'!AC42="","",'TERM 3 IA'!AC42)</f>
        <v/>
      </c>
      <c r="N39" t="str">
        <f>IF(COUNT(L39:M39)=0,"",ROUND((L39*0.25)+(M39*0.75),0))</f>
        <v/>
      </c>
      <c r="O39" s="1" t="str">
        <f>IF(COUNT(H39,K39,N39)&lt;3,"",ROUND(AVERAGE(H39,K39,N39),0))</f>
        <v/>
      </c>
      <c r="P39" t="str">
        <f>IF(O39="","",IFERROR(VLOOKUP(O39,HELPER!$F$8:$G$48,2,FALSE),""))</f>
        <v/>
      </c>
      <c r="Q39" t="str">
        <f>IF(O39="", "", IF(O39&gt;=75, "Passed", "Failed"))</f>
        <v/>
      </c>
    </row>
    <row r="40" ht="15" customHeight="1">
      <c r="B40">
        <v>26</v>
      </c>
      <c r="C40" t="str">
        <f>IF('INPUT DATA'!K36="","",'INPUT DATA'!K36)</f>
        <v/>
      </c>
      <c r="F40" t="str">
        <f>IF('TERM 1 ICT'!AC43="","",'TERM 1 ICT'!AC43)</f>
        <v/>
      </c>
      <c r="G40" t="str">
        <f>IF('TERM 1 AFA'!AC43="","",'TERM 1 AFA'!AC43)</f>
        <v/>
      </c>
      <c r="H40" t="str">
        <f>IF(COUNT(F40:G40)=0,"",ROUND((F40*0.25)+(G40*0.75),0))</f>
        <v/>
      </c>
      <c r="I40" t="str">
        <f>IF('TERM 2 ICT'!AC43="","",'TERM 2 ICT'!AC43)</f>
        <v/>
      </c>
      <c r="J40" t="str">
        <f>IF('TERM 2 FCS'!AC43="","",'TERM 2 FCS'!AC43)</f>
        <v/>
      </c>
      <c r="K40" t="str">
        <f>IF(COUNT(I40:J40)=0,"",ROUND((I40*0.25)+(J40*0.75),0))</f>
        <v/>
      </c>
      <c r="L40" t="str">
        <f>IF('TERM 3 ICT'!AC43="","",'TERM 3 ICT'!AC43)</f>
        <v/>
      </c>
      <c r="M40" t="str">
        <f>IF('TERM 3 IA'!AC43="","",'TERM 3 IA'!AC43)</f>
        <v/>
      </c>
      <c r="N40" t="str">
        <f>IF(COUNT(L40:M40)=0,"",ROUND((L40*0.25)+(M40*0.75),0))</f>
        <v/>
      </c>
      <c r="O40" s="1" t="str">
        <f>IF(COUNT(H40,K40,N40)&lt;3,"",ROUND(AVERAGE(H40,K40,N40),0))</f>
        <v/>
      </c>
      <c r="P40" t="str">
        <f>IF(O40="","",IFERROR(VLOOKUP(O40,HELPER!$F$8:$G$48,2,FALSE),""))</f>
        <v/>
      </c>
      <c r="Q40" t="str">
        <f>IF(O40="", "", IF(O40&gt;=75, "Passed", "Failed"))</f>
        <v/>
      </c>
    </row>
    <row r="41" ht="15" customHeight="1">
      <c r="B41">
        <v>27</v>
      </c>
      <c r="C41" t="str">
        <f>IF('INPUT DATA'!K37="","",'INPUT DATA'!K37)</f>
        <v/>
      </c>
      <c r="F41" t="str">
        <f>IF('TERM 1 ICT'!AC44="","",'TERM 1 ICT'!AC44)</f>
        <v/>
      </c>
      <c r="G41" t="str">
        <f>IF('TERM 1 AFA'!AC44="","",'TERM 1 AFA'!AC44)</f>
        <v/>
      </c>
      <c r="H41" t="str">
        <f>IF(COUNT(F41:G41)=0,"",ROUND((F41*0.25)+(G41*0.75),0))</f>
        <v/>
      </c>
      <c r="I41" t="str">
        <f>IF('TERM 2 ICT'!AC44="","",'TERM 2 ICT'!AC44)</f>
        <v/>
      </c>
      <c r="J41" t="str">
        <f>IF('TERM 2 FCS'!AC44="","",'TERM 2 FCS'!AC44)</f>
        <v/>
      </c>
      <c r="K41" t="str">
        <f>IF(COUNT(I41:J41)=0,"",ROUND((I41*0.25)+(J41*0.75),0))</f>
        <v/>
      </c>
      <c r="L41" t="str">
        <f>IF('TERM 3 ICT'!AC44="","",'TERM 3 ICT'!AC44)</f>
        <v/>
      </c>
      <c r="M41" t="str">
        <f>IF('TERM 3 IA'!AC44="","",'TERM 3 IA'!AC44)</f>
        <v/>
      </c>
      <c r="N41" t="str">
        <f>IF(COUNT(L41:M41)=0,"",ROUND((L41*0.25)+(M41*0.75),0))</f>
        <v/>
      </c>
      <c r="O41" s="1" t="str">
        <f>IF(COUNT(H41,K41,N41)&lt;3,"",ROUND(AVERAGE(H41,K41,N41),0))</f>
        <v/>
      </c>
      <c r="P41" t="str">
        <f>IF(O41="","",IFERROR(VLOOKUP(O41,HELPER!$F$8:$G$48,2,FALSE),""))</f>
        <v/>
      </c>
      <c r="Q41" t="str">
        <f>IF(O41="", "", IF(O41&gt;=75, "Passed", "Failed"))</f>
        <v/>
      </c>
    </row>
    <row r="42" ht="15" customHeight="1">
      <c r="B42">
        <v>28</v>
      </c>
      <c r="C42" t="str">
        <f>IF('INPUT DATA'!K38="","",'INPUT DATA'!K38)</f>
        <v/>
      </c>
      <c r="F42" t="str">
        <f>IF('TERM 1 ICT'!AC45="","",'TERM 1 ICT'!AC45)</f>
        <v/>
      </c>
      <c r="G42" t="str">
        <f>IF('TERM 1 AFA'!AC45="","",'TERM 1 AFA'!AC45)</f>
        <v/>
      </c>
      <c r="H42" t="str">
        <f>IF(COUNT(F42:G42)=0,"",ROUND((F42*0.25)+(G42*0.75),0))</f>
        <v/>
      </c>
      <c r="I42" t="str">
        <f>IF('TERM 2 ICT'!AC45="","",'TERM 2 ICT'!AC45)</f>
        <v/>
      </c>
      <c r="J42" t="str">
        <f>IF('TERM 2 FCS'!AC45="","",'TERM 2 FCS'!AC45)</f>
        <v/>
      </c>
      <c r="K42" t="str">
        <f>IF(COUNT(I42:J42)=0,"",ROUND((I42*0.25)+(J42*0.75),0))</f>
        <v/>
      </c>
      <c r="L42" t="str">
        <f>IF('TERM 3 ICT'!AC45="","",'TERM 3 ICT'!AC45)</f>
        <v/>
      </c>
      <c r="M42" t="str">
        <f>IF('TERM 3 IA'!AC45="","",'TERM 3 IA'!AC45)</f>
        <v/>
      </c>
      <c r="N42" t="str">
        <f>IF(COUNT(L42:M42)=0,"",ROUND((L42*0.25)+(M42*0.75),0))</f>
        <v/>
      </c>
      <c r="O42" s="1" t="str">
        <f>IF(COUNT(H42,K42,N42)&lt;3,"",ROUND(AVERAGE(H42,K42,N42),0))</f>
        <v/>
      </c>
      <c r="P42" t="str">
        <f>IF(O42="","",IFERROR(VLOOKUP(O42,HELPER!$F$8:$G$48,2,FALSE),""))</f>
        <v/>
      </c>
      <c r="Q42" t="str">
        <f>IF(O42="", "", IF(O42&gt;=75, "Passed", "Failed"))</f>
        <v/>
      </c>
    </row>
    <row r="43" ht="15" customHeight="1">
      <c r="B43">
        <v>29</v>
      </c>
      <c r="C43" t="str">
        <f>IF('INPUT DATA'!K39="","",'INPUT DATA'!K39)</f>
        <v/>
      </c>
      <c r="F43" t="str">
        <f>IF('TERM 1 ICT'!AC46="","",'TERM 1 ICT'!AC46)</f>
        <v/>
      </c>
      <c r="G43" t="str">
        <f>IF('TERM 1 AFA'!AC46="","",'TERM 1 AFA'!AC46)</f>
        <v/>
      </c>
      <c r="H43" t="str">
        <f>IF(COUNT(F43:G43)=0,"",ROUND((F43*0.25)+(G43*0.75),0))</f>
        <v/>
      </c>
      <c r="I43" t="str">
        <f>IF('TERM 2 ICT'!AC46="","",'TERM 2 ICT'!AC46)</f>
        <v/>
      </c>
      <c r="J43" t="str">
        <f>IF('TERM 2 FCS'!AC46="","",'TERM 2 FCS'!AC46)</f>
        <v/>
      </c>
      <c r="K43" t="str">
        <f>IF(COUNT(I43:J43)=0,"",ROUND((I43*0.25)+(J43*0.75),0))</f>
        <v/>
      </c>
      <c r="L43" t="str">
        <f>IF('TERM 3 ICT'!AC46="","",'TERM 3 ICT'!AC46)</f>
        <v/>
      </c>
      <c r="M43" t="str">
        <f>IF('TERM 3 IA'!AC46="","",'TERM 3 IA'!AC46)</f>
        <v/>
      </c>
      <c r="N43" t="str">
        <f>IF(COUNT(L43:M43)=0,"",ROUND((L43*0.25)+(M43*0.75),0))</f>
        <v/>
      </c>
      <c r="O43" s="1" t="str">
        <f>IF(COUNT(H43,K43,N43)&lt;3,"",ROUND(AVERAGE(H43,K43,N43),0))</f>
        <v/>
      </c>
      <c r="P43" t="str">
        <f>IF(O43="","",IFERROR(VLOOKUP(O43,HELPER!$F$8:$G$48,2,FALSE),""))</f>
        <v/>
      </c>
      <c r="Q43" t="str">
        <f>IF(O43="", "", IF(O43&gt;=75, "Passed", "Failed"))</f>
        <v/>
      </c>
    </row>
    <row r="44" ht="15" customHeight="1">
      <c r="B44">
        <v>30</v>
      </c>
      <c r="C44" t="str">
        <f>IF('INPUT DATA'!K40="","",'INPUT DATA'!K40)</f>
        <v/>
      </c>
      <c r="F44" t="str">
        <f>IF('TERM 1 ICT'!AC47="","",'TERM 1 ICT'!AC47)</f>
        <v/>
      </c>
      <c r="G44" t="str">
        <f>IF('TERM 1 AFA'!AC47="","",'TERM 1 AFA'!AC47)</f>
        <v/>
      </c>
      <c r="H44" t="str">
        <f>IF(COUNT(F44:G44)=0,"",ROUND((F44*0.25)+(G44*0.75),0))</f>
        <v/>
      </c>
      <c r="I44" t="str">
        <f>IF('TERM 2 ICT'!AC47="","",'TERM 2 ICT'!AC47)</f>
        <v/>
      </c>
      <c r="J44" t="str">
        <f>IF('TERM 2 FCS'!AC47="","",'TERM 2 FCS'!AC47)</f>
        <v/>
      </c>
      <c r="K44" t="str">
        <f>IF(COUNT(I44:J44)=0,"",ROUND((I44*0.25)+(J44*0.75),0))</f>
        <v/>
      </c>
      <c r="L44" t="str">
        <f>IF('TERM 3 ICT'!AC47="","",'TERM 3 ICT'!AC47)</f>
        <v/>
      </c>
      <c r="M44" t="str">
        <f>IF('TERM 3 IA'!AC47="","",'TERM 3 IA'!AC47)</f>
        <v/>
      </c>
      <c r="N44" t="str">
        <f>IF(COUNT(L44:M44)=0,"",ROUND((L44*0.25)+(M44*0.75),0))</f>
        <v/>
      </c>
      <c r="O44" s="1" t="str">
        <f>IF(COUNT(H44,K44,N44)&lt;3,"",ROUND(AVERAGE(H44,K44,N44),0))</f>
        <v/>
      </c>
      <c r="P44" t="str">
        <f>IF(O44="","",IFERROR(VLOOKUP(O44,HELPER!$F$8:$G$48,2,FALSE),""))</f>
        <v/>
      </c>
      <c r="Q44" t="str">
        <f>IF(O44="", "", IF(O44&gt;=75, "Passed", "Failed"))</f>
        <v/>
      </c>
    </row>
    <row r="45" ht="15" customHeight="1">
      <c r="B45">
        <v>31</v>
      </c>
      <c r="C45" t="str">
        <f>IF('INPUT DATA'!K41="","",'INPUT DATA'!K41)</f>
        <v/>
      </c>
      <c r="F45" t="str">
        <f>IF('TERM 1 ICT'!AC48="","",'TERM 1 ICT'!AC48)</f>
        <v/>
      </c>
      <c r="G45" t="str">
        <f>IF('TERM 1 AFA'!AC48="","",'TERM 1 AFA'!AC48)</f>
        <v/>
      </c>
      <c r="H45" t="str">
        <f>IF(COUNT(F45:G45)=0,"",ROUND((F45*0.25)+(G45*0.75),0))</f>
        <v/>
      </c>
      <c r="I45" t="str">
        <f>IF('TERM 2 ICT'!AC48="","",'TERM 2 ICT'!AC48)</f>
        <v/>
      </c>
      <c r="J45" t="str">
        <f>IF('TERM 2 FCS'!AC48="","",'TERM 2 FCS'!AC48)</f>
        <v/>
      </c>
      <c r="K45" t="str">
        <f>IF(COUNT(I45:J45)=0,"",ROUND((I45*0.25)+(J45*0.75),0))</f>
        <v/>
      </c>
      <c r="L45" t="str">
        <f>IF('TERM 3 ICT'!AC48="","",'TERM 3 ICT'!AC48)</f>
        <v/>
      </c>
      <c r="M45" t="str">
        <f>IF('TERM 3 IA'!AC48="","",'TERM 3 IA'!AC48)</f>
        <v/>
      </c>
      <c r="N45" t="str">
        <f>IF(COUNT(L45:M45)=0,"",ROUND((L45*0.25)+(M45*0.75),0))</f>
        <v/>
      </c>
      <c r="O45" s="1" t="str">
        <f>IF(COUNT(H45,K45,N45)&lt;3,"",ROUND(AVERAGE(H45,K45,N45),0))</f>
        <v/>
      </c>
      <c r="P45" t="str">
        <f>IF(O45="","",IFERROR(VLOOKUP(O45,HELPER!$F$8:$G$48,2,FALSE),""))</f>
        <v/>
      </c>
      <c r="Q45" t="str">
        <f>IF(O45="", "", IF(O45&gt;=75, "Passed", "Failed"))</f>
        <v/>
      </c>
    </row>
    <row r="46" ht="15" customHeight="1">
      <c r="B46">
        <v>32</v>
      </c>
      <c r="C46" t="str">
        <f>IF('INPUT DATA'!K42="","",'INPUT DATA'!K42)</f>
        <v/>
      </c>
      <c r="F46" t="str">
        <f>IF('TERM 1 ICT'!AC49="","",'TERM 1 ICT'!AC49)</f>
        <v/>
      </c>
      <c r="G46" t="str">
        <f>IF('TERM 1 AFA'!AC49="","",'TERM 1 AFA'!AC49)</f>
        <v/>
      </c>
      <c r="H46" t="str">
        <f>IF(COUNT(F46:G46)=0,"",ROUND((F46*0.25)+(G46*0.75),0))</f>
        <v/>
      </c>
      <c r="I46" t="str">
        <f>IF('TERM 2 ICT'!AC49="","",'TERM 2 ICT'!AC49)</f>
        <v/>
      </c>
      <c r="J46" t="str">
        <f>IF('TERM 2 FCS'!AC49="","",'TERM 2 FCS'!AC49)</f>
        <v/>
      </c>
      <c r="K46" t="str">
        <f>IF(COUNT(I46:J46)=0,"",ROUND((I46*0.25)+(J46*0.75),0))</f>
        <v/>
      </c>
      <c r="L46" t="str">
        <f>IF('TERM 3 ICT'!AC49="","",'TERM 3 ICT'!AC49)</f>
        <v/>
      </c>
      <c r="M46" t="str">
        <f>IF('TERM 3 IA'!AC49="","",'TERM 3 IA'!AC49)</f>
        <v/>
      </c>
      <c r="N46" t="str">
        <f>IF(COUNT(L46:M46)=0,"",ROUND((L46*0.25)+(M46*0.75),0))</f>
        <v/>
      </c>
      <c r="O46" s="1" t="str">
        <f>IF(COUNT(H46,K46,N46)&lt;3,"",ROUND(AVERAGE(H46,K46,N46),0))</f>
        <v/>
      </c>
      <c r="P46" t="str">
        <f>IF(O46="","",IFERROR(VLOOKUP(O46,HELPER!$F$8:$G$48,2,FALSE),""))</f>
        <v/>
      </c>
      <c r="Q46" t="str">
        <f>IF(O46="", "", IF(O46&gt;=75, "Passed", "Failed"))</f>
        <v/>
      </c>
    </row>
    <row r="47" ht="15" customHeight="1">
      <c r="B47">
        <v>33</v>
      </c>
      <c r="C47" t="str">
        <f>IF('INPUT DATA'!K43="","",'INPUT DATA'!K43)</f>
        <v/>
      </c>
      <c r="F47" t="str">
        <f>IF('TERM 1 ICT'!AC50="","",'TERM 1 ICT'!AC50)</f>
        <v/>
      </c>
      <c r="G47" t="str">
        <f>IF('TERM 1 AFA'!AC50="","",'TERM 1 AFA'!AC50)</f>
        <v/>
      </c>
      <c r="H47" t="str">
        <f>IF(COUNT(F47:G47)=0,"",ROUND((F47*0.25)+(G47*0.75),0))</f>
        <v/>
      </c>
      <c r="I47" t="str">
        <f>IF('TERM 2 ICT'!AC50="","",'TERM 2 ICT'!AC50)</f>
        <v/>
      </c>
      <c r="J47" t="str">
        <f>IF('TERM 2 FCS'!AC50="","",'TERM 2 FCS'!AC50)</f>
        <v/>
      </c>
      <c r="K47" t="str">
        <f>IF(COUNT(I47:J47)=0,"",ROUND((I47*0.25)+(J47*0.75),0))</f>
        <v/>
      </c>
      <c r="L47" t="str">
        <f>IF('TERM 3 ICT'!AC50="","",'TERM 3 ICT'!AC50)</f>
        <v/>
      </c>
      <c r="M47" t="str">
        <f>IF('TERM 3 IA'!AC50="","",'TERM 3 IA'!AC50)</f>
        <v/>
      </c>
      <c r="N47" t="str">
        <f>IF(COUNT(L47:M47)=0,"",ROUND((L47*0.25)+(M47*0.75),0))</f>
        <v/>
      </c>
      <c r="O47" s="1" t="str">
        <f>IF(COUNT(H47,K47,N47)&lt;3,"",ROUND(AVERAGE(H47,K47,N47),0))</f>
        <v/>
      </c>
      <c r="P47" t="str">
        <f>IF(O47="","",IFERROR(VLOOKUP(O47,HELPER!$F$8:$G$48,2,FALSE),""))</f>
        <v/>
      </c>
      <c r="Q47" t="str">
        <f>IF(O47="", "", IF(O47&gt;=75, "Passed", "Failed"))</f>
        <v/>
      </c>
    </row>
    <row r="48" ht="15" customHeight="1">
      <c r="B48">
        <v>34</v>
      </c>
      <c r="C48" t="str">
        <f>IF('INPUT DATA'!K44="","",'INPUT DATA'!K44)</f>
        <v/>
      </c>
      <c r="F48" t="str">
        <f>IF('TERM 1 ICT'!AC51="","",'TERM 1 ICT'!AC51)</f>
        <v/>
      </c>
      <c r="G48" t="str">
        <f>IF('TERM 1 AFA'!AC51="","",'TERM 1 AFA'!AC51)</f>
        <v/>
      </c>
      <c r="H48" t="str">
        <f>IF(COUNT(F48:G48)=0,"",ROUND((F48*0.25)+(G48*0.75),0))</f>
        <v/>
      </c>
      <c r="I48" t="str">
        <f>IF('TERM 2 ICT'!AC51="","",'TERM 2 ICT'!AC51)</f>
        <v/>
      </c>
      <c r="J48" t="str">
        <f>IF('TERM 2 FCS'!AC51="","",'TERM 2 FCS'!AC51)</f>
        <v/>
      </c>
      <c r="K48" t="str">
        <f>IF(COUNT(I48:J48)=0,"",ROUND((I48*0.25)+(J48*0.75),0))</f>
        <v/>
      </c>
      <c r="L48" t="str">
        <f>IF('TERM 3 ICT'!AC51="","",'TERM 3 ICT'!AC51)</f>
        <v/>
      </c>
      <c r="M48" t="str">
        <f>IF('TERM 3 IA'!AC51="","",'TERM 3 IA'!AC51)</f>
        <v/>
      </c>
      <c r="N48" t="str">
        <f>IF(COUNT(L48:M48)=0,"",ROUND((L48*0.25)+(M48*0.75),0))</f>
        <v/>
      </c>
      <c r="O48" s="1" t="str">
        <f>IF(COUNT(H48,K48,N48)&lt;3,"",ROUND(AVERAGE(H48,K48,N48),0))</f>
        <v/>
      </c>
      <c r="P48" t="str">
        <f>IF(O48="","",IFERROR(VLOOKUP(O48,HELPER!$F$8:$G$48,2,FALSE),""))</f>
        <v/>
      </c>
      <c r="Q48" t="str">
        <f>IF(O48="", "", IF(O48&gt;=75, "Passed", "Failed"))</f>
        <v/>
      </c>
    </row>
    <row r="49" ht="15" customHeight="1">
      <c r="B49">
        <v>35</v>
      </c>
      <c r="C49" t="str">
        <f>IF('INPUT DATA'!K45="","",'INPUT DATA'!K45)</f>
        <v/>
      </c>
      <c r="F49" t="str">
        <f>IF('TERM 1 ICT'!AC52="","",'TERM 1 ICT'!AC52)</f>
        <v/>
      </c>
      <c r="G49" t="str">
        <f>IF('TERM 1 AFA'!AC52="","",'TERM 1 AFA'!AC52)</f>
        <v/>
      </c>
      <c r="H49" t="str">
        <f>IF(COUNT(F49:G49)=0,"",ROUND((F49*0.25)+(G49*0.75),0))</f>
        <v/>
      </c>
      <c r="I49" t="str">
        <f>IF('TERM 2 ICT'!AC52="","",'TERM 2 ICT'!AC52)</f>
        <v/>
      </c>
      <c r="J49" t="str">
        <f>IF('TERM 2 FCS'!AC52="","",'TERM 2 FCS'!AC52)</f>
        <v/>
      </c>
      <c r="K49" t="str">
        <f>IF(COUNT(I49:J49)=0,"",ROUND((I49*0.25)+(J49*0.75),0))</f>
        <v/>
      </c>
      <c r="L49" t="str">
        <f>IF('TERM 3 ICT'!AC52="","",'TERM 3 ICT'!AC52)</f>
        <v/>
      </c>
      <c r="M49" t="str">
        <f>IF('TERM 3 IA'!AC52="","",'TERM 3 IA'!AC52)</f>
        <v/>
      </c>
      <c r="N49" t="str">
        <f>IF(COUNT(L49:M49)=0,"",ROUND((L49*0.25)+(M49*0.75),0))</f>
        <v/>
      </c>
      <c r="O49" s="1" t="str">
        <f>IF(COUNT(H49,K49,N49)&lt;3,"",ROUND(AVERAGE(H49,K49,N49),0))</f>
        <v/>
      </c>
      <c r="P49" t="str">
        <f>IF(O49="","",IFERROR(VLOOKUP(O49,HELPER!$F$8:$G$48,2,FALSE),""))</f>
        <v/>
      </c>
      <c r="Q49" t="str">
        <f>IF(O49="", "", IF(O49&gt;=75, "Passed", "Failed"))</f>
        <v/>
      </c>
    </row>
    <row r="50" ht="15" customHeight="1">
      <c r="B50">
        <v>36</v>
      </c>
      <c r="C50" t="str">
        <f>IF('INPUT DATA'!K46="","",'INPUT DATA'!K46)</f>
        <v/>
      </c>
      <c r="F50" t="str">
        <f>IF('TERM 1 ICT'!AC53="","",'TERM 1 ICT'!AC53)</f>
        <v/>
      </c>
      <c r="G50" t="str">
        <f>IF('TERM 1 AFA'!AC53="","",'TERM 1 AFA'!AC53)</f>
        <v/>
      </c>
      <c r="H50" t="str">
        <f>IF(COUNT(F50:G50)=0,"",ROUND((F50*0.25)+(G50*0.75),0))</f>
        <v/>
      </c>
      <c r="I50" t="str">
        <f>IF('TERM 2 ICT'!AC53="","",'TERM 2 ICT'!AC53)</f>
        <v/>
      </c>
      <c r="J50" t="str">
        <f>IF('TERM 2 FCS'!AC53="","",'TERM 2 FCS'!AC53)</f>
        <v/>
      </c>
      <c r="K50" t="str">
        <f>IF(COUNT(I50:J50)=0,"",ROUND((I50*0.25)+(J50*0.75),0))</f>
        <v/>
      </c>
      <c r="L50" t="str">
        <f>IF('TERM 3 ICT'!AC53="","",'TERM 3 ICT'!AC53)</f>
        <v/>
      </c>
      <c r="M50" t="str">
        <f>IF('TERM 3 IA'!AC53="","",'TERM 3 IA'!AC53)</f>
        <v/>
      </c>
      <c r="N50" t="str">
        <f>IF(COUNT(L50:M50)=0,"",ROUND((L50*0.25)+(M50*0.75),0))</f>
        <v/>
      </c>
      <c r="O50" s="1" t="str">
        <f>IF(COUNT(H50,K50,N50)&lt;3,"",ROUND(AVERAGE(H50,K50,N50),0))</f>
        <v/>
      </c>
      <c r="P50" t="str">
        <f>IF(O50="","",IFERROR(VLOOKUP(O50,HELPER!$F$8:$G$48,2,FALSE),""))</f>
        <v/>
      </c>
      <c r="Q50" t="str">
        <f>IF(O50="", "", IF(O50&gt;=75, "Passed", "Failed"))</f>
        <v/>
      </c>
    </row>
    <row r="51" ht="15" customHeight="1">
      <c r="B51">
        <v>37</v>
      </c>
      <c r="C51" t="str">
        <f>IF('INPUT DATA'!K47="","",'INPUT DATA'!K47)</f>
        <v/>
      </c>
      <c r="F51" t="str">
        <f>IF('TERM 1 ICT'!AC54="","",'TERM 1 ICT'!AC54)</f>
        <v/>
      </c>
      <c r="G51" t="str">
        <f>IF('TERM 1 AFA'!AC54="","",'TERM 1 AFA'!AC54)</f>
        <v/>
      </c>
      <c r="H51" t="str">
        <f>IF(COUNT(F51:G51)=0,"",ROUND((F51*0.25)+(G51*0.75),0))</f>
        <v/>
      </c>
      <c r="I51" t="str">
        <f>IF('TERM 2 ICT'!AC54="","",'TERM 2 ICT'!AC54)</f>
        <v/>
      </c>
      <c r="J51" t="str">
        <f>IF('TERM 2 FCS'!AC54="","",'TERM 2 FCS'!AC54)</f>
        <v/>
      </c>
      <c r="K51" t="str">
        <f>IF(COUNT(I51:J51)=0,"",ROUND((I51*0.25)+(J51*0.75),0))</f>
        <v/>
      </c>
      <c r="L51" t="str">
        <f>IF('TERM 3 ICT'!AC54="","",'TERM 3 ICT'!AC54)</f>
        <v/>
      </c>
      <c r="M51" t="str">
        <f>IF('TERM 3 IA'!AC54="","",'TERM 3 IA'!AC54)</f>
        <v/>
      </c>
      <c r="N51" t="str">
        <f>IF(COUNT(L51:M51)=0,"",ROUND((L51*0.25)+(M51*0.75),0))</f>
        <v/>
      </c>
      <c r="O51" s="1" t="str">
        <f>IF(COUNT(H51,K51,N51)&lt;3,"",ROUND(AVERAGE(H51,K51,N51),0))</f>
        <v/>
      </c>
      <c r="P51" t="str">
        <f>IF(O51="","",IFERROR(VLOOKUP(O51,HELPER!$F$8:$G$48,2,FALSE),""))</f>
        <v/>
      </c>
      <c r="Q51" t="str">
        <f>IF(O51="", "", IF(O51&gt;=75, "Passed", "Failed"))</f>
        <v/>
      </c>
    </row>
    <row r="52" ht="15" customHeight="1">
      <c r="B52">
        <v>38</v>
      </c>
      <c r="C52" t="str">
        <f>IF('INPUT DATA'!K48="","",'INPUT DATA'!K48)</f>
        <v/>
      </c>
      <c r="F52" t="str">
        <f>IF('TERM 1 ICT'!AC55="","",'TERM 1 ICT'!AC55)</f>
        <v/>
      </c>
      <c r="G52" t="str">
        <f>IF('TERM 1 AFA'!AC55="","",'TERM 1 AFA'!AC55)</f>
        <v/>
      </c>
      <c r="H52" t="str">
        <f>IF(COUNT(F52:G52)=0,"",ROUND((F52*0.25)+(G52*0.75),0))</f>
        <v/>
      </c>
      <c r="I52" t="str">
        <f>IF('TERM 2 ICT'!AC55="","",'TERM 2 ICT'!AC55)</f>
        <v/>
      </c>
      <c r="J52" t="str">
        <f>IF('TERM 2 FCS'!AC55="","",'TERM 2 FCS'!AC55)</f>
        <v/>
      </c>
      <c r="K52" t="str">
        <f>IF(COUNT(I52:J52)=0,"",ROUND((I52*0.25)+(J52*0.75),0))</f>
        <v/>
      </c>
      <c r="L52" t="str">
        <f>IF('TERM 3 ICT'!AC55="","",'TERM 3 ICT'!AC55)</f>
        <v/>
      </c>
      <c r="M52" t="str">
        <f>IF('TERM 3 IA'!AC55="","",'TERM 3 IA'!AC55)</f>
        <v/>
      </c>
      <c r="N52" t="str">
        <f>IF(COUNT(L52:M52)=0,"",ROUND((L52*0.25)+(M52*0.75),0))</f>
        <v/>
      </c>
      <c r="O52" s="1" t="str">
        <f>IF(COUNT(H52,K52,N52)&lt;3,"",ROUND(AVERAGE(H52,K52,N52),0))</f>
        <v/>
      </c>
      <c r="P52" t="str">
        <f>IF(O52="","",IFERROR(VLOOKUP(O52,HELPER!$F$8:$G$48,2,FALSE),""))</f>
        <v/>
      </c>
      <c r="Q52" t="str">
        <f>IF(O52="", "", IF(O52&gt;=75, "Passed", "Failed"))</f>
        <v/>
      </c>
    </row>
    <row r="53" ht="15" customHeight="1">
      <c r="B53">
        <v>39</v>
      </c>
      <c r="C53" t="str">
        <f>IF('INPUT DATA'!K49="","",'INPUT DATA'!K49)</f>
        <v/>
      </c>
      <c r="F53" t="str">
        <f>IF('TERM 1 ICT'!AC56="","",'TERM 1 ICT'!AC56)</f>
        <v/>
      </c>
      <c r="G53" t="str">
        <f>IF('TERM 1 AFA'!AC56="","",'TERM 1 AFA'!AC56)</f>
        <v/>
      </c>
      <c r="H53" t="str">
        <f>IF(COUNT(F53:G53)=0,"",ROUND((F53*0.25)+(G53*0.75),0))</f>
        <v/>
      </c>
      <c r="I53" t="str">
        <f>IF('TERM 2 ICT'!AC56="","",'TERM 2 ICT'!AC56)</f>
        <v/>
      </c>
      <c r="J53" t="str">
        <f>IF('TERM 2 FCS'!AC56="","",'TERM 2 FCS'!AC56)</f>
        <v/>
      </c>
      <c r="K53" t="str">
        <f>IF(COUNT(I53:J53)=0,"",ROUND((I53*0.25)+(J53*0.75),0))</f>
        <v/>
      </c>
      <c r="L53" t="str">
        <f>IF('TERM 3 ICT'!AC56="","",'TERM 3 ICT'!AC56)</f>
        <v/>
      </c>
      <c r="M53" t="str">
        <f>IF('TERM 3 IA'!AC56="","",'TERM 3 IA'!AC56)</f>
        <v/>
      </c>
      <c r="N53" t="str">
        <f>IF(COUNT(L53:M53)=0,"",ROUND((L53*0.25)+(M53*0.75),0))</f>
        <v/>
      </c>
      <c r="O53" s="1" t="str">
        <f>IF(COUNT(H53,K53,N53)&lt;3,"",ROUND(AVERAGE(H53,K53,N53),0))</f>
        <v/>
      </c>
      <c r="P53" t="str">
        <f>IF(O53="","",IFERROR(VLOOKUP(O53,HELPER!$F$8:$G$48,2,FALSE),""))</f>
        <v/>
      </c>
      <c r="Q53" t="str">
        <f>IF(O53="", "", IF(O53&gt;=75, "Passed", "Failed"))</f>
        <v/>
      </c>
    </row>
    <row r="54" ht="15" customHeight="1">
      <c r="B54">
        <v>40</v>
      </c>
      <c r="C54" t="str">
        <f>IF('INPUT DATA'!K50="","",'INPUT DATA'!K50)</f>
        <v/>
      </c>
      <c r="F54" t="str">
        <f>IF('TERM 1 ICT'!AC57="","",'TERM 1 ICT'!AC57)</f>
        <v/>
      </c>
      <c r="G54" t="str">
        <f>IF('TERM 1 AFA'!AC57="","",'TERM 1 AFA'!AC57)</f>
        <v/>
      </c>
      <c r="H54" t="str">
        <f>IF(COUNT(F54:G54)=0,"",ROUND((F54*0.25)+(G54*0.75),0))</f>
        <v/>
      </c>
      <c r="I54" t="str">
        <f>IF('TERM 2 ICT'!AC57="","",'TERM 2 ICT'!AC57)</f>
        <v/>
      </c>
      <c r="J54" t="str">
        <f>IF('TERM 2 FCS'!AC57="","",'TERM 2 FCS'!AC57)</f>
        <v/>
      </c>
      <c r="K54" t="str">
        <f>IF(COUNT(I54:J54)=0,"",ROUND((I54*0.25)+(J54*0.75),0))</f>
        <v/>
      </c>
      <c r="L54" t="str">
        <f>IF('TERM 3 ICT'!AC57="","",'TERM 3 ICT'!AC57)</f>
        <v/>
      </c>
      <c r="M54" t="str">
        <f>IF('TERM 3 IA'!AC57="","",'TERM 3 IA'!AC57)</f>
        <v/>
      </c>
      <c r="N54" t="str">
        <f>IF(COUNT(L54:M54)=0,"",ROUND((L54*0.25)+(M54*0.75),0))</f>
        <v/>
      </c>
      <c r="O54" s="1" t="str">
        <f>IF(COUNT(H54,K54,N54)&lt;3,"",ROUND(AVERAGE(H54,K54,N54),0))</f>
        <v/>
      </c>
      <c r="P54" t="str">
        <f>IF(O54="","",IFERROR(VLOOKUP(O54,HELPER!$F$8:$G$48,2,FALSE),""))</f>
        <v/>
      </c>
      <c r="Q54" t="str">
        <f>IF(O54="", "", IF(O54&gt;=75, "Passed", "Failed"))</f>
        <v/>
      </c>
    </row>
    <row r="55" ht="15" customHeight="1">
      <c r="B55">
        <v>41</v>
      </c>
      <c r="C55" t="str">
        <f>IF('INPUT DATA'!K51="","",'INPUT DATA'!K51)</f>
        <v/>
      </c>
      <c r="F55" t="str">
        <f>IF('TERM 1 ICT'!AC58="","",'TERM 1 ICT'!AC58)</f>
        <v/>
      </c>
      <c r="G55" t="str">
        <f>IF('TERM 1 AFA'!AC58="","",'TERM 1 AFA'!AC58)</f>
        <v/>
      </c>
      <c r="H55" t="str">
        <f>IF(COUNT(F55:G55)=0,"",ROUND((F55*0.25)+(G55*0.75),0))</f>
        <v/>
      </c>
      <c r="I55" t="str">
        <f>IF('TERM 2 ICT'!AC58="","",'TERM 2 ICT'!AC58)</f>
        <v/>
      </c>
      <c r="J55" t="str">
        <f>IF('TERM 2 FCS'!AC58="","",'TERM 2 FCS'!AC58)</f>
        <v/>
      </c>
      <c r="K55" t="str">
        <f>IF(COUNT(I55:J55)=0,"",ROUND((I55*0.25)+(J55*0.75),0))</f>
        <v/>
      </c>
      <c r="L55" t="str">
        <f>IF('TERM 3 ICT'!AC58="","",'TERM 3 ICT'!AC58)</f>
        <v/>
      </c>
      <c r="M55" t="str">
        <f>IF('TERM 3 IA'!AC58="","",'TERM 3 IA'!AC58)</f>
        <v/>
      </c>
      <c r="N55" t="str">
        <f>IF(COUNT(L55:M55)=0,"",ROUND((L55*0.25)+(M55*0.75),0))</f>
        <v/>
      </c>
      <c r="O55" s="1" t="str">
        <f>IF(COUNT(H55,K55,N55)&lt;3,"",ROUND(AVERAGE(H55,K55,N55),0))</f>
        <v/>
      </c>
      <c r="P55" t="str">
        <f>IF(O55="","",IFERROR(VLOOKUP(O55,HELPER!$F$8:$G$48,2,FALSE),""))</f>
        <v/>
      </c>
      <c r="Q55" t="str">
        <f>IF(O55="", "", IF(O55&gt;=75, "Passed", "Failed"))</f>
        <v/>
      </c>
    </row>
    <row r="56" ht="15" customHeight="1">
      <c r="B56">
        <v>42</v>
      </c>
      <c r="C56" t="str">
        <f>IF('INPUT DATA'!K52="","",'INPUT DATA'!K52)</f>
        <v/>
      </c>
      <c r="F56" t="str">
        <f>IF('TERM 1 ICT'!AC59="","",'TERM 1 ICT'!AC59)</f>
        <v/>
      </c>
      <c r="G56" t="str">
        <f>IF('TERM 1 AFA'!AC59="","",'TERM 1 AFA'!AC59)</f>
        <v/>
      </c>
      <c r="H56" t="str">
        <f>IF(COUNT(F56:G56)=0,"",ROUND((F56*0.25)+(G56*0.75),0))</f>
        <v/>
      </c>
      <c r="I56" t="str">
        <f>IF('TERM 2 ICT'!AC59="","",'TERM 2 ICT'!AC59)</f>
        <v/>
      </c>
      <c r="J56" t="str">
        <f>IF('TERM 2 FCS'!AC59="","",'TERM 2 FCS'!AC59)</f>
        <v/>
      </c>
      <c r="K56" t="str">
        <f>IF(COUNT(I56:J56)=0,"",ROUND((I56*0.25)+(J56*0.75),0))</f>
        <v/>
      </c>
      <c r="L56" t="str">
        <f>IF('TERM 3 ICT'!AC59="","",'TERM 3 ICT'!AC59)</f>
        <v/>
      </c>
      <c r="M56" t="str">
        <f>IF('TERM 3 IA'!AC59="","",'TERM 3 IA'!AC59)</f>
        <v/>
      </c>
      <c r="N56" t="str">
        <f>IF(COUNT(L56:M56)=0,"",ROUND((L56*0.25)+(M56*0.75),0))</f>
        <v/>
      </c>
      <c r="O56" s="1" t="str">
        <f>IF(COUNT(H56,K56,N56)&lt;3,"",ROUND(AVERAGE(H56,K56,N56),0))</f>
        <v/>
      </c>
      <c r="P56" t="str">
        <f>IF(O56="","",IFERROR(VLOOKUP(O56,HELPER!$F$8:$G$48,2,FALSE),""))</f>
        <v/>
      </c>
      <c r="Q56" t="str">
        <f>IF(O56="", "", IF(O56&gt;=75, "Passed", "Failed"))</f>
        <v/>
      </c>
    </row>
    <row r="57" ht="15" customHeight="1">
      <c r="B57">
        <v>43</v>
      </c>
      <c r="C57" t="str">
        <f>IF('INPUT DATA'!K53="","",'INPUT DATA'!K53)</f>
        <v/>
      </c>
      <c r="F57" t="str">
        <f>IF('TERM 1 ICT'!AC60="","",'TERM 1 ICT'!AC60)</f>
        <v/>
      </c>
      <c r="G57" t="str">
        <f>IF('TERM 1 AFA'!AC60="","",'TERM 1 AFA'!AC60)</f>
        <v/>
      </c>
      <c r="H57" t="str">
        <f>IF(COUNT(F57:G57)=0,"",ROUND((F57*0.25)+(G57*0.75),0))</f>
        <v/>
      </c>
      <c r="I57" t="str">
        <f>IF('TERM 2 ICT'!AC60="","",'TERM 2 ICT'!AC60)</f>
        <v/>
      </c>
      <c r="J57" t="str">
        <f>IF('TERM 2 FCS'!AC60="","",'TERM 2 FCS'!AC60)</f>
        <v/>
      </c>
      <c r="K57" t="str">
        <f>IF(COUNT(I57:J57)=0,"",ROUND((I57*0.25)+(J57*0.75),0))</f>
        <v/>
      </c>
      <c r="L57" t="str">
        <f>IF('TERM 3 ICT'!AC60="","",'TERM 3 ICT'!AC60)</f>
        <v/>
      </c>
      <c r="M57" t="str">
        <f>IF('TERM 3 IA'!AC60="","",'TERM 3 IA'!AC60)</f>
        <v/>
      </c>
      <c r="N57" t="str">
        <f>IF(COUNT(L57:M57)=0,"",ROUND((L57*0.25)+(M57*0.75),0))</f>
        <v/>
      </c>
      <c r="O57" s="1" t="str">
        <f>IF(COUNT(H57,K57,N57)&lt;3,"",ROUND(AVERAGE(H57,K57,N57),0))</f>
        <v/>
      </c>
      <c r="P57" t="str">
        <f>IF(O57="","",IFERROR(VLOOKUP(O57,HELPER!$F$8:$G$48,2,FALSE),""))</f>
        <v/>
      </c>
      <c r="Q57" t="str">
        <f>IF(O57="", "", IF(O57&gt;=75, "Passed", "Failed"))</f>
        <v/>
      </c>
    </row>
    <row r="58" ht="15" customHeight="1">
      <c r="B58">
        <v>44</v>
      </c>
      <c r="C58" t="str">
        <f>IF('INPUT DATA'!K54="","",'INPUT DATA'!K54)</f>
        <v/>
      </c>
      <c r="F58" t="str">
        <f>IF('TERM 1 ICT'!AC61="","",'TERM 1 ICT'!AC61)</f>
        <v/>
      </c>
      <c r="G58" t="str">
        <f>IF('TERM 1 AFA'!AC61="","",'TERM 1 AFA'!AC61)</f>
        <v/>
      </c>
      <c r="H58" t="str">
        <f>IF(COUNT(F58:G58)=0,"",ROUND((F58*0.25)+(G58*0.75),0))</f>
        <v/>
      </c>
      <c r="I58" t="str">
        <f>IF('TERM 2 ICT'!AC61="","",'TERM 2 ICT'!AC61)</f>
        <v/>
      </c>
      <c r="J58" t="str">
        <f>IF('TERM 2 FCS'!AC61="","",'TERM 2 FCS'!AC61)</f>
        <v/>
      </c>
      <c r="K58" t="str">
        <f>IF(COUNT(I58:J58)=0,"",ROUND((I58*0.25)+(J58*0.75),0))</f>
        <v/>
      </c>
      <c r="L58" t="str">
        <f>IF('TERM 3 ICT'!AC61="","",'TERM 3 ICT'!AC61)</f>
        <v/>
      </c>
      <c r="M58" t="str">
        <f>IF('TERM 3 IA'!AC61="","",'TERM 3 IA'!AC61)</f>
        <v/>
      </c>
      <c r="N58" t="str">
        <f>IF(COUNT(L58:M58)=0,"",ROUND((L58*0.25)+(M58*0.75),0))</f>
        <v/>
      </c>
      <c r="O58" s="1" t="str">
        <f>IF(COUNT(H58,K58,N58)&lt;3,"",ROUND(AVERAGE(H58,K58,N58),0))</f>
        <v/>
      </c>
      <c r="P58" t="str">
        <f>IF(O58="","",IFERROR(VLOOKUP(O58,HELPER!$F$8:$G$48,2,FALSE),""))</f>
        <v/>
      </c>
      <c r="Q58" t="str">
        <f>IF(O58="", "", IF(O58&gt;=75, "Passed", "Failed"))</f>
        <v/>
      </c>
    </row>
    <row r="59" ht="15" customHeight="1">
      <c r="B59">
        <v>45</v>
      </c>
      <c r="C59" t="str">
        <f>IF('INPUT DATA'!K55="","",'INPUT DATA'!K55)</f>
        <v/>
      </c>
      <c r="F59" t="str">
        <f>IF('TERM 1 ICT'!AC62="","",'TERM 1 ICT'!AC62)</f>
        <v/>
      </c>
      <c r="G59" t="str">
        <f>IF('TERM 1 AFA'!AC62="","",'TERM 1 AFA'!AC62)</f>
        <v/>
      </c>
      <c r="H59" t="str">
        <f>IF(COUNT(F59:G59)=0,"",ROUND((F59*0.25)+(G59*0.75),0))</f>
        <v/>
      </c>
      <c r="I59" t="str">
        <f>IF('TERM 2 ICT'!AC62="","",'TERM 2 ICT'!AC62)</f>
        <v/>
      </c>
      <c r="J59" t="str">
        <f>IF('TERM 2 FCS'!AC62="","",'TERM 2 FCS'!AC62)</f>
        <v/>
      </c>
      <c r="K59" t="str">
        <f>IF(COUNT(I59:J59)=0,"",ROUND((I59*0.25)+(J59*0.75),0))</f>
        <v/>
      </c>
      <c r="L59" t="str">
        <f>IF('TERM 3 ICT'!AC62="","",'TERM 3 ICT'!AC62)</f>
        <v/>
      </c>
      <c r="M59" t="str">
        <f>IF('TERM 3 IA'!AC62="","",'TERM 3 IA'!AC62)</f>
        <v/>
      </c>
      <c r="N59" t="str">
        <f>IF(COUNT(L59:M59)=0,"",ROUND((L59*0.25)+(M59*0.75),0))</f>
        <v/>
      </c>
      <c r="O59" s="1" t="str">
        <f>IF(COUNT(H59,K59,N59)&lt;3,"",ROUND(AVERAGE(H59,K59,N59),0))</f>
        <v/>
      </c>
      <c r="P59" t="str">
        <f>IF(O59="","",IFERROR(VLOOKUP(O59,HELPER!$F$8:$G$48,2,FALSE),""))</f>
        <v/>
      </c>
      <c r="Q59" t="str">
        <f>IF(O59="", "", IF(O59&gt;=75, "Passed", "Failed"))</f>
        <v/>
      </c>
    </row>
    <row r="60" ht="15" customHeight="1">
      <c r="B60">
        <v>46</v>
      </c>
      <c r="C60" t="str">
        <f>IF('INPUT DATA'!K56="","",'INPUT DATA'!K56)</f>
        <v/>
      </c>
      <c r="F60" t="str">
        <f>IF('TERM 1 ICT'!AC63="","",'TERM 1 ICT'!AC63)</f>
        <v/>
      </c>
      <c r="G60" t="str">
        <f>IF('TERM 1 AFA'!AC63="","",'TERM 1 AFA'!AC63)</f>
        <v/>
      </c>
      <c r="H60" t="str">
        <f>IF(COUNT(F60:G60)=0,"",ROUND((F60*0.25)+(G60*0.75),0))</f>
        <v/>
      </c>
      <c r="I60" t="str">
        <f>IF('TERM 2 ICT'!AC63="","",'TERM 2 ICT'!AC63)</f>
        <v/>
      </c>
      <c r="J60" t="str">
        <f>IF('TERM 2 FCS'!AC63="","",'TERM 2 FCS'!AC63)</f>
        <v/>
      </c>
      <c r="K60" t="str">
        <f>IF(COUNT(I60:J60)=0,"",ROUND((I60*0.25)+(J60*0.75),0))</f>
        <v/>
      </c>
      <c r="L60" t="str">
        <f>IF('TERM 3 ICT'!AC63="","",'TERM 3 ICT'!AC63)</f>
        <v/>
      </c>
      <c r="M60" t="str">
        <f>IF('TERM 3 IA'!AC63="","",'TERM 3 IA'!AC63)</f>
        <v/>
      </c>
      <c r="N60" t="str">
        <f>IF(COUNT(L60:M60)=0,"",ROUND((L60*0.25)+(M60*0.75),0))</f>
        <v/>
      </c>
      <c r="O60" s="1" t="str">
        <f>IF(COUNT(H60,K60,N60)&lt;3,"",ROUND(AVERAGE(H60,K60,N60),0))</f>
        <v/>
      </c>
      <c r="P60" t="str">
        <f>IF(O60="","",IFERROR(VLOOKUP(O60,HELPER!$F$8:$G$48,2,FALSE),""))</f>
        <v/>
      </c>
      <c r="Q60" t="str">
        <f>IF(O60="", "", IF(O60&gt;=75, "Passed", "Failed"))</f>
        <v/>
      </c>
    </row>
    <row r="61" ht="15" customHeight="1">
      <c r="B61">
        <v>47</v>
      </c>
      <c r="C61" t="str">
        <f>IF('INPUT DATA'!K57="","",'INPUT DATA'!K57)</f>
        <v/>
      </c>
      <c r="F61" t="str">
        <f>IF('TERM 1 ICT'!AC64="","",'TERM 1 ICT'!AC64)</f>
        <v/>
      </c>
      <c r="G61" t="str">
        <f>IF('TERM 1 AFA'!AC64="","",'TERM 1 AFA'!AC64)</f>
        <v/>
      </c>
      <c r="H61" t="str">
        <f>IF(COUNT(F61:G61)=0,"",ROUND((F61*0.25)+(G61*0.75),0))</f>
        <v/>
      </c>
      <c r="I61" t="str">
        <f>IF('TERM 2 ICT'!AC64="","",'TERM 2 ICT'!AC64)</f>
        <v/>
      </c>
      <c r="J61" t="str">
        <f>IF('TERM 2 FCS'!AC64="","",'TERM 2 FCS'!AC64)</f>
        <v/>
      </c>
      <c r="K61" t="str">
        <f>IF(COUNT(I61:J61)=0,"",ROUND((I61*0.25)+(J61*0.75),0))</f>
        <v/>
      </c>
      <c r="L61" t="str">
        <f>IF('TERM 3 ICT'!AC64="","",'TERM 3 ICT'!AC64)</f>
        <v/>
      </c>
      <c r="M61" t="str">
        <f>IF('TERM 3 IA'!AC64="","",'TERM 3 IA'!AC64)</f>
        <v/>
      </c>
      <c r="N61" t="str">
        <f>IF(COUNT(L61:M61)=0,"",ROUND((L61*0.25)+(M61*0.75),0))</f>
        <v/>
      </c>
      <c r="O61" s="1" t="str">
        <f>IF(COUNT(H61,K61,N61)&lt;3,"",ROUND(AVERAGE(H61,K61,N61),0))</f>
        <v/>
      </c>
      <c r="P61" t="str">
        <f>IF(O61="","",IFERROR(VLOOKUP(O61,HELPER!$F$8:$G$48,2,FALSE),""))</f>
        <v/>
      </c>
      <c r="Q61" t="str">
        <f>IF(O61="", "", IF(O61&gt;=75, "Passed", "Failed"))</f>
        <v/>
      </c>
    </row>
    <row r="62" ht="15" customHeight="1">
      <c r="B62">
        <v>48</v>
      </c>
      <c r="C62" t="str">
        <f>IF('INPUT DATA'!K58="","",'INPUT DATA'!K58)</f>
        <v/>
      </c>
      <c r="F62" t="str">
        <f>IF('TERM 1 ICT'!AC65="","",'TERM 1 ICT'!AC65)</f>
        <v/>
      </c>
      <c r="G62" t="str">
        <f>IF('TERM 1 AFA'!AC65="","",'TERM 1 AFA'!AC65)</f>
        <v/>
      </c>
      <c r="H62" t="str">
        <f>IF(COUNT(F62:G62)=0,"",ROUND((F62*0.25)+(G62*0.75),0))</f>
        <v/>
      </c>
      <c r="I62" t="str">
        <f>IF('TERM 2 ICT'!AC65="","",'TERM 2 ICT'!AC65)</f>
        <v/>
      </c>
      <c r="J62" t="str">
        <f>IF('TERM 2 FCS'!AC65="","",'TERM 2 FCS'!AC65)</f>
        <v/>
      </c>
      <c r="K62" t="str">
        <f>IF(COUNT(I62:J62)=0,"",ROUND((I62*0.25)+(J62*0.75),0))</f>
        <v/>
      </c>
      <c r="L62" t="str">
        <f>IF('TERM 3 ICT'!AC65="","",'TERM 3 ICT'!AC65)</f>
        <v/>
      </c>
      <c r="M62" t="str">
        <f>IF('TERM 3 IA'!AC65="","",'TERM 3 IA'!AC65)</f>
        <v/>
      </c>
      <c r="N62" t="str">
        <f>IF(COUNT(L62:M62)=0,"",ROUND((L62*0.25)+(M62*0.75),0))</f>
        <v/>
      </c>
      <c r="O62" s="1" t="str">
        <f>IF(COUNT(H62,K62,N62)&lt;3,"",ROUND(AVERAGE(H62,K62,N62),0))</f>
        <v/>
      </c>
      <c r="P62" t="str">
        <f>IF(O62="","",IFERROR(VLOOKUP(O62,HELPER!$F$8:$G$48,2,FALSE),""))</f>
        <v/>
      </c>
      <c r="Q62" t="str">
        <f>IF(O62="", "", IF(O62&gt;=75, "Passed", "Failed"))</f>
        <v/>
      </c>
    </row>
    <row r="63" ht="15" customHeight="1">
      <c r="B63">
        <v>49</v>
      </c>
      <c r="C63" t="str">
        <f>IF('INPUT DATA'!K59="","",'INPUT DATA'!K59)</f>
        <v/>
      </c>
      <c r="F63" t="str">
        <f>IF('TERM 1 ICT'!AC66="","",'TERM 1 ICT'!AC66)</f>
        <v/>
      </c>
      <c r="G63" t="str">
        <f>IF('TERM 1 AFA'!AC66="","",'TERM 1 AFA'!AC66)</f>
        <v/>
      </c>
      <c r="H63" t="str">
        <f>IF(COUNT(F63:G63)=0,"",ROUND((F63*0.25)+(G63*0.75),0))</f>
        <v/>
      </c>
      <c r="I63" t="str">
        <f>IF('TERM 2 ICT'!AC66="","",'TERM 2 ICT'!AC66)</f>
        <v/>
      </c>
      <c r="J63" t="str">
        <f>IF('TERM 2 FCS'!AC66="","",'TERM 2 FCS'!AC66)</f>
        <v/>
      </c>
      <c r="K63" t="str">
        <f>IF(COUNT(I63:J63)=0,"",ROUND((I63*0.25)+(J63*0.75),0))</f>
        <v/>
      </c>
      <c r="L63" t="str">
        <f>IF('TERM 3 ICT'!AC66="","",'TERM 3 ICT'!AC66)</f>
        <v/>
      </c>
      <c r="M63" t="str">
        <f>IF('TERM 3 IA'!AC66="","",'TERM 3 IA'!AC66)</f>
        <v/>
      </c>
      <c r="N63" t="str">
        <f>IF(COUNT(L63:M63)=0,"",ROUND((L63*0.25)+(M63*0.75),0))</f>
        <v/>
      </c>
      <c r="O63" s="1" t="str">
        <f>IF(COUNT(H63,K63,N63)&lt;3,"",ROUND(AVERAGE(H63,K63,N63),0))</f>
        <v/>
      </c>
      <c r="P63" t="str">
        <f>IF(O63="","",IFERROR(VLOOKUP(O63,HELPER!$F$8:$G$48,2,FALSE),""))</f>
        <v/>
      </c>
      <c r="Q63" t="str">
        <f>IF(O63="", "", IF(O63&gt;=75, "Passed", "Failed"))</f>
        <v/>
      </c>
    </row>
    <row r="64" ht="15" customHeight="1">
      <c r="B64">
        <v>50</v>
      </c>
      <c r="C64" t="str">
        <f>IF('INPUT DATA'!K60="","",'INPUT DATA'!K60)</f>
        <v/>
      </c>
      <c r="F64" t="str">
        <f>IF('TERM 1 ICT'!AC67="","",'TERM 1 ICT'!AC67)</f>
        <v/>
      </c>
      <c r="G64" t="str">
        <f>IF('TERM 1 AFA'!AC67="","",'TERM 1 AFA'!AC67)</f>
        <v/>
      </c>
      <c r="H64" t="str">
        <f>IF(COUNT(F64:G64)=0,"",ROUND((F64*0.25)+(G64*0.75),0))</f>
        <v/>
      </c>
      <c r="I64" t="str">
        <f>IF('TERM 2 ICT'!AC67="","",'TERM 2 ICT'!AC67)</f>
        <v/>
      </c>
      <c r="J64" t="str">
        <f>IF('TERM 2 FCS'!AC67="","",'TERM 2 FCS'!AC67)</f>
        <v/>
      </c>
      <c r="K64" t="str">
        <f>IF(COUNT(I64:J64)=0,"",ROUND((I64*0.25)+(J64*0.75),0))</f>
        <v/>
      </c>
      <c r="L64" t="str">
        <f>IF('TERM 3 ICT'!AC67="","",'TERM 3 ICT'!AC67)</f>
        <v/>
      </c>
      <c r="M64" t="str">
        <f>IF('TERM 3 IA'!AC67="","",'TERM 3 IA'!AC67)</f>
        <v/>
      </c>
      <c r="N64" t="str">
        <f>IF(COUNT(L64:M64)=0,"",ROUND((L64*0.25)+(M64*0.75),0))</f>
        <v/>
      </c>
      <c r="O64" s="1" t="str">
        <f>IF(COUNT(H64,K64,N64)&lt;3,"",ROUND(AVERAGE(H64,K64,N64),0))</f>
        <v/>
      </c>
      <c r="P64" t="str">
        <f>IF(O64="","",IFERROR(VLOOKUP(O64,HELPER!$F$8:$G$48,2,FALSE),""))</f>
        <v/>
      </c>
      <c r="Q64" t="str">
        <f>IF(O64="", "", IF(O64&gt;=75, "Passed", "Failed"))</f>
        <v/>
      </c>
    </row>
    <row r="65" ht="14.25" customHeight="1">
      <c r="B65" t="str">
        <v>FEMALE</v>
      </c>
    </row>
    <row r="66" ht="15" customHeight="1">
      <c r="B66">
        <v>1</v>
      </c>
      <c r="C66" t="str">
        <f>IF('INPUT DATA'!N11="","",'INPUT DATA'!N11)</f>
        <v/>
      </c>
      <c r="F66" t="str">
        <f>IF('TERM 1 ICT'!AC69="","",'TERM 1 ICT'!AC69)</f>
        <v/>
      </c>
      <c r="G66" t="str">
        <f>IF('TERM 1 AFA'!AC69="","",'TERM 1 AFA'!AC69)</f>
        <v/>
      </c>
      <c r="H66" t="str">
        <f>IF(COUNT(F66:G66)=0,"",ROUND((F66*0.25)+(G66*0.75),0))</f>
        <v/>
      </c>
      <c r="I66" t="str">
        <f>IF('TERM 2 ICT'!AC69="","",'TERM 2 ICT'!AC69)</f>
        <v/>
      </c>
      <c r="J66" t="str">
        <f>IF('TERM 2 FCS'!AC69="","",'TERM 2 FCS'!AC69)</f>
        <v/>
      </c>
      <c r="K66" t="str">
        <f>IF(COUNT(I66:J66)=0,"",ROUND((I66*0.25)+(J66*0.75),0))</f>
        <v/>
      </c>
      <c r="L66" t="str">
        <f>IF('TERM 3 ICT'!AC69="","",'TERM 3 ICT'!AC69)</f>
        <v/>
      </c>
      <c r="M66" t="str">
        <f>IF('TERM 3 IA'!AC69="","",'TERM 3 IA'!AC69)</f>
        <v/>
      </c>
      <c r="N66" t="str">
        <f>IF(COUNT(L66:M66)=0,"",ROUND((L66*0.25)+(M66*0.75),0))</f>
        <v/>
      </c>
      <c r="O66" s="1" t="str">
        <f>IF(COUNT(H66,K66,N66)&lt;3,"",ROUND(AVERAGE(H66,K66,N66),0))</f>
        <v/>
      </c>
      <c r="P66" t="str">
        <f>IF(O66="","",IFERROR(VLOOKUP(O66,HELPER!$F$8:$G$48,2,FALSE),""))</f>
        <v/>
      </c>
      <c r="Q66" t="str">
        <f>IF(O66="", "", IF(O66&gt;=75, "Passed", "Failed"))</f>
        <v/>
      </c>
    </row>
    <row r="67" ht="15" customHeight="1">
      <c r="B67">
        <v>2</v>
      </c>
      <c r="C67" t="str">
        <f>IF('INPUT DATA'!N12="","",'INPUT DATA'!N12)</f>
        <v/>
      </c>
      <c r="F67" t="str">
        <f>IF('TERM 1 ICT'!AC70="","",'TERM 1 ICT'!AC70)</f>
        <v/>
      </c>
      <c r="G67" t="str">
        <f>IF('TERM 1 AFA'!AC70="","",'TERM 1 AFA'!AC70)</f>
        <v/>
      </c>
      <c r="H67" t="str">
        <f>IF(COUNT(F67:G67)=0,"",ROUND((F67*0.25)+(G67*0.75),0))</f>
        <v/>
      </c>
      <c r="I67" t="str">
        <f>IF('TERM 2 ICT'!AC70="","",'TERM 2 ICT'!AC70)</f>
        <v/>
      </c>
      <c r="J67" t="str">
        <f>IF('TERM 2 FCS'!AC70="","",'TERM 2 FCS'!AC70)</f>
        <v/>
      </c>
      <c r="K67" t="str">
        <f>IF(COUNT(I67:J67)=0,"",ROUND((I67*0.25)+(J67*0.75),0))</f>
        <v/>
      </c>
      <c r="L67" t="str">
        <f>IF('TERM 3 ICT'!AC70="","",'TERM 3 ICT'!AC70)</f>
        <v/>
      </c>
      <c r="M67" t="str">
        <f>IF('TERM 3 IA'!AC70="","",'TERM 3 IA'!AC70)</f>
        <v/>
      </c>
      <c r="N67" t="str">
        <f>IF(COUNT(L67:M67)=0,"",ROUND((L67*0.25)+(M67*0.75),0))</f>
        <v/>
      </c>
      <c r="O67" s="1" t="str">
        <f>IF(COUNT(H67,K67,N67)&lt;3,"",ROUND(AVERAGE(H67,K67,N67),0))</f>
        <v/>
      </c>
      <c r="P67" t="str">
        <f>IF(O67="","",IFERROR(VLOOKUP(O67,HELPER!$F$8:$G$48,2,FALSE),""))</f>
        <v/>
      </c>
      <c r="Q67" t="str">
        <f>IF(O67="", "", IF(O67&gt;=75, "Passed", "Failed"))</f>
        <v/>
      </c>
    </row>
    <row r="68" ht="15" customHeight="1">
      <c r="B68">
        <v>3</v>
      </c>
      <c r="C68" t="str">
        <f>IF('INPUT DATA'!N13="","",'INPUT DATA'!N13)</f>
        <v/>
      </c>
      <c r="F68" t="str">
        <f>IF('TERM 1 ICT'!AC71="","",'TERM 1 ICT'!AC71)</f>
        <v/>
      </c>
      <c r="G68" t="str">
        <f>IF('TERM 1 AFA'!AC71="","",'TERM 1 AFA'!AC71)</f>
        <v/>
      </c>
      <c r="H68" t="str">
        <f>IF(COUNT(F68:G68)=0,"",ROUND((F68*0.25)+(G68*0.75),0))</f>
        <v/>
      </c>
      <c r="I68" t="str">
        <f>IF('TERM 2 ICT'!AC71="","",'TERM 2 ICT'!AC71)</f>
        <v/>
      </c>
      <c r="J68" t="str">
        <f>IF('TERM 2 FCS'!AC71="","",'TERM 2 FCS'!AC71)</f>
        <v/>
      </c>
      <c r="K68" t="str">
        <f>IF(COUNT(I68:J68)=0,"",ROUND((I68*0.25)+(J68*0.75),0))</f>
        <v/>
      </c>
      <c r="L68" t="str">
        <f>IF('TERM 3 ICT'!AC71="","",'TERM 3 ICT'!AC71)</f>
        <v/>
      </c>
      <c r="M68" t="str">
        <f>IF('TERM 3 IA'!AC71="","",'TERM 3 IA'!AC71)</f>
        <v/>
      </c>
      <c r="N68" t="str">
        <f>IF(COUNT(L68:M68)=0,"",ROUND((L68*0.25)+(M68*0.75),0))</f>
        <v/>
      </c>
      <c r="O68" s="1" t="str">
        <f>IF(COUNT(H68,K68,N68)&lt;3,"",ROUND(AVERAGE(H68,K68,N68),0))</f>
        <v/>
      </c>
      <c r="P68" t="str">
        <f>IF(O68="","",IFERROR(VLOOKUP(O68,HELPER!$F$8:$G$48,2,FALSE),""))</f>
        <v/>
      </c>
      <c r="Q68" t="str">
        <f>IF(O68="", "", IF(O68&gt;=75, "Passed", "Failed"))</f>
        <v/>
      </c>
    </row>
    <row r="69" ht="15" customHeight="1">
      <c r="B69">
        <v>4</v>
      </c>
      <c r="C69" t="str">
        <f>IF('INPUT DATA'!N14="","",'INPUT DATA'!N14)</f>
        <v/>
      </c>
      <c r="F69" t="str">
        <f>IF('TERM 1 ICT'!AC72="","",'TERM 1 ICT'!AC72)</f>
        <v/>
      </c>
      <c r="G69" t="str">
        <f>IF('TERM 1 AFA'!AC72="","",'TERM 1 AFA'!AC72)</f>
        <v/>
      </c>
      <c r="H69" t="str">
        <f>IF(COUNT(F69:G69)=0,"",ROUND((F69*0.25)+(G69*0.75),0))</f>
        <v/>
      </c>
      <c r="I69" t="str">
        <f>IF('TERM 2 ICT'!AC72="","",'TERM 2 ICT'!AC72)</f>
        <v/>
      </c>
      <c r="J69" t="str">
        <f>IF('TERM 2 FCS'!AC72="","",'TERM 2 FCS'!AC72)</f>
        <v/>
      </c>
      <c r="K69" t="str">
        <f>IF(COUNT(I69:J69)=0,"",ROUND((I69*0.25)+(J69*0.75),0))</f>
        <v/>
      </c>
      <c r="L69" t="str">
        <f>IF('TERM 3 ICT'!AC72="","",'TERM 3 ICT'!AC72)</f>
        <v/>
      </c>
      <c r="M69" t="str">
        <f>IF('TERM 3 IA'!AC72="","",'TERM 3 IA'!AC72)</f>
        <v/>
      </c>
      <c r="N69" t="str">
        <f>IF(COUNT(L69:M69)=0,"",ROUND((L69*0.25)+(M69*0.75),0))</f>
        <v/>
      </c>
      <c r="O69" s="1" t="str">
        <f>IF(COUNT(H69,K69,N69)&lt;3,"",ROUND(AVERAGE(H69,K69,N69),0))</f>
        <v/>
      </c>
      <c r="P69" t="str">
        <f>IF(O69="","",IFERROR(VLOOKUP(O69,HELPER!$F$8:$G$48,2,FALSE),""))</f>
        <v/>
      </c>
      <c r="Q69" t="str">
        <f>IF(O69="", "", IF(O69&gt;=75, "Passed", "Failed"))</f>
        <v/>
      </c>
    </row>
    <row r="70" ht="15" customHeight="1">
      <c r="B70">
        <v>5</v>
      </c>
      <c r="C70" t="str">
        <f>IF('INPUT DATA'!N15="","",'INPUT DATA'!N15)</f>
        <v/>
      </c>
      <c r="F70" t="str">
        <f>IF('TERM 1 ICT'!AC73="","",'TERM 1 ICT'!AC73)</f>
        <v/>
      </c>
      <c r="G70" t="str">
        <f>IF('TERM 1 AFA'!AC73="","",'TERM 1 AFA'!AC73)</f>
        <v/>
      </c>
      <c r="H70" t="str">
        <f>IF(COUNT(F70:G70)=0,"",ROUND((F70*0.25)+(G70*0.75),0))</f>
        <v/>
      </c>
      <c r="I70" t="str">
        <f>IF('TERM 2 ICT'!AC73="","",'TERM 2 ICT'!AC73)</f>
        <v/>
      </c>
      <c r="J70" t="str">
        <f>IF('TERM 2 FCS'!AC73="","",'TERM 2 FCS'!AC73)</f>
        <v/>
      </c>
      <c r="K70" t="str">
        <f>IF(COUNT(I70:J70)=0,"",ROUND((I70*0.25)+(J70*0.75),0))</f>
        <v/>
      </c>
      <c r="L70" t="str">
        <f>IF('TERM 3 ICT'!AC73="","",'TERM 3 ICT'!AC73)</f>
        <v/>
      </c>
      <c r="M70" t="str">
        <f>IF('TERM 3 IA'!AC73="","",'TERM 3 IA'!AC73)</f>
        <v/>
      </c>
      <c r="N70" t="str">
        <f>IF(COUNT(L70:M70)=0,"",ROUND((L70*0.25)+(M70*0.75),0))</f>
        <v/>
      </c>
      <c r="O70" s="1" t="str">
        <f>IF(COUNT(H70,K70,N70)&lt;3,"",ROUND(AVERAGE(H70,K70,N70),0))</f>
        <v/>
      </c>
      <c r="P70" t="str">
        <f>IF(O70="","",IFERROR(VLOOKUP(O70,HELPER!$F$8:$G$48,2,FALSE),""))</f>
        <v/>
      </c>
      <c r="Q70" t="str">
        <f>IF(O70="", "", IF(O70&gt;=75, "Passed", "Failed"))</f>
        <v/>
      </c>
    </row>
    <row r="71" ht="15" customHeight="1">
      <c r="B71">
        <v>6</v>
      </c>
      <c r="C71" t="str">
        <f>IF('INPUT DATA'!N16="","",'INPUT DATA'!N16)</f>
        <v/>
      </c>
      <c r="F71" t="str">
        <f>IF('TERM 1 ICT'!AC74="","",'TERM 1 ICT'!AC74)</f>
        <v/>
      </c>
      <c r="G71" t="str">
        <f>IF('TERM 1 AFA'!AC74="","",'TERM 1 AFA'!AC74)</f>
        <v/>
      </c>
      <c r="H71" t="str">
        <f>IF(COUNT(F71:G71)=0,"",ROUND((F71*0.25)+(G71*0.75),0))</f>
        <v/>
      </c>
      <c r="I71" t="str">
        <f>IF('TERM 2 ICT'!AC74="","",'TERM 2 ICT'!AC74)</f>
        <v/>
      </c>
      <c r="J71" t="str">
        <f>IF('TERM 2 FCS'!AC74="","",'TERM 2 FCS'!AC74)</f>
        <v/>
      </c>
      <c r="K71" t="str">
        <f>IF(COUNT(I71:J71)=0,"",ROUND((I71*0.25)+(J71*0.75),0))</f>
        <v/>
      </c>
      <c r="L71" t="str">
        <f>IF('TERM 3 ICT'!AC74="","",'TERM 3 ICT'!AC74)</f>
        <v/>
      </c>
      <c r="M71" t="str">
        <f>IF('TERM 3 IA'!AC74="","",'TERM 3 IA'!AC74)</f>
        <v/>
      </c>
      <c r="N71" t="str">
        <f>IF(COUNT(L71:M71)=0,"",ROUND((L71*0.25)+(M71*0.75),0))</f>
        <v/>
      </c>
      <c r="O71" s="1" t="str">
        <f>IF(COUNT(H71,K71,N71)&lt;3,"",ROUND(AVERAGE(H71,K71,N71),0))</f>
        <v/>
      </c>
      <c r="P71" t="str">
        <f>IF(O71="","",IFERROR(VLOOKUP(O71,HELPER!$F$8:$G$48,2,FALSE),""))</f>
        <v/>
      </c>
      <c r="Q71" t="str">
        <f>IF(O71="", "", IF(O71&gt;=75, "Passed", "Failed"))</f>
        <v/>
      </c>
    </row>
    <row r="72" ht="15" customHeight="1">
      <c r="B72">
        <v>7</v>
      </c>
      <c r="C72" t="str">
        <f>IF('INPUT DATA'!N17="","",'INPUT DATA'!N17)</f>
        <v/>
      </c>
      <c r="F72" t="str">
        <f>IF('TERM 1 ICT'!AC75="","",'TERM 1 ICT'!AC75)</f>
        <v/>
      </c>
      <c r="G72" t="str">
        <f>IF('TERM 1 AFA'!AC75="","",'TERM 1 AFA'!AC75)</f>
        <v/>
      </c>
      <c r="H72" t="str">
        <f>IF(COUNT(F72:G72)=0,"",ROUND((F72*0.25)+(G72*0.75),0))</f>
        <v/>
      </c>
      <c r="I72" t="str">
        <f>IF('TERM 2 ICT'!AC75="","",'TERM 2 ICT'!AC75)</f>
        <v/>
      </c>
      <c r="J72" t="str">
        <f>IF('TERM 2 FCS'!AC75="","",'TERM 2 FCS'!AC75)</f>
        <v/>
      </c>
      <c r="K72" t="str">
        <f>IF(COUNT(I72:J72)=0,"",ROUND((I72*0.25)+(J72*0.75),0))</f>
        <v/>
      </c>
      <c r="L72" t="str">
        <f>IF('TERM 3 ICT'!AC75="","",'TERM 3 ICT'!AC75)</f>
        <v/>
      </c>
      <c r="M72" t="str">
        <f>IF('TERM 3 IA'!AC75="","",'TERM 3 IA'!AC75)</f>
        <v/>
      </c>
      <c r="N72" t="str">
        <f>IF(COUNT(L72:M72)=0,"",ROUND((L72*0.25)+(M72*0.75),0))</f>
        <v/>
      </c>
      <c r="O72" s="1" t="str">
        <f>IF(COUNT(H72,K72,N72)&lt;3,"",ROUND(AVERAGE(H72,K72,N72),0))</f>
        <v/>
      </c>
      <c r="P72" t="str">
        <f>IF(O72="","",IFERROR(VLOOKUP(O72,HELPER!$F$8:$G$48,2,FALSE),""))</f>
        <v/>
      </c>
      <c r="Q72" t="str">
        <f>IF(O72="", "", IF(O72&gt;=75, "Passed", "Failed"))</f>
        <v/>
      </c>
    </row>
    <row r="73" ht="15" customHeight="1">
      <c r="B73">
        <v>8</v>
      </c>
      <c r="C73" t="str">
        <f>IF('INPUT DATA'!N18="","",'INPUT DATA'!N18)</f>
        <v/>
      </c>
      <c r="F73" t="str">
        <f>IF('TERM 1 ICT'!AC76="","",'TERM 1 ICT'!AC76)</f>
        <v/>
      </c>
      <c r="G73" t="str">
        <f>IF('TERM 1 AFA'!AC76="","",'TERM 1 AFA'!AC76)</f>
        <v/>
      </c>
      <c r="H73" t="str">
        <f>IF(COUNT(F73:G73)=0,"",ROUND((F73*0.25)+(G73*0.75),0))</f>
        <v/>
      </c>
      <c r="I73" t="str">
        <f>IF('TERM 2 ICT'!AC76="","",'TERM 2 ICT'!AC76)</f>
        <v/>
      </c>
      <c r="J73" t="str">
        <f>IF('TERM 2 FCS'!AC76="","",'TERM 2 FCS'!AC76)</f>
        <v/>
      </c>
      <c r="K73" t="str">
        <f>IF(COUNT(I73:J73)=0,"",ROUND((I73*0.25)+(J73*0.75),0))</f>
        <v/>
      </c>
      <c r="L73" t="str">
        <f>IF('TERM 3 ICT'!AC76="","",'TERM 3 ICT'!AC76)</f>
        <v/>
      </c>
      <c r="M73" t="str">
        <f>IF('TERM 3 IA'!AC76="","",'TERM 3 IA'!AC76)</f>
        <v/>
      </c>
      <c r="N73" t="str">
        <f>IF(COUNT(L73:M73)=0,"",ROUND((L73*0.25)+(M73*0.75),0))</f>
        <v/>
      </c>
      <c r="O73" s="1" t="str">
        <f>IF(COUNT(H73,K73,N73)&lt;3,"",ROUND(AVERAGE(H73,K73,N73),0))</f>
        <v/>
      </c>
      <c r="P73" t="str">
        <f>IF(O73="","",IFERROR(VLOOKUP(O73,HELPER!$F$8:$G$48,2,FALSE),""))</f>
        <v/>
      </c>
      <c r="Q73" t="str">
        <f>IF(O73="", "", IF(O73&gt;=75, "Passed", "Failed"))</f>
        <v/>
      </c>
    </row>
    <row r="74" ht="15" customHeight="1">
      <c r="B74">
        <v>9</v>
      </c>
      <c r="C74" t="str">
        <f>IF('INPUT DATA'!N19="","",'INPUT DATA'!N19)</f>
        <v/>
      </c>
      <c r="F74" t="str">
        <f>IF('TERM 1 ICT'!AC77="","",'TERM 1 ICT'!AC77)</f>
        <v/>
      </c>
      <c r="G74" t="str">
        <f>IF('TERM 1 AFA'!AC77="","",'TERM 1 AFA'!AC77)</f>
        <v/>
      </c>
      <c r="H74" t="str">
        <f>IF(COUNT(F74:G74)=0,"",ROUND((F74*0.25)+(G74*0.75),0))</f>
        <v/>
      </c>
      <c r="I74" t="str">
        <f>IF('TERM 2 ICT'!AC77="","",'TERM 2 ICT'!AC77)</f>
        <v/>
      </c>
      <c r="J74" t="str">
        <f>IF('TERM 2 FCS'!AC77="","",'TERM 2 FCS'!AC77)</f>
        <v/>
      </c>
      <c r="K74" t="str">
        <f>IF(COUNT(I74:J74)=0,"",ROUND((I74*0.25)+(J74*0.75),0))</f>
        <v/>
      </c>
      <c r="L74" t="str">
        <f>IF('TERM 3 ICT'!AC77="","",'TERM 3 ICT'!AC77)</f>
        <v/>
      </c>
      <c r="M74" t="str">
        <f>IF('TERM 3 IA'!AC77="","",'TERM 3 IA'!AC77)</f>
        <v/>
      </c>
      <c r="N74" t="str">
        <f>IF(COUNT(L74:M74)=0,"",ROUND((L74*0.25)+(M74*0.75),0))</f>
        <v/>
      </c>
      <c r="O74" s="1" t="str">
        <f>IF(COUNT(H74,K74,N74)&lt;3,"",ROUND(AVERAGE(H74,K74,N74),0))</f>
        <v/>
      </c>
      <c r="P74" t="str">
        <f>IF(O74="","",IFERROR(VLOOKUP(O74,HELPER!$F$8:$G$48,2,FALSE),""))</f>
        <v/>
      </c>
      <c r="Q74" t="str">
        <f>IF(O74="", "", IF(O74&gt;=75, "Passed", "Failed"))</f>
        <v/>
      </c>
    </row>
    <row r="75" ht="15" customHeight="1">
      <c r="B75">
        <v>10</v>
      </c>
      <c r="C75" t="str">
        <f>IF('INPUT DATA'!N20="","",'INPUT DATA'!N20)</f>
        <v/>
      </c>
      <c r="F75" t="str">
        <f>IF('TERM 1 ICT'!AC78="","",'TERM 1 ICT'!AC78)</f>
        <v/>
      </c>
      <c r="G75" t="str">
        <f>IF('TERM 1 AFA'!AC78="","",'TERM 1 AFA'!AC78)</f>
        <v/>
      </c>
      <c r="H75" t="str">
        <f>IF(COUNT(F75:G75)=0,"",ROUND((F75*0.25)+(G75*0.75),0))</f>
        <v/>
      </c>
      <c r="I75" t="str">
        <f>IF('TERM 2 ICT'!AC78="","",'TERM 2 ICT'!AC78)</f>
        <v/>
      </c>
      <c r="J75" t="str">
        <f>IF('TERM 2 FCS'!AC78="","",'TERM 2 FCS'!AC78)</f>
        <v/>
      </c>
      <c r="K75" t="str">
        <f>IF(COUNT(I75:J75)=0,"",ROUND((I75*0.25)+(J75*0.75),0))</f>
        <v/>
      </c>
      <c r="L75" t="str">
        <f>IF('TERM 3 ICT'!AC78="","",'TERM 3 ICT'!AC78)</f>
        <v/>
      </c>
      <c r="M75" t="str">
        <f>IF('TERM 3 IA'!AC78="","",'TERM 3 IA'!AC78)</f>
        <v/>
      </c>
      <c r="N75" t="str">
        <f>IF(COUNT(L75:M75)=0,"",ROUND((L75*0.25)+(M75*0.75),0))</f>
        <v/>
      </c>
      <c r="O75" s="1" t="str">
        <f>IF(COUNT(H75,K75,N75)&lt;3,"",ROUND(AVERAGE(H75,K75,N75),0))</f>
        <v/>
      </c>
      <c r="P75" t="str">
        <f>IF(O75="","",IFERROR(VLOOKUP(O75,HELPER!$F$8:$G$48,2,FALSE),""))</f>
        <v/>
      </c>
      <c r="Q75" t="str">
        <f>IF(O75="", "", IF(O75&gt;=75, "Passed", "Failed"))</f>
        <v/>
      </c>
    </row>
    <row r="76" ht="15" customHeight="1">
      <c r="B76">
        <v>11</v>
      </c>
      <c r="C76" t="str">
        <f>IF('INPUT DATA'!N21="","",'INPUT DATA'!N21)</f>
        <v/>
      </c>
      <c r="F76" t="str">
        <f>IF('TERM 1 ICT'!AC79="","",'TERM 1 ICT'!AC79)</f>
        <v/>
      </c>
      <c r="G76" t="str">
        <f>IF('TERM 1 AFA'!AC79="","",'TERM 1 AFA'!AC79)</f>
        <v/>
      </c>
      <c r="H76" t="str">
        <f>IF(COUNT(F76:G76)=0,"",ROUND((F76*0.25)+(G76*0.75),0))</f>
        <v/>
      </c>
      <c r="I76" t="str">
        <f>IF('TERM 2 ICT'!AC79="","",'TERM 2 ICT'!AC79)</f>
        <v/>
      </c>
      <c r="J76" t="str">
        <f>IF('TERM 2 FCS'!AC79="","",'TERM 2 FCS'!AC79)</f>
        <v/>
      </c>
      <c r="K76" t="str">
        <f>IF(COUNT(I76:J76)=0,"",ROUND((I76*0.25)+(J76*0.75),0))</f>
        <v/>
      </c>
      <c r="L76" t="str">
        <f>IF('TERM 3 ICT'!AC79="","",'TERM 3 ICT'!AC79)</f>
        <v/>
      </c>
      <c r="M76" t="str">
        <f>IF('TERM 3 IA'!AC79="","",'TERM 3 IA'!AC79)</f>
        <v/>
      </c>
      <c r="N76" t="str">
        <f>IF(COUNT(L76:M76)=0,"",ROUND((L76*0.25)+(M76*0.75),0))</f>
        <v/>
      </c>
      <c r="O76" s="1" t="str">
        <f>IF(COUNT(H76,K76,N76)&lt;3,"",ROUND(AVERAGE(H76,K76,N76),0))</f>
        <v/>
      </c>
      <c r="P76" t="str">
        <f>IF(O76="","",IFERROR(VLOOKUP(O76,HELPER!$F$8:$G$48,2,FALSE),""))</f>
        <v/>
      </c>
      <c r="Q76" t="str">
        <f>IF(O76="", "", IF(O76&gt;=75, "Passed", "Failed"))</f>
        <v/>
      </c>
    </row>
    <row r="77" ht="15" customHeight="1">
      <c r="B77">
        <v>12</v>
      </c>
      <c r="C77" t="str">
        <f>IF('INPUT DATA'!N22="","",'INPUT DATA'!N22)</f>
        <v/>
      </c>
      <c r="F77" t="str">
        <f>IF('TERM 1 ICT'!AC80="","",'TERM 1 ICT'!AC80)</f>
        <v/>
      </c>
      <c r="G77" t="str">
        <f>IF('TERM 1 AFA'!AC80="","",'TERM 1 AFA'!AC80)</f>
        <v/>
      </c>
      <c r="H77" t="str">
        <f>IF(COUNT(F77:G77)=0,"",ROUND((F77*0.25)+(G77*0.75),0))</f>
        <v/>
      </c>
      <c r="I77" t="str">
        <f>IF('TERM 2 ICT'!AC80="","",'TERM 2 ICT'!AC80)</f>
        <v/>
      </c>
      <c r="J77" t="str">
        <f>IF('TERM 2 FCS'!AC80="","",'TERM 2 FCS'!AC80)</f>
        <v/>
      </c>
      <c r="K77" t="str">
        <f>IF(COUNT(I77:J77)=0,"",ROUND((I77*0.25)+(J77*0.75),0))</f>
        <v/>
      </c>
      <c r="L77" t="str">
        <f>IF('TERM 3 ICT'!AC80="","",'TERM 3 ICT'!AC80)</f>
        <v/>
      </c>
      <c r="M77" t="str">
        <f>IF('TERM 3 IA'!AC80="","",'TERM 3 IA'!AC80)</f>
        <v/>
      </c>
      <c r="N77" t="str">
        <f>IF(COUNT(L77:M77)=0,"",ROUND((L77*0.25)+(M77*0.75),0))</f>
        <v/>
      </c>
      <c r="O77" s="1" t="str">
        <f>IF(COUNT(H77,K77,N77)&lt;3,"",ROUND(AVERAGE(H77,K77,N77),0))</f>
        <v/>
      </c>
      <c r="P77" t="str">
        <f>IF(O77="","",IFERROR(VLOOKUP(O77,HELPER!$F$8:$G$48,2,FALSE),""))</f>
        <v/>
      </c>
      <c r="Q77" t="str">
        <f>IF(O77="", "", IF(O77&gt;=75, "Passed", "Failed"))</f>
        <v/>
      </c>
    </row>
    <row r="78" ht="15" customHeight="1">
      <c r="B78">
        <v>13</v>
      </c>
      <c r="C78" t="str">
        <f>IF('INPUT DATA'!N23="","",'INPUT DATA'!N23)</f>
        <v/>
      </c>
      <c r="F78" t="str">
        <f>IF('TERM 1 ICT'!AC81="","",'TERM 1 ICT'!AC81)</f>
        <v/>
      </c>
      <c r="G78" t="str">
        <f>IF('TERM 1 AFA'!AC81="","",'TERM 1 AFA'!AC81)</f>
        <v/>
      </c>
      <c r="H78" t="str">
        <f>IF(COUNT(F78:G78)=0,"",ROUND((F78*0.25)+(G78*0.75),0))</f>
        <v/>
      </c>
      <c r="I78" t="str">
        <f>IF('TERM 2 ICT'!AC81="","",'TERM 2 ICT'!AC81)</f>
        <v/>
      </c>
      <c r="J78" t="str">
        <f>IF('TERM 2 FCS'!AC81="","",'TERM 2 FCS'!AC81)</f>
        <v/>
      </c>
      <c r="K78" t="str">
        <f>IF(COUNT(I78:J78)=0,"",ROUND((I78*0.25)+(J78*0.75),0))</f>
        <v/>
      </c>
      <c r="L78" t="str">
        <f>IF('TERM 3 ICT'!AC81="","",'TERM 3 ICT'!AC81)</f>
        <v/>
      </c>
      <c r="M78" t="str">
        <f>IF('TERM 3 IA'!AC81="","",'TERM 3 IA'!AC81)</f>
        <v/>
      </c>
      <c r="N78" t="str">
        <f>IF(COUNT(L78:M78)=0,"",ROUND((L78*0.25)+(M78*0.75),0))</f>
        <v/>
      </c>
      <c r="O78" s="1" t="str">
        <f>IF(COUNT(H78,K78,N78)&lt;3,"",ROUND(AVERAGE(H78,K78,N78),0))</f>
        <v/>
      </c>
      <c r="P78" t="str">
        <f>IF(O78="","",IFERROR(VLOOKUP(O78,HELPER!$F$8:$G$48,2,FALSE),""))</f>
        <v/>
      </c>
      <c r="Q78" t="str">
        <f>IF(O78="", "", IF(O78&gt;=75, "Passed", "Failed"))</f>
        <v/>
      </c>
    </row>
    <row r="79" ht="15" customHeight="1">
      <c r="B79">
        <v>14</v>
      </c>
      <c r="C79" t="str">
        <f>IF('INPUT DATA'!N24="","",'INPUT DATA'!N24)</f>
        <v/>
      </c>
      <c r="F79" t="str">
        <f>IF('TERM 1 ICT'!AC82="","",'TERM 1 ICT'!AC82)</f>
        <v/>
      </c>
      <c r="G79" t="str">
        <f>IF('TERM 1 AFA'!AC82="","",'TERM 1 AFA'!AC82)</f>
        <v/>
      </c>
      <c r="H79" t="str">
        <f>IF(COUNT(F79:G79)=0,"",ROUND((F79*0.25)+(G79*0.75),0))</f>
        <v/>
      </c>
      <c r="I79" t="str">
        <f>IF('TERM 2 ICT'!AC82="","",'TERM 2 ICT'!AC82)</f>
        <v/>
      </c>
      <c r="J79" t="str">
        <f>IF('TERM 2 FCS'!AC82="","",'TERM 2 FCS'!AC82)</f>
        <v/>
      </c>
      <c r="K79" t="str">
        <f>IF(COUNT(I79:J79)=0,"",ROUND((I79*0.25)+(J79*0.75),0))</f>
        <v/>
      </c>
      <c r="L79" t="str">
        <f>IF('TERM 3 ICT'!AC82="","",'TERM 3 ICT'!AC82)</f>
        <v/>
      </c>
      <c r="M79" t="str">
        <f>IF('TERM 3 IA'!AC82="","",'TERM 3 IA'!AC82)</f>
        <v/>
      </c>
      <c r="N79" t="str">
        <f>IF(COUNT(L79:M79)=0,"",ROUND((L79*0.25)+(M79*0.75),0))</f>
        <v/>
      </c>
      <c r="O79" s="1" t="str">
        <f>IF(COUNT(H79,K79,N79)&lt;3,"",ROUND(AVERAGE(H79,K79,N79),0))</f>
        <v/>
      </c>
      <c r="P79" t="str">
        <f>IF(O79="","",IFERROR(VLOOKUP(O79,HELPER!$F$8:$G$48,2,FALSE),""))</f>
        <v/>
      </c>
      <c r="Q79" t="str">
        <f>IF(O79="", "", IF(O79&gt;=75, "Passed", "Failed"))</f>
        <v/>
      </c>
    </row>
    <row r="80" ht="15" customHeight="1">
      <c r="B80">
        <v>15</v>
      </c>
      <c r="C80" t="str">
        <f>IF('INPUT DATA'!N25="","",'INPUT DATA'!N25)</f>
        <v/>
      </c>
      <c r="F80" t="str">
        <f>IF('TERM 1 ICT'!AC83="","",'TERM 1 ICT'!AC83)</f>
        <v/>
      </c>
      <c r="G80" t="str">
        <f>IF('TERM 1 AFA'!AC83="","",'TERM 1 AFA'!AC83)</f>
        <v/>
      </c>
      <c r="H80" t="str">
        <f>IF(COUNT(F80:G80)=0,"",ROUND((F80*0.25)+(G80*0.75),0))</f>
        <v/>
      </c>
      <c r="I80" t="str">
        <f>IF('TERM 2 ICT'!AC83="","",'TERM 2 ICT'!AC83)</f>
        <v/>
      </c>
      <c r="J80" t="str">
        <f>IF('TERM 2 FCS'!AC83="","",'TERM 2 FCS'!AC83)</f>
        <v/>
      </c>
      <c r="K80" t="str">
        <f>IF(COUNT(I80:J80)=0,"",ROUND((I80*0.25)+(J80*0.75),0))</f>
        <v/>
      </c>
      <c r="L80" t="str">
        <f>IF('TERM 3 ICT'!AC83="","",'TERM 3 ICT'!AC83)</f>
        <v/>
      </c>
      <c r="M80" t="str">
        <f>IF('TERM 3 IA'!AC83="","",'TERM 3 IA'!AC83)</f>
        <v/>
      </c>
      <c r="N80" t="str">
        <f>IF(COUNT(L80:M80)=0,"",ROUND((L80*0.25)+(M80*0.75),0))</f>
        <v/>
      </c>
      <c r="O80" s="1" t="str">
        <f>IF(COUNT(H80,K80,N80)&lt;3,"",ROUND(AVERAGE(H80,K80,N80),0))</f>
        <v/>
      </c>
      <c r="P80" t="str">
        <f>IF(O80="","",IFERROR(VLOOKUP(O80,HELPER!$F$8:$G$48,2,FALSE),""))</f>
        <v/>
      </c>
      <c r="Q80" t="str">
        <f>IF(O80="", "", IF(O80&gt;=75, "Passed", "Failed"))</f>
        <v/>
      </c>
    </row>
    <row r="81" ht="15" customHeight="1">
      <c r="B81">
        <v>16</v>
      </c>
      <c r="C81" t="str">
        <f>IF('INPUT DATA'!N26="","",'INPUT DATA'!N26)</f>
        <v/>
      </c>
      <c r="F81" t="str">
        <f>IF('TERM 1 ICT'!AC84="","",'TERM 1 ICT'!AC84)</f>
        <v/>
      </c>
      <c r="G81" t="str">
        <f>IF('TERM 1 AFA'!AC84="","",'TERM 1 AFA'!AC84)</f>
        <v/>
      </c>
      <c r="H81" t="str">
        <f>IF(COUNT(F81:G81)=0,"",ROUND((F81*0.25)+(G81*0.75),0))</f>
        <v/>
      </c>
      <c r="I81" t="str">
        <f>IF('TERM 2 ICT'!AC84="","",'TERM 2 ICT'!AC84)</f>
        <v/>
      </c>
      <c r="J81" t="str">
        <f>IF('TERM 2 FCS'!AC84="","",'TERM 2 FCS'!AC84)</f>
        <v/>
      </c>
      <c r="K81" t="str">
        <f>IF(COUNT(I81:J81)=0,"",ROUND((I81*0.25)+(J81*0.75),0))</f>
        <v/>
      </c>
      <c r="L81" t="str">
        <f>IF('TERM 3 ICT'!AC84="","",'TERM 3 ICT'!AC84)</f>
        <v/>
      </c>
      <c r="M81" t="str">
        <f>IF('TERM 3 IA'!AC84="","",'TERM 3 IA'!AC84)</f>
        <v/>
      </c>
      <c r="N81" t="str">
        <f>IF(COUNT(L81:M81)=0,"",ROUND((L81*0.25)+(M81*0.75),0))</f>
        <v/>
      </c>
      <c r="O81" s="1" t="str">
        <f>IF(COUNT(H81,K81,N81)&lt;3,"",ROUND(AVERAGE(H81,K81,N81),0))</f>
        <v/>
      </c>
      <c r="P81" t="str">
        <f>IF(O81="","",IFERROR(VLOOKUP(O81,HELPER!$F$8:$G$48,2,FALSE),""))</f>
        <v/>
      </c>
      <c r="Q81" t="str">
        <f>IF(O81="", "", IF(O81&gt;=75, "Passed", "Failed"))</f>
        <v/>
      </c>
    </row>
    <row r="82" ht="15" customHeight="1">
      <c r="B82">
        <v>17</v>
      </c>
      <c r="C82" t="str">
        <f>IF('INPUT DATA'!N27="","",'INPUT DATA'!N27)</f>
        <v/>
      </c>
      <c r="F82" t="str">
        <f>IF('TERM 1 ICT'!AC85="","",'TERM 1 ICT'!AC85)</f>
        <v/>
      </c>
      <c r="G82" t="str">
        <f>IF('TERM 1 AFA'!AC85="","",'TERM 1 AFA'!AC85)</f>
        <v/>
      </c>
      <c r="H82" t="str">
        <f>IF(COUNT(F82:G82)=0,"",ROUND((F82*0.25)+(G82*0.75),0))</f>
        <v/>
      </c>
      <c r="I82" t="str">
        <f>IF('TERM 2 ICT'!AC85="","",'TERM 2 ICT'!AC85)</f>
        <v/>
      </c>
      <c r="J82" t="str">
        <f>IF('TERM 2 FCS'!AC85="","",'TERM 2 FCS'!AC85)</f>
        <v/>
      </c>
      <c r="K82" t="str">
        <f>IF(COUNT(I82:J82)=0,"",ROUND((I82*0.25)+(J82*0.75),0))</f>
        <v/>
      </c>
      <c r="L82" t="str">
        <f>IF('TERM 3 ICT'!AC85="","",'TERM 3 ICT'!AC85)</f>
        <v/>
      </c>
      <c r="M82" t="str">
        <f>IF('TERM 3 IA'!AC85="","",'TERM 3 IA'!AC85)</f>
        <v/>
      </c>
      <c r="N82" t="str">
        <f>IF(COUNT(L82:M82)=0,"",ROUND((L82*0.25)+(M82*0.75),0))</f>
        <v/>
      </c>
      <c r="O82" s="1" t="str">
        <f>IF(COUNT(H82,K82,N82)&lt;3,"",ROUND(AVERAGE(H82,K82,N82),0))</f>
        <v/>
      </c>
      <c r="P82" t="str">
        <f>IF(O82="","",IFERROR(VLOOKUP(O82,HELPER!$F$8:$G$48,2,FALSE),""))</f>
        <v/>
      </c>
      <c r="Q82" t="str">
        <f>IF(O82="", "", IF(O82&gt;=75, "Passed", "Failed"))</f>
        <v/>
      </c>
    </row>
    <row r="83" ht="15" customHeight="1">
      <c r="B83">
        <v>18</v>
      </c>
      <c r="C83" t="str">
        <f>IF('INPUT DATA'!N28="","",'INPUT DATA'!N28)</f>
        <v/>
      </c>
      <c r="F83" t="str">
        <f>IF('TERM 1 ICT'!AC86="","",'TERM 1 ICT'!AC86)</f>
        <v/>
      </c>
      <c r="G83" t="str">
        <f>IF('TERM 1 AFA'!AC86="","",'TERM 1 AFA'!AC86)</f>
        <v/>
      </c>
      <c r="H83" t="str">
        <f>IF(COUNT(F83:G83)=0,"",ROUND((F83*0.25)+(G83*0.75),0))</f>
        <v/>
      </c>
      <c r="I83" t="str">
        <f>IF('TERM 2 ICT'!AC86="","",'TERM 2 ICT'!AC86)</f>
        <v/>
      </c>
      <c r="J83" t="str">
        <f>IF('TERM 2 FCS'!AC86="","",'TERM 2 FCS'!AC86)</f>
        <v/>
      </c>
      <c r="K83" t="str">
        <f>IF(COUNT(I83:J83)=0,"",ROUND((I83*0.25)+(J83*0.75),0))</f>
        <v/>
      </c>
      <c r="L83" t="str">
        <f>IF('TERM 3 ICT'!AC86="","",'TERM 3 ICT'!AC86)</f>
        <v/>
      </c>
      <c r="M83" t="str">
        <f>IF('TERM 3 IA'!AC86="","",'TERM 3 IA'!AC86)</f>
        <v/>
      </c>
      <c r="N83" t="str">
        <f>IF(COUNT(L83:M83)=0,"",ROUND((L83*0.25)+(M83*0.75),0))</f>
        <v/>
      </c>
      <c r="O83" s="1" t="str">
        <f>IF(COUNT(H83,K83,N83)&lt;3,"",ROUND(AVERAGE(H83,K83,N83),0))</f>
        <v/>
      </c>
      <c r="P83" t="str">
        <f>IF(O83="","",IFERROR(VLOOKUP(O83,HELPER!$F$8:$G$48,2,FALSE),""))</f>
        <v/>
      </c>
      <c r="Q83" t="str">
        <f>IF(O83="", "", IF(O83&gt;=75, "Passed", "Failed"))</f>
        <v/>
      </c>
    </row>
    <row r="84" ht="15" customHeight="1">
      <c r="B84">
        <v>19</v>
      </c>
      <c r="C84" t="str">
        <f>IF('INPUT DATA'!N29="","",'INPUT DATA'!N29)</f>
        <v/>
      </c>
      <c r="F84" t="str">
        <f>IF('TERM 1 ICT'!AC87="","",'TERM 1 ICT'!AC87)</f>
        <v/>
      </c>
      <c r="G84" t="str">
        <f>IF('TERM 1 AFA'!AC87="","",'TERM 1 AFA'!AC87)</f>
        <v/>
      </c>
      <c r="H84" t="str">
        <f>IF(COUNT(F84:G84)=0,"",ROUND((F84*0.25)+(G84*0.75),0))</f>
        <v/>
      </c>
      <c r="I84" t="str">
        <f>IF('TERM 2 ICT'!AC87="","",'TERM 2 ICT'!AC87)</f>
        <v/>
      </c>
      <c r="J84" t="str">
        <f>IF('TERM 2 FCS'!AC87="","",'TERM 2 FCS'!AC87)</f>
        <v/>
      </c>
      <c r="K84" t="str">
        <f>IF(COUNT(I84:J84)=0,"",ROUND((I84*0.25)+(J84*0.75),0))</f>
        <v/>
      </c>
      <c r="L84" t="str">
        <f>IF('TERM 3 ICT'!AC87="","",'TERM 3 ICT'!AC87)</f>
        <v/>
      </c>
      <c r="M84" t="str">
        <f>IF('TERM 3 IA'!AC87="","",'TERM 3 IA'!AC87)</f>
        <v/>
      </c>
      <c r="N84" t="str">
        <f>IF(COUNT(L84:M84)=0,"",ROUND((L84*0.25)+(M84*0.75),0))</f>
        <v/>
      </c>
      <c r="O84" s="1" t="str">
        <f>IF(COUNT(H84,K84,N84)&lt;3,"",ROUND(AVERAGE(H84,K84,N84),0))</f>
        <v/>
      </c>
      <c r="P84" t="str">
        <f>IF(O84="","",IFERROR(VLOOKUP(O84,HELPER!$F$8:$G$48,2,FALSE),""))</f>
        <v/>
      </c>
      <c r="Q84" t="str">
        <f>IF(O84="", "", IF(O84&gt;=75, "Passed", "Failed"))</f>
        <v/>
      </c>
    </row>
    <row r="85" ht="15" customHeight="1">
      <c r="B85">
        <v>20</v>
      </c>
      <c r="C85" t="str">
        <f>IF('INPUT DATA'!N30="","",'INPUT DATA'!N30)</f>
        <v/>
      </c>
      <c r="F85" t="str">
        <f>IF('TERM 1 ICT'!AC88="","",'TERM 1 ICT'!AC88)</f>
        <v/>
      </c>
      <c r="G85" t="str">
        <f>IF('TERM 1 AFA'!AC88="","",'TERM 1 AFA'!AC88)</f>
        <v/>
      </c>
      <c r="H85" t="str">
        <f>IF(COUNT(F85:G85)=0,"",ROUND((F85*0.25)+(G85*0.75),0))</f>
        <v/>
      </c>
      <c r="I85" t="str">
        <f>IF('TERM 2 ICT'!AC88="","",'TERM 2 ICT'!AC88)</f>
        <v/>
      </c>
      <c r="J85" t="str">
        <f>IF('TERM 2 FCS'!AC88="","",'TERM 2 FCS'!AC88)</f>
        <v/>
      </c>
      <c r="K85" t="str">
        <f>IF(COUNT(I85:J85)=0,"",ROUND((I85*0.25)+(J85*0.75),0))</f>
        <v/>
      </c>
      <c r="L85" t="str">
        <f>IF('TERM 3 ICT'!AC88="","",'TERM 3 ICT'!AC88)</f>
        <v/>
      </c>
      <c r="M85" t="str">
        <f>IF('TERM 3 IA'!AC88="","",'TERM 3 IA'!AC88)</f>
        <v/>
      </c>
      <c r="N85" t="str">
        <f>IF(COUNT(L85:M85)=0,"",ROUND((L85*0.25)+(M85*0.75),0))</f>
        <v/>
      </c>
      <c r="O85" s="1" t="str">
        <f>IF(COUNT(H85,K85,N85)&lt;3,"",ROUND(AVERAGE(H85,K85,N85),0))</f>
        <v/>
      </c>
      <c r="P85" t="str">
        <f>IF(O85="","",IFERROR(VLOOKUP(O85,HELPER!$F$8:$G$48,2,FALSE),""))</f>
        <v/>
      </c>
      <c r="Q85" t="str">
        <f>IF(O85="", "", IF(O85&gt;=75, "Passed", "Failed"))</f>
        <v/>
      </c>
    </row>
    <row r="86" ht="15" customHeight="1">
      <c r="B86">
        <v>21</v>
      </c>
      <c r="C86" t="str">
        <f>IF('INPUT DATA'!N31="","",'INPUT DATA'!N31)</f>
        <v/>
      </c>
      <c r="F86" t="str">
        <f>IF('TERM 1 ICT'!AC89="","",'TERM 1 ICT'!AC89)</f>
        <v/>
      </c>
      <c r="G86" t="str">
        <f>IF('TERM 1 AFA'!AC89="","",'TERM 1 AFA'!AC89)</f>
        <v/>
      </c>
      <c r="H86" t="str">
        <f>IF(COUNT(F86:G86)=0,"",ROUND((F86*0.25)+(G86*0.75),0))</f>
        <v/>
      </c>
      <c r="I86" t="str">
        <f>IF('TERM 2 ICT'!AC89="","",'TERM 2 ICT'!AC89)</f>
        <v/>
      </c>
      <c r="J86" t="str">
        <f>IF('TERM 2 FCS'!AC89="","",'TERM 2 FCS'!AC89)</f>
        <v/>
      </c>
      <c r="K86" t="str">
        <f>IF(COUNT(I86:J86)=0,"",ROUND((I86*0.25)+(J86*0.75),0))</f>
        <v/>
      </c>
      <c r="L86" t="str">
        <f>IF('TERM 3 ICT'!AC89="","",'TERM 3 ICT'!AC89)</f>
        <v/>
      </c>
      <c r="M86" t="str">
        <f>IF('TERM 3 IA'!AC89="","",'TERM 3 IA'!AC89)</f>
        <v/>
      </c>
      <c r="N86" t="str">
        <f>IF(COUNT(L86:M86)=0,"",ROUND((L86*0.25)+(M86*0.75),0))</f>
        <v/>
      </c>
      <c r="O86" s="1" t="str">
        <f>IF(COUNT(H86,K86,N86)&lt;3,"",ROUND(AVERAGE(H86,K86,N86),0))</f>
        <v/>
      </c>
      <c r="P86" t="str">
        <f>IF(O86="","",IFERROR(VLOOKUP(O86,HELPER!$F$8:$G$48,2,FALSE),""))</f>
        <v/>
      </c>
      <c r="Q86" t="str">
        <f>IF(O86="", "", IF(O86&gt;=75, "Passed", "Failed"))</f>
        <v/>
      </c>
    </row>
    <row r="87" ht="15" customHeight="1">
      <c r="B87">
        <v>22</v>
      </c>
      <c r="C87" t="str">
        <f>IF('INPUT DATA'!N32="","",'INPUT DATA'!N32)</f>
        <v/>
      </c>
      <c r="F87" t="str">
        <f>IF('TERM 1 ICT'!AC90="","",'TERM 1 ICT'!AC90)</f>
        <v/>
      </c>
      <c r="G87" t="str">
        <f>IF('TERM 1 AFA'!AC90="","",'TERM 1 AFA'!AC90)</f>
        <v/>
      </c>
      <c r="H87" t="str">
        <f>IF(COUNT(F87:G87)=0,"",ROUND((F87*0.25)+(G87*0.75),0))</f>
        <v/>
      </c>
      <c r="I87" t="str">
        <f>IF('TERM 2 ICT'!AC90="","",'TERM 2 ICT'!AC90)</f>
        <v/>
      </c>
      <c r="J87" t="str">
        <f>IF('TERM 2 FCS'!AC90="","",'TERM 2 FCS'!AC90)</f>
        <v/>
      </c>
      <c r="K87" t="str">
        <f>IF(COUNT(I87:J87)=0,"",ROUND((I87*0.25)+(J87*0.75),0))</f>
        <v/>
      </c>
      <c r="L87" t="str">
        <f>IF('TERM 3 ICT'!AC90="","",'TERM 3 ICT'!AC90)</f>
        <v/>
      </c>
      <c r="M87" t="str">
        <f>IF('TERM 3 IA'!AC90="","",'TERM 3 IA'!AC90)</f>
        <v/>
      </c>
      <c r="N87" t="str">
        <f>IF(COUNT(L87:M87)=0,"",ROUND((L87*0.25)+(M87*0.75),0))</f>
        <v/>
      </c>
      <c r="O87" s="1" t="str">
        <f>IF(COUNT(H87,K87,N87)&lt;3,"",ROUND(AVERAGE(H87,K87,N87),0))</f>
        <v/>
      </c>
      <c r="P87" t="str">
        <f>IF(O87="","",IFERROR(VLOOKUP(O87,HELPER!$F$8:$G$48,2,FALSE),""))</f>
        <v/>
      </c>
      <c r="Q87" t="str">
        <f>IF(O87="", "", IF(O87&gt;=75, "Passed", "Failed"))</f>
        <v/>
      </c>
    </row>
    <row r="88" ht="15" customHeight="1">
      <c r="B88">
        <v>23</v>
      </c>
      <c r="C88" t="str">
        <f>IF('INPUT DATA'!N33="","",'INPUT DATA'!N33)</f>
        <v/>
      </c>
      <c r="F88" t="str">
        <f>IF('TERM 1 ICT'!AC91="","",'TERM 1 ICT'!AC91)</f>
        <v/>
      </c>
      <c r="G88" t="str">
        <f>IF('TERM 1 AFA'!AC91="","",'TERM 1 AFA'!AC91)</f>
        <v/>
      </c>
      <c r="H88" t="str">
        <f>IF(COUNT(F88:G88)=0,"",ROUND((F88*0.25)+(G88*0.75),0))</f>
        <v/>
      </c>
      <c r="I88" t="str">
        <f>IF('TERM 2 ICT'!AC91="","",'TERM 2 ICT'!AC91)</f>
        <v/>
      </c>
      <c r="J88" t="str">
        <f>IF('TERM 2 FCS'!AC91="","",'TERM 2 FCS'!AC91)</f>
        <v/>
      </c>
      <c r="K88" t="str">
        <f>IF(COUNT(I88:J88)=0,"",ROUND((I88*0.25)+(J88*0.75),0))</f>
        <v/>
      </c>
      <c r="L88" t="str">
        <f>IF('TERM 3 ICT'!AC91="","",'TERM 3 ICT'!AC91)</f>
        <v/>
      </c>
      <c r="M88" t="str">
        <f>IF('TERM 3 IA'!AC91="","",'TERM 3 IA'!AC91)</f>
        <v/>
      </c>
      <c r="N88" t="str">
        <f>IF(COUNT(L88:M88)=0,"",ROUND((L88*0.25)+(M88*0.75),0))</f>
        <v/>
      </c>
      <c r="O88" s="1" t="str">
        <f>IF(COUNT(H88,K88,N88)&lt;3,"",ROUND(AVERAGE(H88,K88,N88),0))</f>
        <v/>
      </c>
      <c r="P88" t="str">
        <f>IF(O88="","",IFERROR(VLOOKUP(O88,HELPER!$F$8:$G$48,2,FALSE),""))</f>
        <v/>
      </c>
      <c r="Q88" t="str">
        <f>IF(O88="", "", IF(O88&gt;=75, "Passed", "Failed"))</f>
        <v/>
      </c>
    </row>
    <row r="89" ht="15" customHeight="1">
      <c r="B89">
        <v>24</v>
      </c>
      <c r="C89" t="str">
        <f>IF('INPUT DATA'!N34="","",'INPUT DATA'!N34)</f>
        <v/>
      </c>
      <c r="F89" t="str">
        <f>IF('TERM 1 ICT'!AC92="","",'TERM 1 ICT'!AC92)</f>
        <v/>
      </c>
      <c r="G89" t="str">
        <f>IF('TERM 1 AFA'!AC92="","",'TERM 1 AFA'!AC92)</f>
        <v/>
      </c>
      <c r="H89" t="str">
        <f>IF(COUNT(F89:G89)=0,"",ROUND((F89*0.25)+(G89*0.75),0))</f>
        <v/>
      </c>
      <c r="I89" t="str">
        <f>IF('TERM 2 ICT'!AC92="","",'TERM 2 ICT'!AC92)</f>
        <v/>
      </c>
      <c r="J89" t="str">
        <f>IF('TERM 2 FCS'!AC92="","",'TERM 2 FCS'!AC92)</f>
        <v/>
      </c>
      <c r="K89" t="str">
        <f>IF(COUNT(I89:J89)=0,"",ROUND((I89*0.25)+(J89*0.75),0))</f>
        <v/>
      </c>
      <c r="L89" t="str">
        <f>IF('TERM 3 ICT'!AC92="","",'TERM 3 ICT'!AC92)</f>
        <v/>
      </c>
      <c r="M89" t="str">
        <f>IF('TERM 3 IA'!AC92="","",'TERM 3 IA'!AC92)</f>
        <v/>
      </c>
      <c r="N89" t="str">
        <f>IF(COUNT(L89:M89)=0,"",ROUND((L89*0.25)+(M89*0.75),0))</f>
        <v/>
      </c>
      <c r="O89" s="1" t="str">
        <f>IF(COUNT(H89,K89,N89)&lt;3,"",ROUND(AVERAGE(H89,K89,N89),0))</f>
        <v/>
      </c>
      <c r="P89" t="str">
        <f>IF(O89="","",IFERROR(VLOOKUP(O89,HELPER!$F$8:$G$48,2,FALSE),""))</f>
        <v/>
      </c>
      <c r="Q89" t="str">
        <f>IF(O89="", "", IF(O89&gt;=75, "Passed", "Failed"))</f>
        <v/>
      </c>
    </row>
    <row r="90" ht="15" customHeight="1">
      <c r="B90">
        <v>25</v>
      </c>
      <c r="C90" t="str">
        <f>IF('INPUT DATA'!N35="","",'INPUT DATA'!N35)</f>
        <v/>
      </c>
      <c r="F90" t="str">
        <f>IF('TERM 1 ICT'!AC93="","",'TERM 1 ICT'!AC93)</f>
        <v/>
      </c>
      <c r="G90" t="str">
        <f>IF('TERM 1 AFA'!AC93="","",'TERM 1 AFA'!AC93)</f>
        <v/>
      </c>
      <c r="H90" t="str">
        <f>IF(COUNT(F90:G90)=0,"",ROUND((F90*0.25)+(G90*0.75),0))</f>
        <v/>
      </c>
      <c r="I90" t="str">
        <f>IF('TERM 2 ICT'!AC93="","",'TERM 2 ICT'!AC93)</f>
        <v/>
      </c>
      <c r="J90" t="str">
        <f>IF('TERM 2 FCS'!AC93="","",'TERM 2 FCS'!AC93)</f>
        <v/>
      </c>
      <c r="K90" t="str">
        <f>IF(COUNT(I90:J90)=0,"",ROUND((I90*0.25)+(J90*0.75),0))</f>
        <v/>
      </c>
      <c r="L90" t="str">
        <f>IF('TERM 3 ICT'!AC93="","",'TERM 3 ICT'!AC93)</f>
        <v/>
      </c>
      <c r="M90" t="str">
        <f>IF('TERM 3 IA'!AC93="","",'TERM 3 IA'!AC93)</f>
        <v/>
      </c>
      <c r="N90" t="str">
        <f>IF(COUNT(L90:M90)=0,"",ROUND((L90*0.25)+(M90*0.75),0))</f>
        <v/>
      </c>
      <c r="O90" s="1" t="str">
        <f>IF(COUNT(H90,K90,N90)&lt;3,"",ROUND(AVERAGE(H90,K90,N90),0))</f>
        <v/>
      </c>
      <c r="P90" t="str">
        <f>IF(O90="","",IFERROR(VLOOKUP(O90,HELPER!$F$8:$G$48,2,FALSE),""))</f>
        <v/>
      </c>
      <c r="Q90" t="str">
        <f>IF(O90="", "", IF(O90&gt;=75, "Passed", "Failed"))</f>
        <v/>
      </c>
    </row>
    <row r="91" ht="15" customHeight="1">
      <c r="B91">
        <v>26</v>
      </c>
      <c r="C91" t="str">
        <f>IF('INPUT DATA'!N36="","",'INPUT DATA'!N36)</f>
        <v/>
      </c>
      <c r="F91" t="str">
        <f>IF('TERM 1 ICT'!AC94="","",'TERM 1 ICT'!AC94)</f>
        <v/>
      </c>
      <c r="G91" t="str">
        <f>IF('TERM 1 AFA'!AC94="","",'TERM 1 AFA'!AC94)</f>
        <v/>
      </c>
      <c r="H91" t="str">
        <f>IF(COUNT(F91:G91)=0,"",ROUND((F91*0.25)+(G91*0.75),0))</f>
        <v/>
      </c>
      <c r="I91" t="str">
        <f>IF('TERM 2 ICT'!AC94="","",'TERM 2 ICT'!AC94)</f>
        <v/>
      </c>
      <c r="J91" t="str">
        <f>IF('TERM 2 FCS'!AC94="","",'TERM 2 FCS'!AC94)</f>
        <v/>
      </c>
      <c r="K91" t="str">
        <f>IF(COUNT(I91:J91)=0,"",ROUND((I91*0.25)+(J91*0.75),0))</f>
        <v/>
      </c>
      <c r="L91" t="str">
        <f>IF('TERM 3 ICT'!AC94="","",'TERM 3 ICT'!AC94)</f>
        <v/>
      </c>
      <c r="M91" t="str">
        <f>IF('TERM 3 IA'!AC94="","",'TERM 3 IA'!AC94)</f>
        <v/>
      </c>
      <c r="N91" t="str">
        <f>IF(COUNT(L91:M91)=0,"",ROUND((L91*0.25)+(M91*0.75),0))</f>
        <v/>
      </c>
      <c r="O91" s="1" t="str">
        <f>IF(COUNT(H91,K91,N91)&lt;3,"",ROUND(AVERAGE(H91,K91,N91),0))</f>
        <v/>
      </c>
      <c r="P91" t="str">
        <f>IF(O91="","",IFERROR(VLOOKUP(O91,HELPER!$F$8:$G$48,2,FALSE),""))</f>
        <v/>
      </c>
      <c r="Q91" t="str">
        <f>IF(O91="", "", IF(O91&gt;=75, "Passed", "Failed"))</f>
        <v/>
      </c>
    </row>
    <row r="92" ht="15" customHeight="1">
      <c r="B92">
        <v>27</v>
      </c>
      <c r="C92" t="str">
        <f>IF('INPUT DATA'!N37="","",'INPUT DATA'!N37)</f>
        <v/>
      </c>
      <c r="F92" t="str">
        <f>IF('TERM 1 ICT'!AC95="","",'TERM 1 ICT'!AC95)</f>
        <v/>
      </c>
      <c r="G92" t="str">
        <f>IF('TERM 1 AFA'!AC95="","",'TERM 1 AFA'!AC95)</f>
        <v/>
      </c>
      <c r="H92" t="str">
        <f>IF(COUNT(F92:G92)=0,"",ROUND((F92*0.25)+(G92*0.75),0))</f>
        <v/>
      </c>
      <c r="I92" t="str">
        <f>IF('TERM 2 ICT'!AC95="","",'TERM 2 ICT'!AC95)</f>
        <v/>
      </c>
      <c r="J92" t="str">
        <f>IF('TERM 2 FCS'!AC95="","",'TERM 2 FCS'!AC95)</f>
        <v/>
      </c>
      <c r="K92" t="str">
        <f>IF(COUNT(I92:J92)=0,"",ROUND((I92*0.25)+(J92*0.75),0))</f>
        <v/>
      </c>
      <c r="L92" t="str">
        <f>IF('TERM 3 ICT'!AC95="","",'TERM 3 ICT'!AC95)</f>
        <v/>
      </c>
      <c r="M92" t="str">
        <f>IF('TERM 3 IA'!AC95="","",'TERM 3 IA'!AC95)</f>
        <v/>
      </c>
      <c r="N92" t="str">
        <f>IF(COUNT(L92:M92)=0,"",ROUND((L92*0.25)+(M92*0.75),0))</f>
        <v/>
      </c>
      <c r="O92" s="1" t="str">
        <f>IF(COUNT(H92,K92,N92)&lt;3,"",ROUND(AVERAGE(H92,K92,N92),0))</f>
        <v/>
      </c>
      <c r="P92" t="str">
        <f>IF(O92="","",IFERROR(VLOOKUP(O92,HELPER!$F$8:$G$48,2,FALSE),""))</f>
        <v/>
      </c>
      <c r="Q92" t="str">
        <f>IF(O92="", "", IF(O92&gt;=75, "Passed", "Failed"))</f>
        <v/>
      </c>
    </row>
    <row r="93" ht="15" customHeight="1">
      <c r="B93">
        <v>28</v>
      </c>
      <c r="C93" t="str">
        <f>IF('INPUT DATA'!N38="","",'INPUT DATA'!N38)</f>
        <v/>
      </c>
      <c r="F93" t="str">
        <f>IF('TERM 1 ICT'!AC96="","",'TERM 1 ICT'!AC96)</f>
        <v/>
      </c>
      <c r="G93" t="str">
        <f>IF('TERM 1 AFA'!AC96="","",'TERM 1 AFA'!AC96)</f>
        <v/>
      </c>
      <c r="H93" t="str">
        <f>IF(COUNT(F93:G93)=0,"",ROUND((F93*0.25)+(G93*0.75),0))</f>
        <v/>
      </c>
      <c r="I93" t="str">
        <f>IF('TERM 2 ICT'!AC96="","",'TERM 2 ICT'!AC96)</f>
        <v/>
      </c>
      <c r="J93" t="str">
        <f>IF('TERM 2 FCS'!AC96="","",'TERM 2 FCS'!AC96)</f>
        <v/>
      </c>
      <c r="K93" t="str">
        <f>IF(COUNT(I93:J93)=0,"",ROUND((I93*0.25)+(J93*0.75),0))</f>
        <v/>
      </c>
      <c r="L93" t="str">
        <f>IF('TERM 3 ICT'!AC96="","",'TERM 3 ICT'!AC96)</f>
        <v/>
      </c>
      <c r="M93" t="str">
        <f>IF('TERM 3 IA'!AC96="","",'TERM 3 IA'!AC96)</f>
        <v/>
      </c>
      <c r="N93" t="str">
        <f>IF(COUNT(L93:M93)=0,"",ROUND((L93*0.25)+(M93*0.75),0))</f>
        <v/>
      </c>
      <c r="O93" s="1" t="str">
        <f>IF(COUNT(H93,K93,N93)&lt;3,"",ROUND(AVERAGE(H93,K93,N93),0))</f>
        <v/>
      </c>
      <c r="P93" t="str">
        <f>IF(O93="","",IFERROR(VLOOKUP(O93,HELPER!$F$8:$G$48,2,FALSE),""))</f>
        <v/>
      </c>
      <c r="Q93" t="str">
        <f>IF(O93="", "", IF(O93&gt;=75, "Passed", "Failed"))</f>
        <v/>
      </c>
    </row>
    <row r="94" ht="15" customHeight="1">
      <c r="B94">
        <v>29</v>
      </c>
      <c r="C94" t="str">
        <f>IF('INPUT DATA'!N39="","",'INPUT DATA'!N39)</f>
        <v/>
      </c>
      <c r="F94" t="str">
        <f>IF('TERM 1 ICT'!AC97="","",'TERM 1 ICT'!AC97)</f>
        <v/>
      </c>
      <c r="G94" t="str">
        <f>IF('TERM 1 AFA'!AC97="","",'TERM 1 AFA'!AC97)</f>
        <v/>
      </c>
      <c r="H94" t="str">
        <f>IF(COUNT(F94:G94)=0,"",ROUND((F94*0.25)+(G94*0.75),0))</f>
        <v/>
      </c>
      <c r="I94" t="str">
        <f>IF('TERM 2 ICT'!AC97="","",'TERM 2 ICT'!AC97)</f>
        <v/>
      </c>
      <c r="J94" t="str">
        <f>IF('TERM 2 FCS'!AC97="","",'TERM 2 FCS'!AC97)</f>
        <v/>
      </c>
      <c r="K94" t="str">
        <f>IF(COUNT(I94:J94)=0,"",ROUND((I94*0.25)+(J94*0.75),0))</f>
        <v/>
      </c>
      <c r="L94" t="str">
        <f>IF('TERM 3 ICT'!AC97="","",'TERM 3 ICT'!AC97)</f>
        <v/>
      </c>
      <c r="M94" t="str">
        <f>IF('TERM 3 IA'!AC97="","",'TERM 3 IA'!AC97)</f>
        <v/>
      </c>
      <c r="N94" t="str">
        <f>IF(COUNT(L94:M94)=0,"",ROUND((L94*0.25)+(M94*0.75),0))</f>
        <v/>
      </c>
      <c r="O94" s="1" t="str">
        <f>IF(COUNT(H94,K94,N94)&lt;3,"",ROUND(AVERAGE(H94,K94,N94),0))</f>
        <v/>
      </c>
      <c r="P94" t="str">
        <f>IF(O94="","",IFERROR(VLOOKUP(O94,HELPER!$F$8:$G$48,2,FALSE),""))</f>
        <v/>
      </c>
      <c r="Q94" t="str">
        <f>IF(O94="", "", IF(O94&gt;=75, "Passed", "Failed"))</f>
        <v/>
      </c>
    </row>
    <row r="95" ht="15" customHeight="1">
      <c r="B95">
        <v>30</v>
      </c>
      <c r="C95" t="str">
        <f>IF('INPUT DATA'!N40="","",'INPUT DATA'!N40)</f>
        <v/>
      </c>
      <c r="F95" t="str">
        <f>IF('TERM 1 ICT'!AC98="","",'TERM 1 ICT'!AC98)</f>
        <v/>
      </c>
      <c r="G95" t="str">
        <f>IF('TERM 1 AFA'!AC98="","",'TERM 1 AFA'!AC98)</f>
        <v/>
      </c>
      <c r="H95" t="str">
        <f>IF(COUNT(F95:G95)=0,"",ROUND((F95*0.25)+(G95*0.75),0))</f>
        <v/>
      </c>
      <c r="I95" t="str">
        <f>IF('TERM 2 ICT'!AC98="","",'TERM 2 ICT'!AC98)</f>
        <v/>
      </c>
      <c r="J95" t="str">
        <f>IF('TERM 2 FCS'!AC98="","",'TERM 2 FCS'!AC98)</f>
        <v/>
      </c>
      <c r="K95" t="str">
        <f>IF(COUNT(I95:J95)=0,"",ROUND((I95*0.25)+(J95*0.75),0))</f>
        <v/>
      </c>
      <c r="L95" t="str">
        <f>IF('TERM 3 ICT'!AC98="","",'TERM 3 ICT'!AC98)</f>
        <v/>
      </c>
      <c r="M95" t="str">
        <f>IF('TERM 3 IA'!AC98="","",'TERM 3 IA'!AC98)</f>
        <v/>
      </c>
      <c r="N95" t="str">
        <f>IF(COUNT(L95:M95)=0,"",ROUND((L95*0.25)+(M95*0.75),0))</f>
        <v/>
      </c>
      <c r="O95" s="1" t="str">
        <f>IF(COUNT(H95,K95,N95)&lt;3,"",ROUND(AVERAGE(H95,K95,N95),0))</f>
        <v/>
      </c>
      <c r="P95" t="str">
        <f>IF(O95="","",IFERROR(VLOOKUP(O95,HELPER!$F$8:$G$48,2,FALSE),""))</f>
        <v/>
      </c>
      <c r="Q95" t="str">
        <f>IF(O95="", "", IF(O95&gt;=75, "Passed", "Failed"))</f>
        <v/>
      </c>
    </row>
    <row r="96" ht="15" customHeight="1">
      <c r="B96">
        <v>31</v>
      </c>
      <c r="C96" t="str">
        <f>IF('INPUT DATA'!N41="","",'INPUT DATA'!N41)</f>
        <v/>
      </c>
      <c r="F96" t="str">
        <f>IF('TERM 1 ICT'!AC99="","",'TERM 1 ICT'!AC99)</f>
        <v/>
      </c>
      <c r="G96" t="str">
        <f>IF('TERM 1 AFA'!AC99="","",'TERM 1 AFA'!AC99)</f>
        <v/>
      </c>
      <c r="H96" t="str">
        <f>IF(COUNT(F96:G96)=0,"",ROUND((F96*0.25)+(G96*0.75),0))</f>
        <v/>
      </c>
      <c r="I96" t="str">
        <f>IF('TERM 2 ICT'!AC99="","",'TERM 2 ICT'!AC99)</f>
        <v/>
      </c>
      <c r="J96" t="str">
        <f>IF('TERM 2 FCS'!AC99="","",'TERM 2 FCS'!AC99)</f>
        <v/>
      </c>
      <c r="K96" t="str">
        <f>IF(COUNT(I96:J96)=0,"",ROUND((I96*0.25)+(J96*0.75),0))</f>
        <v/>
      </c>
      <c r="L96" t="str">
        <f>IF('TERM 3 ICT'!AC99="","",'TERM 3 ICT'!AC99)</f>
        <v/>
      </c>
      <c r="M96" t="str">
        <f>IF('TERM 3 IA'!AC99="","",'TERM 3 IA'!AC99)</f>
        <v/>
      </c>
      <c r="N96" t="str">
        <f>IF(COUNT(L96:M96)=0,"",ROUND((L96*0.25)+(M96*0.75),0))</f>
        <v/>
      </c>
      <c r="O96" s="1" t="str">
        <f>IF(COUNT(H96,K96,N96)&lt;3,"",ROUND(AVERAGE(H96,K96,N96),0))</f>
        <v/>
      </c>
      <c r="P96" t="str">
        <f>IF(O96="","",IFERROR(VLOOKUP(O96,HELPER!$F$8:$G$48,2,FALSE),""))</f>
        <v/>
      </c>
      <c r="Q96" t="str">
        <f>IF(O96="", "", IF(O96&gt;=75, "Passed", "Failed"))</f>
        <v/>
      </c>
    </row>
    <row r="97" ht="15" customHeight="1">
      <c r="B97">
        <v>32</v>
      </c>
      <c r="C97" t="str">
        <f>IF('INPUT DATA'!N42="","",'INPUT DATA'!N42)</f>
        <v/>
      </c>
      <c r="F97" t="str">
        <f>IF('TERM 1 ICT'!AC100="","",'TERM 1 ICT'!AC100)</f>
        <v/>
      </c>
      <c r="G97" t="str">
        <f>IF('TERM 1 AFA'!AC100="","",'TERM 1 AFA'!AC100)</f>
        <v/>
      </c>
      <c r="H97" t="str">
        <f>IF(COUNT(F97:G97)=0,"",ROUND((F97*0.25)+(G97*0.75),0))</f>
        <v/>
      </c>
      <c r="I97" t="str">
        <f>IF('TERM 2 ICT'!AC100="","",'TERM 2 ICT'!AC100)</f>
        <v/>
      </c>
      <c r="J97" t="str">
        <f>IF('TERM 2 FCS'!AC100="","",'TERM 2 FCS'!AC100)</f>
        <v/>
      </c>
      <c r="K97" t="str">
        <f>IF(COUNT(I97:J97)=0,"",ROUND((I97*0.25)+(J97*0.75),0))</f>
        <v/>
      </c>
      <c r="L97" t="str">
        <f>IF('TERM 3 ICT'!AC100="","",'TERM 3 ICT'!AC100)</f>
        <v/>
      </c>
      <c r="M97" t="str">
        <f>IF('TERM 3 IA'!AC100="","",'TERM 3 IA'!AC100)</f>
        <v/>
      </c>
      <c r="N97" t="str">
        <f>IF(COUNT(L97:M97)=0,"",ROUND((L97*0.25)+(M97*0.75),0))</f>
        <v/>
      </c>
      <c r="O97" s="1" t="str">
        <f>IF(COUNT(H97,K97,N97)&lt;3,"",ROUND(AVERAGE(H97,K97,N97),0))</f>
        <v/>
      </c>
      <c r="P97" t="str">
        <f>IF(O97="","",IFERROR(VLOOKUP(O97,HELPER!$F$8:$G$48,2,FALSE),""))</f>
        <v/>
      </c>
      <c r="Q97" t="str">
        <f>IF(O97="", "", IF(O97&gt;=75, "Passed", "Failed"))</f>
        <v/>
      </c>
    </row>
    <row r="98" ht="15" customHeight="1">
      <c r="B98">
        <v>33</v>
      </c>
      <c r="C98" t="str">
        <f>IF('INPUT DATA'!N43="","",'INPUT DATA'!N43)</f>
        <v/>
      </c>
      <c r="F98" t="str">
        <f>IF('TERM 1 ICT'!AC101="","",'TERM 1 ICT'!AC101)</f>
        <v/>
      </c>
      <c r="G98" t="str">
        <f>IF('TERM 1 AFA'!AC101="","",'TERM 1 AFA'!AC101)</f>
        <v/>
      </c>
      <c r="H98" t="str">
        <f>IF(COUNT(F98:G98)=0,"",ROUND((F98*0.25)+(G98*0.75),0))</f>
        <v/>
      </c>
      <c r="I98" t="str">
        <f>IF('TERM 2 ICT'!AC101="","",'TERM 2 ICT'!AC101)</f>
        <v/>
      </c>
      <c r="J98" t="str">
        <f>IF('TERM 2 FCS'!AC101="","",'TERM 2 FCS'!AC101)</f>
        <v/>
      </c>
      <c r="K98" t="str">
        <f>IF(COUNT(I98:J98)=0,"",ROUND((I98*0.25)+(J98*0.75),0))</f>
        <v/>
      </c>
      <c r="L98" t="str">
        <f>IF('TERM 3 ICT'!AC101="","",'TERM 3 ICT'!AC101)</f>
        <v/>
      </c>
      <c r="M98" t="str">
        <f>IF('TERM 3 IA'!AC101="","",'TERM 3 IA'!AC101)</f>
        <v/>
      </c>
      <c r="N98" t="str">
        <f>IF(COUNT(L98:M98)=0,"",ROUND((L98*0.25)+(M98*0.75),0))</f>
        <v/>
      </c>
      <c r="O98" s="1" t="str">
        <f>IF(COUNT(H98,K98,N98)&lt;3,"",ROUND(AVERAGE(H98,K98,N98),0))</f>
        <v/>
      </c>
      <c r="P98" t="str">
        <f>IF(O98="","",IFERROR(VLOOKUP(O98,HELPER!$F$8:$G$48,2,FALSE),""))</f>
        <v/>
      </c>
      <c r="Q98" t="str">
        <f>IF(O98="", "", IF(O98&gt;=75, "Passed", "Failed"))</f>
        <v/>
      </c>
    </row>
    <row r="99" ht="15" customHeight="1">
      <c r="B99">
        <v>34</v>
      </c>
      <c r="C99" t="str">
        <f>IF('INPUT DATA'!N44="","",'INPUT DATA'!N44)</f>
        <v/>
      </c>
      <c r="F99" t="str">
        <f>IF('TERM 1 ICT'!AC102="","",'TERM 1 ICT'!AC102)</f>
        <v/>
      </c>
      <c r="G99" t="str">
        <f>IF('TERM 1 AFA'!AC102="","",'TERM 1 AFA'!AC102)</f>
        <v/>
      </c>
      <c r="H99" t="str">
        <f>IF(COUNT(F99:G99)=0,"",ROUND((F99*0.25)+(G99*0.75),0))</f>
        <v/>
      </c>
      <c r="I99" t="str">
        <f>IF('TERM 2 ICT'!AC102="","",'TERM 2 ICT'!AC102)</f>
        <v/>
      </c>
      <c r="J99" t="str">
        <f>IF('TERM 2 FCS'!AC102="","",'TERM 2 FCS'!AC102)</f>
        <v/>
      </c>
      <c r="K99" t="str">
        <f>IF(COUNT(I99:J99)=0,"",ROUND((I99*0.25)+(J99*0.75),0))</f>
        <v/>
      </c>
      <c r="L99" t="str">
        <f>IF('TERM 3 ICT'!AC102="","",'TERM 3 ICT'!AC102)</f>
        <v/>
      </c>
      <c r="M99" t="str">
        <f>IF('TERM 3 IA'!AC102="","",'TERM 3 IA'!AC102)</f>
        <v/>
      </c>
      <c r="N99" t="str">
        <f>IF(COUNT(L99:M99)=0,"",ROUND((L99*0.25)+(M99*0.75),0))</f>
        <v/>
      </c>
      <c r="O99" s="1" t="str">
        <f>IF(COUNT(H99,K99,N99)&lt;3,"",ROUND(AVERAGE(H99,K99,N99),0))</f>
        <v/>
      </c>
      <c r="P99" t="str">
        <f>IF(O99="","",IFERROR(VLOOKUP(O99,HELPER!$F$8:$G$48,2,FALSE),""))</f>
        <v/>
      </c>
      <c r="Q99" t="str">
        <f>IF(O99="", "", IF(O99&gt;=75, "Passed", "Failed"))</f>
        <v/>
      </c>
    </row>
    <row r="100" ht="15" customHeight="1">
      <c r="B100">
        <v>35</v>
      </c>
      <c r="C100" t="str">
        <f>IF('INPUT DATA'!N45="","",'INPUT DATA'!N45)</f>
        <v/>
      </c>
      <c r="F100" t="str">
        <f>IF('TERM 1 ICT'!AC103="","",'TERM 1 ICT'!AC103)</f>
        <v/>
      </c>
      <c r="G100" t="str">
        <f>IF('TERM 1 AFA'!AC103="","",'TERM 1 AFA'!AC103)</f>
        <v/>
      </c>
      <c r="H100" t="str">
        <f>IF(COUNT(F100:G100)=0,"",ROUND((F100*0.25)+(G100*0.75),0))</f>
        <v/>
      </c>
      <c r="I100" t="str">
        <f>IF('TERM 2 ICT'!AC103="","",'TERM 2 ICT'!AC103)</f>
        <v/>
      </c>
      <c r="J100" t="str">
        <f>IF('TERM 2 FCS'!AC103="","",'TERM 2 FCS'!AC103)</f>
        <v/>
      </c>
      <c r="K100" t="str">
        <f>IF(COUNT(I100:J100)=0,"",ROUND((I100*0.25)+(J100*0.75),0))</f>
        <v/>
      </c>
      <c r="L100" t="str">
        <f>IF('TERM 3 ICT'!AC103="","",'TERM 3 ICT'!AC103)</f>
        <v/>
      </c>
      <c r="M100" t="str">
        <f>IF('TERM 3 IA'!AC103="","",'TERM 3 IA'!AC103)</f>
        <v/>
      </c>
      <c r="N100" t="str">
        <f>IF(COUNT(L100:M100)=0,"",ROUND((L100*0.25)+(M100*0.75),0))</f>
        <v/>
      </c>
      <c r="O100" s="1" t="str">
        <f>IF(COUNT(H100,K100,N100)&lt;3,"",ROUND(AVERAGE(H100,K100,N100),0))</f>
        <v/>
      </c>
      <c r="P100" t="str">
        <f>IF(O100="","",IFERROR(VLOOKUP(O100,HELPER!$F$8:$G$48,2,FALSE),""))</f>
        <v/>
      </c>
      <c r="Q100" t="str">
        <f>IF(O100="", "", IF(O100&gt;=75, "Passed", "Failed"))</f>
        <v/>
      </c>
    </row>
    <row r="101" ht="15" customHeight="1">
      <c r="B101">
        <v>36</v>
      </c>
      <c r="C101" t="str">
        <f>IF('INPUT DATA'!N46="","",'INPUT DATA'!N46)</f>
        <v/>
      </c>
      <c r="F101" t="str">
        <f>IF('TERM 1 ICT'!AC104="","",'TERM 1 ICT'!AC104)</f>
        <v/>
      </c>
      <c r="G101" t="str">
        <f>IF('TERM 1 AFA'!AC104="","",'TERM 1 AFA'!AC104)</f>
        <v/>
      </c>
      <c r="H101" t="str">
        <f>IF(COUNT(F101:G101)=0,"",ROUND((F101*0.25)+(G101*0.75),0))</f>
        <v/>
      </c>
      <c r="I101" t="str">
        <f>IF('TERM 2 ICT'!AC104="","",'TERM 2 ICT'!AC104)</f>
        <v/>
      </c>
      <c r="J101" t="str">
        <f>IF('TERM 2 FCS'!AC104="","",'TERM 2 FCS'!AC104)</f>
        <v/>
      </c>
      <c r="K101" t="str">
        <f>IF(COUNT(I101:J101)=0,"",ROUND((I101*0.25)+(J101*0.75),0))</f>
        <v/>
      </c>
      <c r="L101" t="str">
        <f>IF('TERM 3 ICT'!AC104="","",'TERM 3 ICT'!AC104)</f>
        <v/>
      </c>
      <c r="M101" t="str">
        <f>IF('TERM 3 IA'!AC104="","",'TERM 3 IA'!AC104)</f>
        <v/>
      </c>
      <c r="N101" t="str">
        <f>IF(COUNT(L101:M101)=0,"",ROUND((L101*0.25)+(M101*0.75),0))</f>
        <v/>
      </c>
      <c r="O101" s="1" t="str">
        <f>IF(COUNT(H101,K101,N101)&lt;3,"",ROUND(AVERAGE(H101,K101,N101),0))</f>
        <v/>
      </c>
      <c r="P101" t="str">
        <f>IF(O101="","",IFERROR(VLOOKUP(O101,HELPER!$F$8:$G$48,2,FALSE),""))</f>
        <v/>
      </c>
      <c r="Q101" t="str">
        <f>IF(O101="", "", IF(O101&gt;=75, "Passed", "Failed"))</f>
        <v/>
      </c>
    </row>
    <row r="102" ht="15" customHeight="1">
      <c r="B102">
        <v>37</v>
      </c>
      <c r="C102" t="str">
        <f>IF('INPUT DATA'!N47="","",'INPUT DATA'!N47)</f>
        <v/>
      </c>
      <c r="F102" t="str">
        <f>IF('TERM 1 ICT'!AC105="","",'TERM 1 ICT'!AC105)</f>
        <v/>
      </c>
      <c r="G102" t="str">
        <f>IF('TERM 1 AFA'!AC105="","",'TERM 1 AFA'!AC105)</f>
        <v/>
      </c>
      <c r="H102" t="str">
        <f>IF(COUNT(F102:G102)=0,"",ROUND((F102*0.25)+(G102*0.75),0))</f>
        <v/>
      </c>
      <c r="I102" t="str">
        <f>IF('TERM 2 ICT'!AC105="","",'TERM 2 ICT'!AC105)</f>
        <v/>
      </c>
      <c r="J102" t="str">
        <f>IF('TERM 2 FCS'!AC105="","",'TERM 2 FCS'!AC105)</f>
        <v/>
      </c>
      <c r="K102" t="str">
        <f>IF(COUNT(I102:J102)=0,"",ROUND((I102*0.25)+(J102*0.75),0))</f>
        <v/>
      </c>
      <c r="L102" t="str">
        <f>IF('TERM 3 ICT'!AC105="","",'TERM 3 ICT'!AC105)</f>
        <v/>
      </c>
      <c r="M102" t="str">
        <f>IF('TERM 3 IA'!AC105="","",'TERM 3 IA'!AC105)</f>
        <v/>
      </c>
      <c r="N102" t="str">
        <f>IF(COUNT(L102:M102)=0,"",ROUND((L102*0.25)+(M102*0.75),0))</f>
        <v/>
      </c>
      <c r="O102" s="1" t="str">
        <f>IF(COUNT(H102,K102,N102)&lt;3,"",ROUND(AVERAGE(H102,K102,N102),0))</f>
        <v/>
      </c>
      <c r="P102" t="str">
        <f>IF(O102="","",IFERROR(VLOOKUP(O102,HELPER!$F$8:$G$48,2,FALSE),""))</f>
        <v/>
      </c>
      <c r="Q102" t="str">
        <f>IF(O102="", "", IF(O102&gt;=75, "Passed", "Failed"))</f>
        <v/>
      </c>
    </row>
    <row r="103" ht="15" customHeight="1">
      <c r="B103">
        <v>38</v>
      </c>
      <c r="C103" t="str">
        <f>IF('INPUT DATA'!N48="","",'INPUT DATA'!N48)</f>
        <v/>
      </c>
      <c r="F103" t="str">
        <f>IF('TERM 1 ICT'!AC106="","",'TERM 1 ICT'!AC106)</f>
        <v/>
      </c>
      <c r="G103" t="str">
        <f>IF('TERM 1 AFA'!AC106="","",'TERM 1 AFA'!AC106)</f>
        <v/>
      </c>
      <c r="H103" t="str">
        <f>IF(COUNT(F103:G103)=0,"",ROUND((F103*0.25)+(G103*0.75),0))</f>
        <v/>
      </c>
      <c r="I103" t="str">
        <f>IF('TERM 2 ICT'!AC106="","",'TERM 2 ICT'!AC106)</f>
        <v/>
      </c>
      <c r="J103" t="str">
        <f>IF('TERM 2 FCS'!AC106="","",'TERM 2 FCS'!AC106)</f>
        <v/>
      </c>
      <c r="K103" t="str">
        <f>IF(COUNT(I103:J103)=0,"",ROUND((I103*0.25)+(J103*0.75),0))</f>
        <v/>
      </c>
      <c r="L103" t="str">
        <f>IF('TERM 3 ICT'!AC106="","",'TERM 3 ICT'!AC106)</f>
        <v/>
      </c>
      <c r="M103" t="str">
        <f>IF('TERM 3 IA'!AC106="","",'TERM 3 IA'!AC106)</f>
        <v/>
      </c>
      <c r="N103" t="str">
        <f>IF(COUNT(L103:M103)=0,"",ROUND((L103*0.25)+(M103*0.75),0))</f>
        <v/>
      </c>
      <c r="O103" s="1" t="str">
        <f>IF(COUNT(H103,K103,N103)&lt;3,"",ROUND(AVERAGE(H103,K103,N103),0))</f>
        <v/>
      </c>
      <c r="P103" t="str">
        <f>IF(O103="","",IFERROR(VLOOKUP(O103,HELPER!$F$8:$G$48,2,FALSE),""))</f>
        <v/>
      </c>
      <c r="Q103" t="str">
        <f>IF(O103="", "", IF(O103&gt;=75, "Passed", "Failed"))</f>
        <v/>
      </c>
    </row>
    <row r="104" ht="15" customHeight="1">
      <c r="B104">
        <v>39</v>
      </c>
      <c r="C104" t="str">
        <f>IF('INPUT DATA'!N49="","",'INPUT DATA'!N49)</f>
        <v/>
      </c>
      <c r="F104" t="str">
        <f>IF('TERM 1 ICT'!AC107="","",'TERM 1 ICT'!AC107)</f>
        <v/>
      </c>
      <c r="G104" t="str">
        <f>IF('TERM 1 AFA'!AC107="","",'TERM 1 AFA'!AC107)</f>
        <v/>
      </c>
      <c r="H104" t="str">
        <f>IF(COUNT(F104:G104)=0,"",ROUND((F104*0.25)+(G104*0.75),0))</f>
        <v/>
      </c>
      <c r="I104" t="str">
        <f>IF('TERM 2 ICT'!AC107="","",'TERM 2 ICT'!AC107)</f>
        <v/>
      </c>
      <c r="J104" t="str">
        <f>IF('TERM 2 FCS'!AC107="","",'TERM 2 FCS'!AC107)</f>
        <v/>
      </c>
      <c r="K104" t="str">
        <f>IF(COUNT(I104:J104)=0,"",ROUND((I104*0.25)+(J104*0.75),0))</f>
        <v/>
      </c>
      <c r="L104" t="str">
        <f>IF('TERM 3 ICT'!AC107="","",'TERM 3 ICT'!AC107)</f>
        <v/>
      </c>
      <c r="M104" t="str">
        <f>IF('TERM 3 IA'!AC107="","",'TERM 3 IA'!AC107)</f>
        <v/>
      </c>
      <c r="N104" t="str">
        <f>IF(COUNT(L104:M104)=0,"",ROUND((L104*0.25)+(M104*0.75),0))</f>
        <v/>
      </c>
      <c r="O104" s="1" t="str">
        <f>IF(COUNT(H104,K104,N104)&lt;3,"",ROUND(AVERAGE(H104,K104,N104),0))</f>
        <v/>
      </c>
      <c r="P104" t="str">
        <f>IF(O104="","",IFERROR(VLOOKUP(O104,HELPER!$F$8:$G$48,2,FALSE),""))</f>
        <v/>
      </c>
      <c r="Q104" t="str">
        <f>IF(O104="", "", IF(O104&gt;=75, "Passed", "Failed"))</f>
        <v/>
      </c>
    </row>
    <row r="105" ht="15" customHeight="1">
      <c r="B105">
        <v>40</v>
      </c>
      <c r="C105" t="str">
        <f>IF('INPUT DATA'!N50="","",'INPUT DATA'!N50)</f>
        <v/>
      </c>
      <c r="F105" t="str">
        <f>IF('TERM 1 ICT'!AC108="","",'TERM 1 ICT'!AC108)</f>
        <v/>
      </c>
      <c r="G105" t="str">
        <f>IF('TERM 1 AFA'!AC108="","",'TERM 1 AFA'!AC108)</f>
        <v/>
      </c>
      <c r="H105" t="str">
        <f>IF(COUNT(F105:G105)=0,"",ROUND((F105*0.25)+(G105*0.75),0))</f>
        <v/>
      </c>
      <c r="I105" t="str">
        <f>IF('TERM 2 ICT'!AC108="","",'TERM 2 ICT'!AC108)</f>
        <v/>
      </c>
      <c r="J105" t="str">
        <f>IF('TERM 2 FCS'!AC108="","",'TERM 2 FCS'!AC108)</f>
        <v/>
      </c>
      <c r="K105" t="str">
        <f>IF(COUNT(I105:J105)=0,"",ROUND((I105*0.25)+(J105*0.75),0))</f>
        <v/>
      </c>
      <c r="L105" t="str">
        <f>IF('TERM 3 ICT'!AC108="","",'TERM 3 ICT'!AC108)</f>
        <v/>
      </c>
      <c r="M105" t="str">
        <f>IF('TERM 3 IA'!AC108="","",'TERM 3 IA'!AC108)</f>
        <v/>
      </c>
      <c r="N105" t="str">
        <f>IF(COUNT(L105:M105)=0,"",ROUND((L105*0.25)+(M105*0.75),0))</f>
        <v/>
      </c>
      <c r="O105" s="1" t="str">
        <f>IF(COUNT(H105,K105,N105)&lt;3,"",ROUND(AVERAGE(H105,K105,N105),0))</f>
        <v/>
      </c>
      <c r="P105" t="str">
        <f>IF(O105="","",IFERROR(VLOOKUP(O105,HELPER!$F$8:$G$48,2,FALSE),""))</f>
        <v/>
      </c>
      <c r="Q105" t="str">
        <f>IF(O105="", "", IF(O105&gt;=75, "Passed", "Failed"))</f>
        <v/>
      </c>
    </row>
    <row r="106" ht="15" customHeight="1">
      <c r="B106">
        <v>41</v>
      </c>
      <c r="C106" t="str">
        <f>IF('INPUT DATA'!N51="","",'INPUT DATA'!N51)</f>
        <v/>
      </c>
      <c r="F106" t="str">
        <f>IF('TERM 1 ICT'!AC109="","",'TERM 1 ICT'!AC109)</f>
        <v/>
      </c>
      <c r="G106" t="str">
        <f>IF('TERM 1 AFA'!AC109="","",'TERM 1 AFA'!AC109)</f>
        <v/>
      </c>
      <c r="H106" t="str">
        <f>IF(COUNT(F106:G106)=0,"",ROUND((F106*0.25)+(G106*0.75),0))</f>
        <v/>
      </c>
      <c r="I106" t="str">
        <f>IF('TERM 2 ICT'!AC109="","",'TERM 2 ICT'!AC109)</f>
        <v/>
      </c>
      <c r="J106" t="str">
        <f>IF('TERM 2 FCS'!AC109="","",'TERM 2 FCS'!AC109)</f>
        <v/>
      </c>
      <c r="K106" t="str">
        <f>IF(COUNT(I106:J106)=0,"",ROUND((I106*0.25)+(J106*0.75),0))</f>
        <v/>
      </c>
      <c r="L106" t="str">
        <f>IF('TERM 3 ICT'!AC109="","",'TERM 3 ICT'!AC109)</f>
        <v/>
      </c>
      <c r="M106" t="str">
        <f>IF('TERM 3 IA'!AC109="","",'TERM 3 IA'!AC109)</f>
        <v/>
      </c>
      <c r="N106" t="str">
        <f>IF(COUNT(L106:M106)=0,"",ROUND((L106*0.25)+(M106*0.75),0))</f>
        <v/>
      </c>
      <c r="O106" s="1" t="str">
        <f>IF(COUNT(H106,K106,N106)&lt;3,"",ROUND(AVERAGE(H106,K106,N106),0))</f>
        <v/>
      </c>
      <c r="P106" t="str">
        <f>IF(O106="","",IFERROR(VLOOKUP(O106,HELPER!$F$8:$G$48,2,FALSE),""))</f>
        <v/>
      </c>
      <c r="Q106" t="str">
        <f>IF(O106="", "", IF(O106&gt;=75, "Passed", "Failed"))</f>
        <v/>
      </c>
    </row>
    <row r="107" ht="15" customHeight="1">
      <c r="B107">
        <v>42</v>
      </c>
      <c r="C107" t="str">
        <f>IF('INPUT DATA'!N52="","",'INPUT DATA'!N52)</f>
        <v/>
      </c>
      <c r="F107" t="str">
        <f>IF('TERM 1 ICT'!AC110="","",'TERM 1 ICT'!AC110)</f>
        <v/>
      </c>
      <c r="G107" t="str">
        <f>IF('TERM 1 AFA'!AC110="","",'TERM 1 AFA'!AC110)</f>
        <v/>
      </c>
      <c r="H107" t="str">
        <f>IF(COUNT(F107:G107)=0,"",ROUND((F107*0.25)+(G107*0.75),0))</f>
        <v/>
      </c>
      <c r="I107" t="str">
        <f>IF('TERM 2 ICT'!AC110="","",'TERM 2 ICT'!AC110)</f>
        <v/>
      </c>
      <c r="J107" t="str">
        <f>IF('TERM 2 FCS'!AC110="","",'TERM 2 FCS'!AC110)</f>
        <v/>
      </c>
      <c r="K107" t="str">
        <f>IF(COUNT(I107:J107)=0,"",ROUND((I107*0.25)+(J107*0.75),0))</f>
        <v/>
      </c>
      <c r="L107" t="str">
        <f>IF('TERM 3 ICT'!AC110="","",'TERM 3 ICT'!AC110)</f>
        <v/>
      </c>
      <c r="M107" t="str">
        <f>IF('TERM 3 IA'!AC110="","",'TERM 3 IA'!AC110)</f>
        <v/>
      </c>
      <c r="N107" t="str">
        <f>IF(COUNT(L107:M107)=0,"",ROUND((L107*0.25)+(M107*0.75),0))</f>
        <v/>
      </c>
      <c r="O107" s="1" t="str">
        <f>IF(COUNT(H107,K107,N107)&lt;3,"",ROUND(AVERAGE(H107,K107,N107),0))</f>
        <v/>
      </c>
      <c r="P107" t="str">
        <f>IF(O107="","",IFERROR(VLOOKUP(O107,HELPER!$F$8:$G$48,2,FALSE),""))</f>
        <v/>
      </c>
      <c r="Q107" t="str">
        <f>IF(O107="", "", IF(O107&gt;=75, "Passed", "Failed"))</f>
        <v/>
      </c>
    </row>
    <row r="108" ht="15" customHeight="1">
      <c r="B108">
        <v>43</v>
      </c>
      <c r="C108" t="str">
        <f>IF('INPUT DATA'!N53="","",'INPUT DATA'!N53)</f>
        <v/>
      </c>
      <c r="F108" t="str">
        <f>IF('TERM 1 ICT'!AC111="","",'TERM 1 ICT'!AC111)</f>
        <v/>
      </c>
      <c r="G108" t="str">
        <f>IF('TERM 1 AFA'!AC111="","",'TERM 1 AFA'!AC111)</f>
        <v/>
      </c>
      <c r="H108" t="str">
        <f>IF(COUNT(F108:G108)=0,"",ROUND((F108*0.25)+(G108*0.75),0))</f>
        <v/>
      </c>
      <c r="I108" t="str">
        <f>IF('TERM 2 ICT'!AC111="","",'TERM 2 ICT'!AC111)</f>
        <v/>
      </c>
      <c r="J108" t="str">
        <f>IF('TERM 2 FCS'!AC111="","",'TERM 2 FCS'!AC111)</f>
        <v/>
      </c>
      <c r="K108" t="str">
        <f>IF(COUNT(I108:J108)=0,"",ROUND((I108*0.25)+(J108*0.75),0))</f>
        <v/>
      </c>
      <c r="L108" t="str">
        <f>IF('TERM 3 ICT'!AC111="","",'TERM 3 ICT'!AC111)</f>
        <v/>
      </c>
      <c r="M108" t="str">
        <f>IF('TERM 3 IA'!AC111="","",'TERM 3 IA'!AC111)</f>
        <v/>
      </c>
      <c r="N108" t="str">
        <f>IF(COUNT(L108:M108)=0,"",ROUND((L108*0.25)+(M108*0.75),0))</f>
        <v/>
      </c>
      <c r="O108" s="1" t="str">
        <f>IF(COUNT(H108,K108,N108)&lt;3,"",ROUND(AVERAGE(H108,K108,N108),0))</f>
        <v/>
      </c>
      <c r="P108" t="str">
        <f>IF(O108="","",IFERROR(VLOOKUP(O108,HELPER!$F$8:$G$48,2,FALSE),""))</f>
        <v/>
      </c>
      <c r="Q108" t="str">
        <f>IF(O108="", "", IF(O108&gt;=75, "Passed", "Failed"))</f>
        <v/>
      </c>
    </row>
    <row r="109" ht="15" customHeight="1">
      <c r="B109">
        <v>44</v>
      </c>
      <c r="C109" t="str">
        <f>IF('INPUT DATA'!N54="","",'INPUT DATA'!N54)</f>
        <v/>
      </c>
      <c r="F109" t="str">
        <f>IF('TERM 1 ICT'!AC112="","",'TERM 1 ICT'!AC112)</f>
        <v/>
      </c>
      <c r="G109" t="str">
        <f>IF('TERM 1 AFA'!AC112="","",'TERM 1 AFA'!AC112)</f>
        <v/>
      </c>
      <c r="H109" t="str">
        <f>IF(COUNT(F109:G109)=0,"",ROUND((F109*0.25)+(G109*0.75),0))</f>
        <v/>
      </c>
      <c r="I109" t="str">
        <f>IF('TERM 2 ICT'!AC112="","",'TERM 2 ICT'!AC112)</f>
        <v/>
      </c>
      <c r="J109" t="str">
        <f>IF('TERM 2 FCS'!AC112="","",'TERM 2 FCS'!AC112)</f>
        <v/>
      </c>
      <c r="K109" t="str">
        <f>IF(COUNT(I109:J109)=0,"",ROUND((I109*0.25)+(J109*0.75),0))</f>
        <v/>
      </c>
      <c r="L109" t="str">
        <f>IF('TERM 3 ICT'!AC112="","",'TERM 3 ICT'!AC112)</f>
        <v/>
      </c>
      <c r="M109" t="str">
        <f>IF('TERM 3 IA'!AC112="","",'TERM 3 IA'!AC112)</f>
        <v/>
      </c>
      <c r="N109" t="str">
        <f>IF(COUNT(L109:M109)=0,"",ROUND((L109*0.25)+(M109*0.75),0))</f>
        <v/>
      </c>
      <c r="O109" s="1" t="str">
        <f>IF(COUNT(H109,K109,N109)&lt;3,"",ROUND(AVERAGE(H109,K109,N109),0))</f>
        <v/>
      </c>
      <c r="P109" t="str">
        <f>IF(O109="","",IFERROR(VLOOKUP(O109,HELPER!$F$8:$G$48,2,FALSE),""))</f>
        <v/>
      </c>
      <c r="Q109" t="str">
        <f>IF(O109="", "", IF(O109&gt;=75, "Passed", "Failed"))</f>
        <v/>
      </c>
    </row>
    <row r="110" ht="15" customHeight="1">
      <c r="B110">
        <v>45</v>
      </c>
      <c r="C110" t="str">
        <f>IF('INPUT DATA'!N55="","",'INPUT DATA'!N55)</f>
        <v/>
      </c>
      <c r="F110" t="str">
        <f>IF('TERM 1 ICT'!AC113="","",'TERM 1 ICT'!AC113)</f>
        <v/>
      </c>
      <c r="G110" t="str">
        <f>IF('TERM 1 AFA'!AC113="","",'TERM 1 AFA'!AC113)</f>
        <v/>
      </c>
      <c r="H110" t="str">
        <f>IF(COUNT(F110:G110)=0,"",ROUND((F110*0.25)+(G110*0.75),0))</f>
        <v/>
      </c>
      <c r="I110" t="str">
        <f>IF('TERM 2 ICT'!AC113="","",'TERM 2 ICT'!AC113)</f>
        <v/>
      </c>
      <c r="J110" t="str">
        <f>IF('TERM 2 FCS'!AC113="","",'TERM 2 FCS'!AC113)</f>
        <v/>
      </c>
      <c r="K110" t="str">
        <f>IF(COUNT(I110:J110)=0,"",ROUND((I110*0.25)+(J110*0.75),0))</f>
        <v/>
      </c>
      <c r="L110" t="str">
        <f>IF('TERM 3 ICT'!AC113="","",'TERM 3 ICT'!AC113)</f>
        <v/>
      </c>
      <c r="M110" t="str">
        <f>IF('TERM 3 IA'!AC113="","",'TERM 3 IA'!AC113)</f>
        <v/>
      </c>
      <c r="N110" t="str">
        <f>IF(COUNT(L110:M110)=0,"",ROUND((L110*0.25)+(M110*0.75),0))</f>
        <v/>
      </c>
      <c r="O110" s="1" t="str">
        <f>IF(COUNT(H110,K110,N110)&lt;3,"",ROUND(AVERAGE(H110,K110,N110),0))</f>
        <v/>
      </c>
      <c r="P110" t="str">
        <f>IF(O110="","",IFERROR(VLOOKUP(O110,HELPER!$F$8:$G$48,2,FALSE),""))</f>
        <v/>
      </c>
      <c r="Q110" t="str">
        <f>IF(O110="", "", IF(O110&gt;=75, "Passed", "Failed"))</f>
        <v/>
      </c>
    </row>
    <row r="111" ht="15" customHeight="1">
      <c r="B111">
        <v>46</v>
      </c>
      <c r="C111" t="str">
        <f>IF('INPUT DATA'!N56="","",'INPUT DATA'!N56)</f>
        <v/>
      </c>
      <c r="F111" t="str">
        <f>IF('TERM 1 ICT'!AC114="","",'TERM 1 ICT'!AC114)</f>
        <v/>
      </c>
      <c r="G111" t="str">
        <f>IF('TERM 1 AFA'!AC114="","",'TERM 1 AFA'!AC114)</f>
        <v/>
      </c>
      <c r="H111" t="str">
        <f>IF(COUNT(F111:G111)=0,"",ROUND((F111*0.25)+(G111*0.75),0))</f>
        <v/>
      </c>
      <c r="I111" t="str">
        <f>IF('TERM 2 ICT'!AC114="","",'TERM 2 ICT'!AC114)</f>
        <v/>
      </c>
      <c r="J111" t="str">
        <f>IF('TERM 2 FCS'!AC114="","",'TERM 2 FCS'!AC114)</f>
        <v/>
      </c>
      <c r="K111" t="str">
        <f>IF(COUNT(I111:J111)=0,"",ROUND((I111*0.25)+(J111*0.75),0))</f>
        <v/>
      </c>
      <c r="L111" t="str">
        <f>IF('TERM 3 ICT'!AC114="","",'TERM 3 ICT'!AC114)</f>
        <v/>
      </c>
      <c r="M111" t="str">
        <f>IF('TERM 3 IA'!AC114="","",'TERM 3 IA'!AC114)</f>
        <v/>
      </c>
      <c r="N111" t="str">
        <f>IF(COUNT(L111:M111)=0,"",ROUND((L111*0.25)+(M111*0.75),0))</f>
        <v/>
      </c>
      <c r="O111" s="1" t="str">
        <f>IF(COUNT(H111,K111,N111)&lt;3,"",ROUND(AVERAGE(H111,K111,N111),0))</f>
        <v/>
      </c>
      <c r="P111" t="str">
        <f>IF(O111="","",IFERROR(VLOOKUP(O111,HELPER!$F$8:$G$48,2,FALSE),""))</f>
        <v/>
      </c>
      <c r="Q111" t="str">
        <f>IF(O111="", "", IF(O111&gt;=75, "Passed", "Failed"))</f>
        <v/>
      </c>
    </row>
    <row r="112" ht="15" customHeight="1">
      <c r="B112">
        <v>47</v>
      </c>
      <c r="C112" t="str">
        <f>IF('INPUT DATA'!N57="","",'INPUT DATA'!N57)</f>
        <v/>
      </c>
      <c r="F112" t="str">
        <f>IF('TERM 1 ICT'!AC115="","",'TERM 1 ICT'!AC115)</f>
        <v/>
      </c>
      <c r="G112" t="str">
        <f>IF('TERM 1 AFA'!AC115="","",'TERM 1 AFA'!AC115)</f>
        <v/>
      </c>
      <c r="H112" t="str">
        <f>IF(COUNT(F112:G112)=0,"",ROUND((F112*0.25)+(G112*0.75),0))</f>
        <v/>
      </c>
      <c r="I112" t="str">
        <f>IF('TERM 2 ICT'!AC115="","",'TERM 2 ICT'!AC115)</f>
        <v/>
      </c>
      <c r="J112" t="str">
        <f>IF('TERM 2 FCS'!AC115="","",'TERM 2 FCS'!AC115)</f>
        <v/>
      </c>
      <c r="K112" t="str">
        <f>IF(COUNT(I112:J112)=0,"",ROUND((I112*0.25)+(J112*0.75),0))</f>
        <v/>
      </c>
      <c r="L112" t="str">
        <f>IF('TERM 3 ICT'!AC115="","",'TERM 3 ICT'!AC115)</f>
        <v/>
      </c>
      <c r="M112" t="str">
        <f>IF('TERM 3 IA'!AC115="","",'TERM 3 IA'!AC115)</f>
        <v/>
      </c>
      <c r="N112" t="str">
        <f>IF(COUNT(L112:M112)=0,"",ROUND((L112*0.25)+(M112*0.75),0))</f>
        <v/>
      </c>
      <c r="O112" s="1" t="str">
        <f>IF(COUNT(H112,K112,N112)&lt;3,"",ROUND(AVERAGE(H112,K112,N112),0))</f>
        <v/>
      </c>
      <c r="P112" t="str">
        <f>IF(O112="","",IFERROR(VLOOKUP(O112,HELPER!$F$8:$G$48,2,FALSE),""))</f>
        <v/>
      </c>
      <c r="Q112" t="str">
        <f>IF(O112="", "", IF(O112&gt;=75, "Passed", "Failed"))</f>
        <v/>
      </c>
    </row>
    <row r="113" ht="15" customHeight="1">
      <c r="B113">
        <v>48</v>
      </c>
      <c r="C113" t="str">
        <f>IF('INPUT DATA'!N58="","",'INPUT DATA'!N58)</f>
        <v/>
      </c>
      <c r="F113" t="str">
        <f>IF('TERM 1 ICT'!AC116="","",'TERM 1 ICT'!AC116)</f>
        <v/>
      </c>
      <c r="G113" t="str">
        <f>IF('TERM 1 AFA'!AC116="","",'TERM 1 AFA'!AC116)</f>
        <v/>
      </c>
      <c r="H113" t="str">
        <f>IF(COUNT(F113:G113)=0,"",ROUND((F113*0.25)+(G113*0.75),0))</f>
        <v/>
      </c>
      <c r="I113" t="str">
        <f>IF('TERM 2 ICT'!AC116="","",'TERM 2 ICT'!AC116)</f>
        <v/>
      </c>
      <c r="J113" t="str">
        <f>IF('TERM 2 FCS'!AC116="","",'TERM 2 FCS'!AC116)</f>
        <v/>
      </c>
      <c r="K113" t="str">
        <f>IF(COUNT(I113:J113)=0,"",ROUND((I113*0.25)+(J113*0.75),0))</f>
        <v/>
      </c>
      <c r="L113" t="str">
        <f>IF('TERM 3 ICT'!AC116="","",'TERM 3 ICT'!AC116)</f>
        <v/>
      </c>
      <c r="M113" t="str">
        <f>IF('TERM 3 IA'!AC116="","",'TERM 3 IA'!AC116)</f>
        <v/>
      </c>
      <c r="N113" t="str">
        <f>IF(COUNT(L113:M113)=0,"",ROUND((L113*0.25)+(M113*0.75),0))</f>
        <v/>
      </c>
      <c r="O113" s="1" t="str">
        <f>IF(COUNT(H113,K113,N113)&lt;3,"",ROUND(AVERAGE(H113,K113,N113),0))</f>
        <v/>
      </c>
      <c r="P113" t="str">
        <f>IF(O113="","",IFERROR(VLOOKUP(O113,HELPER!$F$8:$G$48,2,FALSE),""))</f>
        <v/>
      </c>
      <c r="Q113" t="str">
        <f>IF(O113="", "", IF(O113&gt;=75, "Passed", "Failed"))</f>
        <v/>
      </c>
    </row>
    <row r="114" ht="15" customHeight="1">
      <c r="B114">
        <v>49</v>
      </c>
      <c r="C114" t="str">
        <f>IF('INPUT DATA'!N59="","",'INPUT DATA'!N59)</f>
        <v/>
      </c>
      <c r="F114" t="str">
        <f>IF('TERM 1 ICT'!AC117="","",'TERM 1 ICT'!AC117)</f>
        <v/>
      </c>
      <c r="G114" t="str">
        <f>IF('TERM 1 AFA'!AC117="","",'TERM 1 AFA'!AC117)</f>
        <v/>
      </c>
      <c r="H114" t="str">
        <f>IF(COUNT(F114:G114)=0,"",ROUND((F114*0.25)+(G114*0.75),0))</f>
        <v/>
      </c>
      <c r="I114" t="str">
        <f>IF('TERM 2 ICT'!AC117="","",'TERM 2 ICT'!AC117)</f>
        <v/>
      </c>
      <c r="J114" t="str">
        <f>IF('TERM 2 FCS'!AC117="","",'TERM 2 FCS'!AC117)</f>
        <v/>
      </c>
      <c r="K114" t="str">
        <f>IF(COUNT(I114:J114)=0,"",ROUND((I114*0.25)+(J114*0.75),0))</f>
        <v/>
      </c>
      <c r="L114" t="str">
        <f>IF('TERM 3 ICT'!AC117="","",'TERM 3 ICT'!AC117)</f>
        <v/>
      </c>
      <c r="M114" t="str">
        <f>IF('TERM 3 IA'!AC117="","",'TERM 3 IA'!AC117)</f>
        <v/>
      </c>
      <c r="N114" t="str">
        <f>IF(COUNT(L114:M114)=0,"",ROUND((L114*0.25)+(M114*0.75),0))</f>
        <v/>
      </c>
      <c r="O114" s="1" t="str">
        <f>IF(COUNT(H114,K114,N114)&lt;3,"",ROUND(AVERAGE(H114,K114,N114),0))</f>
        <v/>
      </c>
      <c r="P114" t="str">
        <f>IF(O114="","",IFERROR(VLOOKUP(O114,HELPER!$F$8:$G$48,2,FALSE),""))</f>
        <v/>
      </c>
      <c r="Q114" t="str">
        <f>IF(O114="", "", IF(O114&gt;=75, "Passed", "Failed"))</f>
        <v/>
      </c>
    </row>
    <row r="115" ht="15" customHeight="1">
      <c r="B115">
        <v>50</v>
      </c>
      <c r="C115" t="str">
        <f>IF('INPUT DATA'!N60="","",'INPUT DATA'!N60)</f>
        <v/>
      </c>
      <c r="F115" t="str">
        <f>IF('TERM 1 ICT'!AC118="","",'TERM 1 ICT'!AC118)</f>
        <v/>
      </c>
      <c r="G115" t="str">
        <f>IF('TERM 1 AFA'!AC118="","",'TERM 1 AFA'!AC118)</f>
        <v/>
      </c>
      <c r="H115" t="str">
        <f>IF(COUNT(F115:G115)=0,"",ROUND((F115*0.25)+(G115*0.75),0))</f>
        <v/>
      </c>
      <c r="I115" t="str">
        <f>IF('TERM 2 ICT'!AC118="","",'TERM 2 ICT'!AC118)</f>
        <v/>
      </c>
      <c r="J115" t="str">
        <f>IF('TERM 2 FCS'!AC118="","",'TERM 2 FCS'!AC118)</f>
        <v/>
      </c>
      <c r="K115" t="str">
        <f>IF(COUNT(I115:J115)=0,"",ROUND((I115*0.25)+(J115*0.75),0))</f>
        <v/>
      </c>
      <c r="L115" t="str">
        <f>IF('TERM 3 ICT'!AC118="","",'TERM 3 ICT'!AC118)</f>
        <v/>
      </c>
      <c r="M115" t="str">
        <f>IF('TERM 3 IA'!AC118="","",'TERM 3 IA'!AC118)</f>
        <v/>
      </c>
      <c r="N115" t="str">
        <f>IF(COUNT(L115:M115)=0,"",ROUND((L115*0.25)+(M115*0.75),0))</f>
        <v/>
      </c>
      <c r="O115" s="1" t="str">
        <f>IF(COUNT(H115,K115,N115)&lt;3,"",ROUND(AVERAGE(H115,K115,N115),0))</f>
        <v/>
      </c>
      <c r="P115" t="str">
        <f>IF(O115="","",IFERROR(VLOOKUP(O115,HELPER!$F$8:$G$48,2,FALSE),""))</f>
        <v/>
      </c>
      <c r="Q115" t="str">
        <f>IF(O115="", "", IF(O115&gt;=75, "Passed", "Failed"))</f>
        <v/>
      </c>
    </row>
    <row r="116" ht="12.75" customHeight="1"/>
    <row r="117" ht="12.75" customHeight="1"/>
    <row r="118" ht="12.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Q3"/>
    <mergeCell ref="D5:F5"/>
    <mergeCell ref="G5:H5"/>
    <mergeCell ref="I5:L5"/>
    <mergeCell ref="O5:Q5"/>
    <mergeCell ref="D6:L6"/>
    <mergeCell ref="O6:Q6"/>
    <mergeCell ref="J10:K10"/>
    <mergeCell ref="L10:Q10"/>
    <mergeCell ref="D10:I10"/>
    <mergeCell ref="F11:N11"/>
    <mergeCell ref="O11:O13"/>
    <mergeCell ref="P11:P13"/>
    <mergeCell ref="T14:W14"/>
    <mergeCell ref="I12:K12"/>
    <mergeCell ref="L12:N12"/>
    <mergeCell ref="B8:Q8"/>
    <mergeCell ref="B9:C9"/>
    <mergeCell ref="D9:I9"/>
    <mergeCell ref="J9:K9"/>
    <mergeCell ref="L9:Q9"/>
    <mergeCell ref="B10:C10"/>
    <mergeCell ref="Q11:Q13"/>
    <mergeCell ref="B14:Q14"/>
    <mergeCell ref="B11:E13"/>
    <mergeCell ref="F12:H12"/>
    <mergeCell ref="C15:E15"/>
    <mergeCell ref="C16:E16"/>
    <mergeCell ref="C17:E17"/>
    <mergeCell ref="C18:E18"/>
    <mergeCell ref="C19:E19"/>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15:E115"/>
    <mergeCell ref="C116:E116"/>
    <mergeCell ref="C108:E108"/>
    <mergeCell ref="C109:E109"/>
    <mergeCell ref="C110:E110"/>
    <mergeCell ref="C111:E111"/>
    <mergeCell ref="C112:E112"/>
    <mergeCell ref="C113:E113"/>
    <mergeCell ref="C114:E114"/>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62:E62"/>
    <mergeCell ref="C63:E63"/>
    <mergeCell ref="C64:E64"/>
    <mergeCell ref="B65:Q65"/>
    <mergeCell ref="C55:E55"/>
    <mergeCell ref="C56:E56"/>
    <mergeCell ref="C57:E57"/>
    <mergeCell ref="C58:E58"/>
    <mergeCell ref="C59:E59"/>
    <mergeCell ref="C60:E60"/>
    <mergeCell ref="C61:E61"/>
  </mergeCells>
  <pageMargins left="0.7" right="0.7" top="0.75" bottom="0.75" header="0" footer="0"/>
  <ignoredErrors>
    <ignoredError numberStoredAsText="1" sqref="A1:X1000"/>
  </ignoredErrors>
</worksheet>
</file>

<file path=xl/worksheets/sheet9.xml><?xml version="1.0" encoding="utf-8"?>
<worksheet xmlns="http://schemas.openxmlformats.org/spreadsheetml/2006/main" xmlns:r="http://schemas.openxmlformats.org/officeDocument/2006/relationships">
  <dimension ref="A1:I1000"/>
  <sheetViews>
    <sheetView workbookViewId="0" rightToLeft="0"/>
  </sheetViews>
  <cols>
    <col min="1" max="1" customWidth="1" width="3.88"/>
    <col min="2" max="2" customWidth="1" width="15.13"/>
    <col min="3" max="3" customWidth="1" width="15.13"/>
    <col min="4" max="4" customWidth="1" width="21.13"/>
    <col min="5" max="5" customWidth="1" width="12.63"/>
    <col min="6" max="6" customWidth="1" width="17.5"/>
    <col min="7" max="7" customWidth="1" width="17.5"/>
    <col min="8" max="8" customWidth="1" width="25.5"/>
    <col min="9" max="9" customWidth="1" width="3.88"/>
  </cols>
  <sheetData>
    <row r="1" ht="15.75" customHeight="1"/>
    <row r="2" ht="36.75" customHeight="1">
      <c r="B2" t="str">
        <v>HELPER</v>
      </c>
    </row>
    <row r="3" ht="36" customHeight="1">
      <c r="B3" t="str">
        <v>IMPORTANT / DO NOT DELETE</v>
      </c>
    </row>
    <row r="4" ht="15.75" customHeight="1"/>
    <row r="5" ht="15.75" customHeight="1"/>
    <row r="6" ht="15.75" customHeight="1">
      <c r="B6" t="str">
        <v>TRANSMUTATION TABLE</v>
      </c>
      <c r="F6" t="str">
        <v>DESCRIPTOR</v>
      </c>
    </row>
    <row r="7" ht="15.75" customHeight="1">
      <c r="B7" t="str">
        <v>IG (Min.)</v>
      </c>
      <c r="C7" t="str">
        <v>IG (Max.)</v>
      </c>
      <c r="D7" t="str">
        <v>Transmuted Grade</v>
      </c>
      <c r="F7" t="str">
        <v>Numerical Grade</v>
      </c>
      <c r="G7" t="str">
        <v>Descriptor</v>
      </c>
      <c r="H7" t="str">
        <v>General Description</v>
      </c>
    </row>
    <row r="8" ht="15.75" customHeight="1">
      <c r="B8" s="4">
        <v>99.5</v>
      </c>
      <c r="C8">
        <v>100</v>
      </c>
      <c r="D8">
        <v>100</v>
      </c>
      <c r="F8">
        <v>100</v>
      </c>
      <c r="G8" t="str">
        <v>Advancing</v>
      </c>
      <c r="H8" t="str">
        <v>Consistently demonstrates skills and understanding that meet or exceed standards with independence, flexibility, and depth.</v>
      </c>
    </row>
    <row r="9" ht="15.75" customHeight="1">
      <c r="B9">
        <v>98.32</v>
      </c>
      <c r="C9">
        <v>99.49</v>
      </c>
      <c r="D9">
        <v>99</v>
      </c>
      <c r="F9">
        <v>99</v>
      </c>
      <c r="G9" t="str">
        <v>Advancing</v>
      </c>
    </row>
    <row r="10" ht="15.75" customHeight="1">
      <c r="B10">
        <v>97.14</v>
      </c>
      <c r="C10">
        <v>98.31</v>
      </c>
      <c r="D10">
        <v>98</v>
      </c>
      <c r="F10">
        <v>98</v>
      </c>
      <c r="G10" t="str">
        <v>Advancing</v>
      </c>
    </row>
    <row r="11" ht="15.75" customHeight="1">
      <c r="B11">
        <v>95.96</v>
      </c>
      <c r="C11">
        <v>97.13</v>
      </c>
      <c r="D11">
        <v>97</v>
      </c>
      <c r="F11">
        <v>97</v>
      </c>
      <c r="G11" t="str">
        <v>Advancing</v>
      </c>
    </row>
    <row r="12" ht="15.75" customHeight="1">
      <c r="B12">
        <v>94.78</v>
      </c>
      <c r="C12">
        <v>95.95</v>
      </c>
      <c r="D12">
        <v>96</v>
      </c>
      <c r="F12">
        <v>96</v>
      </c>
      <c r="G12" t="str">
        <v>Advancing</v>
      </c>
    </row>
    <row r="13" ht="15.75" customHeight="1">
      <c r="B13" s="4">
        <v>93.6</v>
      </c>
      <c r="C13">
        <v>94.77</v>
      </c>
      <c r="D13">
        <v>95</v>
      </c>
      <c r="F13">
        <v>95</v>
      </c>
      <c r="G13" t="str">
        <v>Advancing</v>
      </c>
    </row>
    <row r="14" ht="15.75" customHeight="1">
      <c r="B14">
        <v>92.42</v>
      </c>
      <c r="C14">
        <v>93.59</v>
      </c>
      <c r="D14">
        <v>94</v>
      </c>
      <c r="F14">
        <v>94</v>
      </c>
      <c r="G14" t="str">
        <v>Advancing</v>
      </c>
    </row>
    <row r="15" ht="15.75" customHeight="1">
      <c r="B15">
        <v>91.24</v>
      </c>
      <c r="C15">
        <v>92.41</v>
      </c>
      <c r="D15">
        <v>93</v>
      </c>
      <c r="F15">
        <v>93</v>
      </c>
      <c r="G15" t="str">
        <v>Advancing</v>
      </c>
    </row>
    <row r="16" ht="15.75" customHeight="1">
      <c r="B16">
        <v>90.06</v>
      </c>
      <c r="C16">
        <v>91.23</v>
      </c>
      <c r="D16">
        <v>92</v>
      </c>
      <c r="F16">
        <v>92</v>
      </c>
      <c r="G16" t="str">
        <v>Advancing</v>
      </c>
    </row>
    <row r="17" ht="15.75" customHeight="1">
      <c r="B17">
        <v>88.88</v>
      </c>
      <c r="C17">
        <v>90.05</v>
      </c>
      <c r="D17">
        <v>91</v>
      </c>
      <c r="F17">
        <v>91</v>
      </c>
      <c r="G17" t="str">
        <v>Advancing</v>
      </c>
    </row>
    <row r="18" ht="15.75" customHeight="1">
      <c r="B18" s="4">
        <v>87.7</v>
      </c>
      <c r="C18">
        <v>88.87</v>
      </c>
      <c r="D18">
        <v>90</v>
      </c>
      <c r="F18">
        <v>90</v>
      </c>
      <c r="G18" t="str">
        <v>Advancing</v>
      </c>
    </row>
    <row r="19" ht="15.75" customHeight="1">
      <c r="B19">
        <v>86.52</v>
      </c>
      <c r="C19">
        <v>87.69</v>
      </c>
      <c r="D19">
        <v>89</v>
      </c>
      <c r="F19">
        <v>89</v>
      </c>
      <c r="G19" t="str">
        <v>Benchmarking</v>
      </c>
      <c r="H19" t="str">
        <v>Demonstrates expected grade-level skills and understanding competently and independently.</v>
      </c>
    </row>
    <row r="20" ht="15.75" customHeight="1">
      <c r="B20">
        <v>85.34</v>
      </c>
      <c r="C20">
        <v>86.51</v>
      </c>
      <c r="D20">
        <v>88</v>
      </c>
      <c r="F20">
        <v>88</v>
      </c>
      <c r="G20" t="str">
        <v>Benchmarking</v>
      </c>
    </row>
    <row r="21" ht="15.75" customHeight="1">
      <c r="B21">
        <v>84.16</v>
      </c>
      <c r="C21">
        <v>85.33</v>
      </c>
      <c r="D21">
        <v>87</v>
      </c>
      <c r="F21">
        <v>87</v>
      </c>
      <c r="G21" t="str">
        <v>Benchmarking</v>
      </c>
    </row>
    <row r="22" ht="15.75" customHeight="1">
      <c r="B22">
        <v>82.98</v>
      </c>
      <c r="C22">
        <v>84.15</v>
      </c>
      <c r="D22">
        <v>86</v>
      </c>
      <c r="F22">
        <v>86</v>
      </c>
      <c r="G22" t="str">
        <v>Benchmarking</v>
      </c>
    </row>
    <row r="23" ht="15.75" customHeight="1">
      <c r="B23">
        <v>81.8</v>
      </c>
      <c r="C23">
        <v>82.97</v>
      </c>
      <c r="D23">
        <v>85</v>
      </c>
      <c r="F23">
        <v>85</v>
      </c>
      <c r="G23" t="str">
        <v>Benchmarking</v>
      </c>
    </row>
    <row r="24" ht="15.75" customHeight="1">
      <c r="B24">
        <v>80.62</v>
      </c>
      <c r="C24">
        <v>81.79</v>
      </c>
      <c r="D24">
        <v>84</v>
      </c>
      <c r="F24">
        <v>84</v>
      </c>
      <c r="G24" t="str">
        <v>Benchmarking</v>
      </c>
    </row>
    <row r="25" ht="15.75" customHeight="1">
      <c r="B25">
        <v>79.44</v>
      </c>
      <c r="C25">
        <v>80.61</v>
      </c>
      <c r="D25">
        <v>83</v>
      </c>
      <c r="F25">
        <v>83</v>
      </c>
      <c r="G25" t="str">
        <v>Benchmarking</v>
      </c>
    </row>
    <row r="26" ht="15.75" customHeight="1">
      <c r="B26">
        <v>78.26</v>
      </c>
      <c r="C26">
        <v>79.43</v>
      </c>
      <c r="D26">
        <v>82</v>
      </c>
      <c r="F26">
        <v>82</v>
      </c>
      <c r="G26" t="str">
        <v>Benchmarking</v>
      </c>
    </row>
    <row r="27" ht="15.75" customHeight="1">
      <c r="B27">
        <v>77.08</v>
      </c>
      <c r="C27">
        <v>78.25</v>
      </c>
      <c r="D27">
        <v>81</v>
      </c>
      <c r="F27">
        <v>81</v>
      </c>
      <c r="G27" t="str">
        <v>Benchmarking</v>
      </c>
    </row>
    <row r="28" ht="15.75" customHeight="1">
      <c r="B28">
        <v>75.9</v>
      </c>
      <c r="C28">
        <v>77.07</v>
      </c>
      <c r="D28">
        <v>80</v>
      </c>
      <c r="F28">
        <v>80</v>
      </c>
      <c r="G28" t="str">
        <v>Benchmarking</v>
      </c>
    </row>
    <row r="29" ht="15.75" customHeight="1">
      <c r="B29">
        <v>74.72</v>
      </c>
      <c r="C29">
        <v>75.89</v>
      </c>
      <c r="D29">
        <v>79</v>
      </c>
      <c r="F29">
        <v>79</v>
      </c>
      <c r="G29" t="str">
        <v>Connecting</v>
      </c>
      <c r="H29" t="str">
        <v>Demonstrates sufficient understanding and application of grade-level standards with occasional guidance and support</v>
      </c>
    </row>
    <row r="30" ht="15.75" customHeight="1">
      <c r="B30">
        <v>73.54</v>
      </c>
      <c r="C30">
        <v>74.71</v>
      </c>
      <c r="D30">
        <v>78</v>
      </c>
      <c r="F30">
        <v>78</v>
      </c>
      <c r="G30" t="str">
        <v>Connecting</v>
      </c>
    </row>
    <row r="31" ht="15.75" customHeight="1">
      <c r="B31">
        <v>72.36</v>
      </c>
      <c r="C31">
        <v>73.53</v>
      </c>
      <c r="D31">
        <v>77</v>
      </c>
      <c r="F31">
        <v>77</v>
      </c>
      <c r="G31" t="str">
        <v>Connecting</v>
      </c>
    </row>
    <row r="32" ht="15.75" customHeight="1">
      <c r="B32">
        <v>71.18</v>
      </c>
      <c r="C32">
        <v>72.35</v>
      </c>
      <c r="D32">
        <v>76</v>
      </c>
      <c r="F32">
        <v>76</v>
      </c>
      <c r="G32" t="str">
        <v>Connecting</v>
      </c>
    </row>
    <row r="33" ht="15.75" customHeight="1">
      <c r="B33">
        <v>70</v>
      </c>
      <c r="C33">
        <v>71.17</v>
      </c>
      <c r="D33">
        <v>75</v>
      </c>
      <c r="F33">
        <v>75</v>
      </c>
      <c r="G33" t="str">
        <v>Connecting</v>
      </c>
    </row>
    <row r="34" ht="15" customHeight="1">
      <c r="B34">
        <v>65.34</v>
      </c>
      <c r="C34">
        <v>69.99</v>
      </c>
      <c r="D34">
        <v>74</v>
      </c>
      <c r="F34">
        <v>74</v>
      </c>
      <c r="G34" t="str">
        <v>Developing</v>
      </c>
      <c r="H34" t="str">
        <v>Demonstrates partial understanding and inconsistent application of skills, requires targeted support and scaffolding</v>
      </c>
    </row>
    <row r="35" ht="15" customHeight="1">
      <c r="B35">
        <v>60.67</v>
      </c>
      <c r="C35">
        <v>65.33</v>
      </c>
      <c r="D35">
        <v>73</v>
      </c>
      <c r="F35">
        <v>73</v>
      </c>
      <c r="G35" t="str">
        <v>Developing</v>
      </c>
    </row>
    <row r="36" ht="15" customHeight="1">
      <c r="B36">
        <v>56.01</v>
      </c>
      <c r="C36">
        <v>60.66</v>
      </c>
      <c r="D36">
        <v>72</v>
      </c>
      <c r="F36">
        <v>72</v>
      </c>
      <c r="G36" t="str">
        <v>Developing</v>
      </c>
    </row>
    <row r="37" ht="15" customHeight="1">
      <c r="B37">
        <v>51.34</v>
      </c>
      <c r="C37" s="4">
        <v>56</v>
      </c>
      <c r="D37">
        <v>71</v>
      </c>
      <c r="F37">
        <v>71</v>
      </c>
      <c r="G37" t="str">
        <v>Developing</v>
      </c>
    </row>
    <row r="38" ht="15" customHeight="1">
      <c r="B38">
        <v>46.67</v>
      </c>
      <c r="C38">
        <v>51.33</v>
      </c>
      <c r="D38">
        <v>70</v>
      </c>
      <c r="F38">
        <v>70</v>
      </c>
      <c r="G38" t="str">
        <v>Developing</v>
      </c>
    </row>
    <row r="39" ht="15" customHeight="1">
      <c r="B39">
        <v>42.01</v>
      </c>
      <c r="C39">
        <v>46.66</v>
      </c>
      <c r="D39">
        <v>69</v>
      </c>
      <c r="F39">
        <v>69</v>
      </c>
      <c r="G39" t="str">
        <v>Developing</v>
      </c>
    </row>
    <row r="40" ht="15" customHeight="1">
      <c r="B40">
        <v>37.34</v>
      </c>
      <c r="C40" s="4">
        <v>42</v>
      </c>
      <c r="D40">
        <v>68</v>
      </c>
      <c r="F40">
        <v>68</v>
      </c>
      <c r="G40" t="str">
        <v>Developing</v>
      </c>
    </row>
    <row r="41" ht="15" customHeight="1">
      <c r="B41">
        <v>32.68</v>
      </c>
      <c r="C41">
        <v>37.33</v>
      </c>
      <c r="D41">
        <v>67</v>
      </c>
      <c r="F41">
        <v>67</v>
      </c>
      <c r="G41" t="str">
        <v>Developing</v>
      </c>
    </row>
    <row r="42" ht="15" customHeight="1">
      <c r="B42">
        <v>28.01</v>
      </c>
      <c r="C42">
        <v>32.67</v>
      </c>
      <c r="D42">
        <v>66</v>
      </c>
      <c r="F42">
        <v>66</v>
      </c>
      <c r="G42" t="str">
        <v>Developing</v>
      </c>
    </row>
    <row r="43" ht="15" customHeight="1">
      <c r="B43">
        <v>23.35</v>
      </c>
      <c r="C43" s="4">
        <v>28</v>
      </c>
      <c r="D43">
        <v>65</v>
      </c>
      <c r="F43">
        <v>65</v>
      </c>
      <c r="G43" t="str">
        <v>Developing</v>
      </c>
    </row>
    <row r="44" ht="15" customHeight="1">
      <c r="B44">
        <v>18.68</v>
      </c>
      <c r="C44">
        <v>23.34</v>
      </c>
      <c r="D44">
        <v>64</v>
      </c>
      <c r="F44">
        <v>64</v>
      </c>
      <c r="G44" t="str">
        <v>Emerging</v>
      </c>
      <c r="H44" t="str">
        <v>Does not yet demonstrate foundational skills and understanding; requires intensive support.</v>
      </c>
    </row>
    <row r="45" ht="15" customHeight="1">
      <c r="B45">
        <v>14.01</v>
      </c>
      <c r="C45">
        <v>18.67</v>
      </c>
      <c r="D45">
        <v>63</v>
      </c>
      <c r="F45">
        <v>63</v>
      </c>
      <c r="G45" t="str">
        <v>Emerging</v>
      </c>
    </row>
    <row r="46" ht="15" customHeight="1">
      <c r="B46">
        <v>9.35</v>
      </c>
      <c r="C46" s="4">
        <v>14</v>
      </c>
      <c r="D46">
        <v>62</v>
      </c>
      <c r="F46">
        <v>62</v>
      </c>
      <c r="G46" t="str">
        <v>Emerging</v>
      </c>
    </row>
    <row r="47" ht="15" customHeight="1">
      <c r="B47">
        <v>4.68</v>
      </c>
      <c r="C47">
        <v>9.34</v>
      </c>
      <c r="D47">
        <v>61</v>
      </c>
      <c r="F47">
        <v>61</v>
      </c>
      <c r="G47" t="str">
        <v>Emerging</v>
      </c>
    </row>
    <row r="48" ht="15.75" customHeight="1">
      <c r="B48">
        <v>0</v>
      </c>
      <c r="C48">
        <v>4.67</v>
      </c>
      <c r="D48">
        <v>60</v>
      </c>
      <c r="F48">
        <v>60</v>
      </c>
      <c r="G48" t="str">
        <v>Emerging</v>
      </c>
    </row>
    <row r="49" ht="15" customHeight="1"/>
    <row r="50" ht="1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ignoredErrors>
    <ignoredError numberStoredAsText="1" sqref="A1:I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INPUT DATA</vt:lpstr>
      <vt:lpstr>TERM 1 ICT</vt:lpstr>
      <vt:lpstr>TERM 1 AFA</vt:lpstr>
      <vt:lpstr>TERM 2 ICT</vt:lpstr>
      <vt:lpstr>TERM 2 FCS</vt:lpstr>
      <vt:lpstr>TERM 3 ICT</vt:lpstr>
      <vt:lpstr>TERM 3 IA</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dc:creator>openpyxl</dc:creator>
</cp:coreProperties>
</file>