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alanjern/Desktop/social-prediction/dataFiles/Raw data/Experiment 2/"/>
    </mc:Choice>
  </mc:AlternateContent>
  <xr:revisionPtr revIDLastSave="0" documentId="13_ncr:1_{8226BA47-107F-384E-AD57-6C73422C4BE3}" xr6:coauthVersionLast="46" xr6:coauthVersionMax="46" xr10:uidLastSave="{00000000-0000-0000-0000-000000000000}"/>
  <bookViews>
    <workbookView xWindow="9320" yWindow="500" windowWidth="31640" windowHeight="20840" activeTab="5" xr2:uid="{00000000-000D-0000-FFFF-FFFF00000000}"/>
  </bookViews>
  <sheets>
    <sheet name="Full data" sheetId="1" r:id="rId1"/>
    <sheet name="Cake" sheetId="3" r:id="rId2"/>
    <sheet name="Bus" sheetId="4" r:id="rId3"/>
    <sheet name="FlashDrive" sheetId="5" r:id="rId4"/>
    <sheet name="Train" sheetId="6" r:id="rId5"/>
    <sheet name="Guess ratings"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2" i="6" l="1"/>
  <c r="D112" i="6"/>
  <c r="C112" i="6"/>
  <c r="B112" i="6"/>
  <c r="A112" i="6"/>
  <c r="E111" i="6"/>
  <c r="D111" i="6"/>
  <c r="C111" i="6"/>
  <c r="B111" i="6"/>
  <c r="A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E114" i="5"/>
  <c r="E115" i="5" s="1"/>
  <c r="D114" i="5"/>
  <c r="C114" i="5"/>
  <c r="B114" i="5"/>
  <c r="A114" i="5"/>
  <c r="A115" i="5" s="1"/>
  <c r="E112" i="5"/>
  <c r="D112" i="5"/>
  <c r="C112" i="5"/>
  <c r="B112" i="5"/>
  <c r="B115" i="5" s="1"/>
  <c r="A112" i="5"/>
  <c r="E111" i="5"/>
  <c r="D111" i="5"/>
  <c r="C111" i="5"/>
  <c r="B111" i="5"/>
  <c r="A111" i="5"/>
  <c r="E111" i="4"/>
  <c r="D111" i="4"/>
  <c r="C111" i="4"/>
  <c r="B111" i="4"/>
  <c r="A111" i="4"/>
  <c r="E110" i="4"/>
  <c r="D110" i="4"/>
  <c r="C110" i="4"/>
  <c r="B110" i="4"/>
  <c r="A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E111" i="3"/>
  <c r="D111" i="3"/>
  <c r="C111" i="3"/>
  <c r="B111" i="3"/>
  <c r="A111" i="3"/>
  <c r="E110" i="3"/>
  <c r="D110" i="3"/>
  <c r="C110" i="3"/>
  <c r="B110" i="3"/>
  <c r="A110" i="3"/>
  <c r="H109" i="3"/>
  <c r="G109" i="3"/>
  <c r="H108" i="3"/>
  <c r="G108" i="3"/>
  <c r="H107" i="3"/>
  <c r="G107" i="3"/>
  <c r="H106" i="3"/>
  <c r="G106" i="3"/>
  <c r="H105" i="3"/>
  <c r="G105" i="3"/>
  <c r="H104" i="3"/>
  <c r="G104" i="3"/>
  <c r="H103" i="3"/>
  <c r="G103" i="3"/>
  <c r="H102" i="3"/>
  <c r="G102" i="3"/>
  <c r="H101" i="3"/>
  <c r="G101" i="3"/>
  <c r="H100" i="3"/>
  <c r="G100" i="3"/>
  <c r="H99" i="3"/>
  <c r="G99" i="3"/>
  <c r="H98" i="3"/>
  <c r="G98" i="3"/>
  <c r="H97" i="3"/>
  <c r="G97" i="3"/>
  <c r="H96" i="3"/>
  <c r="G96" i="3"/>
  <c r="H95" i="3"/>
  <c r="G95" i="3"/>
  <c r="H94" i="3"/>
  <c r="G94" i="3"/>
  <c r="H93" i="3"/>
  <c r="G93" i="3"/>
  <c r="H92" i="3"/>
  <c r="G92" i="3"/>
  <c r="H91" i="3"/>
  <c r="G91" i="3"/>
  <c r="H90" i="3"/>
  <c r="G90" i="3"/>
  <c r="H89" i="3"/>
  <c r="G89" i="3"/>
  <c r="H88" i="3"/>
  <c r="G88" i="3"/>
  <c r="H87" i="3"/>
  <c r="G87" i="3"/>
  <c r="H86" i="3"/>
  <c r="G86" i="3"/>
  <c r="H85" i="3"/>
  <c r="G85" i="3"/>
  <c r="H84" i="3"/>
  <c r="G84" i="3"/>
  <c r="H83" i="3"/>
  <c r="G83" i="3"/>
  <c r="H82" i="3"/>
  <c r="G82" i="3"/>
  <c r="H81" i="3"/>
  <c r="G81" i="3"/>
  <c r="H80" i="3"/>
  <c r="G80" i="3"/>
  <c r="H79" i="3"/>
  <c r="G79" i="3"/>
  <c r="H78" i="3"/>
  <c r="G78" i="3"/>
  <c r="H77" i="3"/>
  <c r="G77" i="3"/>
  <c r="H76" i="3"/>
  <c r="G76" i="3"/>
  <c r="H75" i="3"/>
  <c r="G75" i="3"/>
  <c r="H74" i="3"/>
  <c r="G74" i="3"/>
  <c r="H73" i="3"/>
  <c r="G73" i="3"/>
  <c r="H72" i="3"/>
  <c r="G72" i="3"/>
  <c r="H71" i="3"/>
  <c r="G71" i="3"/>
  <c r="H70" i="3"/>
  <c r="G70" i="3"/>
  <c r="H69" i="3"/>
  <c r="G69" i="3"/>
  <c r="H68" i="3"/>
  <c r="G68" i="3"/>
  <c r="H67" i="3"/>
  <c r="G67" i="3"/>
  <c r="H66" i="3"/>
  <c r="G66" i="3"/>
  <c r="H65" i="3"/>
  <c r="G65" i="3"/>
  <c r="H64" i="3"/>
  <c r="G64" i="3"/>
  <c r="H63" i="3"/>
  <c r="G63" i="3"/>
  <c r="H62" i="3"/>
  <c r="G62" i="3"/>
  <c r="H61" i="3"/>
  <c r="G61" i="3"/>
  <c r="H60" i="3"/>
  <c r="G60" i="3"/>
  <c r="H59" i="3"/>
  <c r="G59" i="3"/>
  <c r="H58" i="3"/>
  <c r="G58" i="3"/>
  <c r="H57" i="3"/>
  <c r="G57" i="3"/>
  <c r="H56" i="3"/>
  <c r="G56" i="3"/>
  <c r="H55" i="3"/>
  <c r="G55" i="3"/>
  <c r="H54" i="3"/>
  <c r="G54" i="3"/>
  <c r="H53" i="3"/>
  <c r="G53" i="3"/>
  <c r="H52" i="3"/>
  <c r="G52" i="3"/>
  <c r="H51" i="3"/>
  <c r="G51" i="3"/>
  <c r="H50" i="3"/>
  <c r="G50" i="3"/>
  <c r="H49" i="3"/>
  <c r="G49" i="3"/>
  <c r="H48" i="3"/>
  <c r="G48" i="3"/>
  <c r="H47" i="3"/>
  <c r="G47" i="3"/>
  <c r="H46" i="3"/>
  <c r="G46" i="3"/>
  <c r="H45" i="3"/>
  <c r="G45" i="3"/>
  <c r="H44" i="3"/>
  <c r="G44" i="3"/>
  <c r="H43" i="3"/>
  <c r="G43" i="3"/>
  <c r="H42" i="3"/>
  <c r="G42" i="3"/>
  <c r="H41" i="3"/>
  <c r="G41" i="3"/>
  <c r="H40" i="3"/>
  <c r="G40" i="3"/>
  <c r="H39" i="3"/>
  <c r="G39" i="3"/>
  <c r="H38" i="3"/>
  <c r="G38" i="3"/>
  <c r="H37" i="3"/>
  <c r="G37" i="3"/>
  <c r="H36" i="3"/>
  <c r="G36" i="3"/>
  <c r="H35" i="3"/>
  <c r="G35" i="3"/>
  <c r="H34" i="3"/>
  <c r="G34" i="3"/>
  <c r="H33" i="3"/>
  <c r="G33" i="3"/>
  <c r="H32" i="3"/>
  <c r="G32" i="3"/>
  <c r="H31" i="3"/>
  <c r="G31" i="3"/>
  <c r="H30" i="3"/>
  <c r="G30" i="3"/>
  <c r="H29" i="3"/>
  <c r="G29" i="3"/>
  <c r="H28" i="3"/>
  <c r="G28" i="3"/>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G10" i="3"/>
  <c r="H9" i="3"/>
  <c r="G9" i="3"/>
  <c r="H8" i="3"/>
  <c r="G8" i="3"/>
  <c r="H7" i="3"/>
  <c r="G7" i="3"/>
  <c r="H6" i="3"/>
  <c r="G6" i="3"/>
  <c r="H5" i="3"/>
  <c r="G5" i="3"/>
  <c r="H4" i="3"/>
  <c r="G4" i="3"/>
  <c r="H3" i="3"/>
  <c r="G3" i="3"/>
  <c r="H2" i="3"/>
  <c r="G2" i="3"/>
  <c r="F112" i="6" l="1"/>
  <c r="C115" i="5"/>
  <c r="F112" i="5"/>
  <c r="D115" i="5"/>
  <c r="F111" i="4"/>
  <c r="F111" i="3"/>
</calcChain>
</file>

<file path=xl/sharedStrings.xml><?xml version="1.0" encoding="utf-8"?>
<sst xmlns="http://schemas.openxmlformats.org/spreadsheetml/2006/main" count="3744" uniqueCount="1231">
  <si>
    <t>session</t>
  </si>
  <si>
    <t>created</t>
  </si>
  <si>
    <t>modified</t>
  </si>
  <si>
    <t>ended</t>
  </si>
  <si>
    <t>expired</t>
  </si>
  <si>
    <t>up_half_A</t>
  </si>
  <si>
    <t>up_half_B</t>
  </si>
  <si>
    <t>up_half_C</t>
  </si>
  <si>
    <t>up_half_D</t>
  </si>
  <si>
    <t>low_half_A</t>
  </si>
  <si>
    <t>low_half_B</t>
  </si>
  <si>
    <t>low_half_C</t>
  </si>
  <si>
    <t>low_half_D</t>
  </si>
  <si>
    <t>atten_ans</t>
  </si>
  <si>
    <t>cake1</t>
  </si>
  <si>
    <t>cake2</t>
  </si>
  <si>
    <t>cake3</t>
  </si>
  <si>
    <t>cake4</t>
  </si>
  <si>
    <t>cake5</t>
  </si>
  <si>
    <t>bus1</t>
  </si>
  <si>
    <t>bus2</t>
  </si>
  <si>
    <t>bus3</t>
  </si>
  <si>
    <t>bus4</t>
  </si>
  <si>
    <t>bus5</t>
  </si>
  <si>
    <t>drive1</t>
  </si>
  <si>
    <t>drive2</t>
  </si>
  <si>
    <t>drive3</t>
  </si>
  <si>
    <t>drive4</t>
  </si>
  <si>
    <t>drive5</t>
  </si>
  <si>
    <t>cake12</t>
  </si>
  <si>
    <t>cake22</t>
  </si>
  <si>
    <t>pSTUDY_ID</t>
  </si>
  <si>
    <t>cake32</t>
  </si>
  <si>
    <t>cake42</t>
  </si>
  <si>
    <t>cake52</t>
  </si>
  <si>
    <t>bus12</t>
  </si>
  <si>
    <t>bus22</t>
  </si>
  <si>
    <t>bus32</t>
  </si>
  <si>
    <t>bus42</t>
  </si>
  <si>
    <t>bus52</t>
  </si>
  <si>
    <t>drive12</t>
  </si>
  <si>
    <t>drive22</t>
  </si>
  <si>
    <t>drive32</t>
  </si>
  <si>
    <t>drive42</t>
  </si>
  <si>
    <t>drive52</t>
  </si>
  <si>
    <t>train12</t>
  </si>
  <si>
    <t>train22</t>
  </si>
  <si>
    <t>train32</t>
  </si>
  <si>
    <t>train42</t>
  </si>
  <si>
    <t>train52</t>
  </si>
  <si>
    <t>atten_box</t>
  </si>
  <si>
    <t>train1</t>
  </si>
  <si>
    <t>train2</t>
  </si>
  <si>
    <t>train3</t>
  </si>
  <si>
    <t>train4</t>
  </si>
  <si>
    <t>train5</t>
  </si>
  <si>
    <t>cake_e</t>
  </si>
  <si>
    <t>cake_e2</t>
  </si>
  <si>
    <t>bus_e</t>
  </si>
  <si>
    <t>drive_e</t>
  </si>
  <si>
    <t>bus_e2</t>
  </si>
  <si>
    <t>drive_e2</t>
  </si>
  <si>
    <t>train_e2</t>
  </si>
  <si>
    <t>train_e</t>
  </si>
  <si>
    <t>pSESSION_ID</t>
  </si>
  <si>
    <t>stim_list</t>
  </si>
  <si>
    <t>feedback</t>
  </si>
  <si>
    <t>uvsxaT7xltQa4LLO4s-lstV-eD8MMBqMQF9UTn-TlLEJIRaq9IdFB0GJEKXsdUAT</t>
  </si>
  <si>
    <t>b</t>
  </si>
  <si>
    <t>a</t>
  </si>
  <si>
    <t>5e84901363e17902a766543b</t>
  </si>
  <si>
    <t>Pineapple</t>
  </si>
  <si>
    <t>That's how long I usually bake my cakes at home.</t>
  </si>
  <si>
    <t>15 minutes is the usual frequency for the buses around here.</t>
  </si>
  <si>
    <t>It's hard to predict the total storage. But flash drive usually come with, 8, 16, 32, 64 or 128GB of storage. So I'll guess that the flash it somewhat full. Flash drives never really have the exact capacity as maketed.</t>
  </si>
  <si>
    <t>It seems like a sufficient amount of transport for a small town.</t>
  </si>
  <si>
    <t>5e8490a7da382903685309fc</t>
  </si>
  <si>
    <t>["b","c","a","d"]</t>
  </si>
  <si>
    <t>No.</t>
  </si>
  <si>
    <t>zrDYETrrHyr4DHQ4oaRLBmCs0juEeHzL0vGTIYgkclkdHDwQkOxx8TjFRCuTe5zA</t>
  </si>
  <si>
    <t>c</t>
  </si>
  <si>
    <t>5e8490af44d874037d93fb0e</t>
  </si>
  <si>
    <t>["a","b","c","d"]</t>
  </si>
  <si>
    <t>no</t>
  </si>
  <si>
    <t>O8SOiLEG65ynzqrF3I3HRhkc0WZC6YvPIiZv65XcCT-2jMBCukEc2puhjBl2vvxc</t>
  </si>
  <si>
    <t>d</t>
  </si>
  <si>
    <t>pineapple</t>
  </si>
  <si>
    <t>well, i will check the cake around half of the baking time...</t>
  </si>
  <si>
    <t>its a common waiting time between buses</t>
  </si>
  <si>
    <t>its the inmidiat upper cappasity</t>
  </si>
  <si>
    <t>its a small town, i supposed i see the pick hour of the trains</t>
  </si>
  <si>
    <t>5e8490af6d765003727ee535</t>
  </si>
  <si>
    <t>["d","a","c","b"]</t>
  </si>
  <si>
    <t>in common life, i hate to suppose things without the sufficient data.</t>
  </si>
  <si>
    <t>AF06sJimRwyM_MHj6eW7hu00s2NKVRRfSlVzn13Bqw6Cn2PlfAdQsulJuTtxD18U</t>
  </si>
  <si>
    <t>If it is a normal sized cake, 35 minutes is long enough.</t>
  </si>
  <si>
    <t>I would say that is a reasonable amount of time between two consecutive buses.</t>
  </si>
  <si>
    <t>I would assume that the person who owns the flash drive stores a lot on the drive. So they need a larger than normal amount of storage.</t>
  </si>
  <si>
    <t>It has already been said 8 trains are coming today.</t>
  </si>
  <si>
    <t>5e8490c02e145b03bbc95697</t>
  </si>
  <si>
    <t>["c","b","d","a"]</t>
  </si>
  <si>
    <t>NYxxsyEUm8LXDPln34hTnWtSmCAJJWKgN00lGye0Wj7QIotFuoEMcRhFq5rxSSbs</t>
  </si>
  <si>
    <t>This is how long it takes to bake a sponge cake</t>
  </si>
  <si>
    <t>I think it would be a round number</t>
  </si>
  <si>
    <t>Most bus routes have more than 1 bus per hour</t>
  </si>
  <si>
    <t>I predict 1 train per hour between 9am and 5pm</t>
  </si>
  <si>
    <t>5e8490bc2398d202a2b38115</t>
  </si>
  <si>
    <t>["a","c","d","b"]</t>
  </si>
  <si>
    <t>No</t>
  </si>
  <si>
    <t>DCmo8n_wH8rIvc-0wtoc8LlzCX0sotGiYXJ0g6vNwE84HcEwyJyJw8dDtyiy3e9d</t>
  </si>
  <si>
    <t>_2xPsFGpUgHT-cwYL_DlwlT20f0O9fGxQbx82V-_Q_umwSgQtonnYyYkOrHDX8Fj</t>
  </si>
  <si>
    <t>5e88bc0cb69f7b54d5cd0f7b</t>
  </si>
  <si>
    <t>About right for a sponge cake</t>
  </si>
  <si>
    <t>It’s what I would expect in my area</t>
  </si>
  <si>
    <t>That’s the size i own. Plenty of storage and reasonably cheap nowadays</t>
  </si>
  <si>
    <t>Approx One per hour</t>
  </si>
  <si>
    <t>5e88bcfb45c5ca54a7eb0d74</t>
  </si>
  <si>
    <t>LHkyhl3W4DOaL9UoTejzuzZ8xxRnmrGyrcfArdgS2Y-zTP6Y5wZFwTV4C01Y_MID</t>
  </si>
  <si>
    <t>Im predicting its a yeast cake because sponge cake and others are baked in shorter time</t>
  </si>
  <si>
    <t>I live in city so im expecting that the bus is going to come quickly</t>
  </si>
  <si>
    <t>64 gb is the one of available kinds of pendrive and 57 gb is closest to 64gb</t>
  </si>
  <si>
    <t>Its a small town so i think the amount of trains will be smaller compared to larger cities</t>
  </si>
  <si>
    <t>5e88bcf7e52ccb54a39844d5</t>
  </si>
  <si>
    <t>it was fine</t>
  </si>
  <si>
    <t>BC_BAl4XfhrjACYDRGfTlOBzEDMweM29YvhDTCe3tyPMh0uzrj92i7J0r2KojluG</t>
  </si>
  <si>
    <t>I HAVE NO JUSTIFICATION FOR THIS. IT IS A COMPLETE GUESS!</t>
  </si>
  <si>
    <t>IF IT IS STILL PLUGGED IN THEN POSSIBLY THERE WILL BE MORE FILES TO DOWNLOAD. 125 IS A LOT OF INFO SO I RECKON IT HAS BEEN LEFT IN TO DOWNLOAD THE REST.</t>
  </si>
  <si>
    <t>IF THERE HAS BEEN ONE BUS IN 45 THEN THE MINIMUM WOULD BE ANOTHER 45 BUT SAYING THAT IT COULD BE HOURS OR THEY MAYBE ONLY ONE BUS PER DAY</t>
  </si>
  <si>
    <t>IF MORE ARE TO ARRIVE THEN THE QUESTION WOULD HAVE BEEN WORDED DIFFERENTLY SO I RECKON 30 IS THE TOTAL</t>
  </si>
  <si>
    <t>5e88bd09a2045c554714bfa7</t>
  </si>
  <si>
    <t>["d","c","a","b"]</t>
  </si>
  <si>
    <t>PRETTY MUCH ALL OF IT!</t>
  </si>
  <si>
    <t>XG78k1Qg4NfD38CX4SDvYtvO71KVbNXdRj7Dq6nodoqOy_zzEq04WAproUiGPHcv</t>
  </si>
  <si>
    <t>It is standard time</t>
  </si>
  <si>
    <t>128 is pretty common</t>
  </si>
  <si>
    <t>I think some bus should arrive in that time</t>
  </si>
  <si>
    <t>A little more than 1 per hour it is not too much and not too little</t>
  </si>
  <si>
    <t>5e88bd13939b3054f4e46a5f</t>
  </si>
  <si>
    <t>TyX0gbhx_6-aSn4RdvkoQ-w5nPLr0qN9dqArKX0ehOzBJ8uhHfNsPmzbqTn_32Ej</t>
  </si>
  <si>
    <t>because</t>
  </si>
  <si>
    <t>Storage of flash drives etc. are given in power of 2.</t>
  </si>
  <si>
    <t>It would be easy to remember if every bus arrived repetitively of 1 hour.</t>
  </si>
  <si>
    <t>Maybe there is some event in the city.</t>
  </si>
  <si>
    <t>5e88bd1d0a340d54a6165939</t>
  </si>
  <si>
    <t>["c","d","a","b"]</t>
  </si>
  <si>
    <t>5h9vHaOsCsUv4GGIbCwXGMJaMVJNtcEJGKtGLLEIozIBMPqgGURxSfwojpJtyYhz</t>
  </si>
  <si>
    <t>Some cakes must be baked for a longer time in lower temperature. If the cake has been in the over for 70 minutes already, it means it might need a bit more time to be ready.</t>
  </si>
  <si>
    <t>If the last bus arrived 45 minutes ago(assuming there is no other buses in sight) that means, the waiting time might be at least 60 minutes</t>
  </si>
  <si>
    <t>Memory capacity of USB sticks has increased over the years. If someone is using that amount of space on their flash drive it means that its storage size is at least 200GB</t>
  </si>
  <si>
    <t>Some trains stop at train stations in smaller towns but they're rarely the main destination. Hence I think that the number of trains arriving at that train station might be 40.</t>
  </si>
  <si>
    <t>5e88bd210c990101303de30c</t>
  </si>
  <si>
    <t>["b","a","c","d"]</t>
  </si>
  <si>
    <t>No, everything went well. I'm glad I could participate in this study.</t>
  </si>
  <si>
    <t>5_kaxtBLkOpikdfZO4-ouWDrujQdeDQRaZSn05D7VkhPdu6V-U8VMvPJHBTaNMqg</t>
  </si>
  <si>
    <t>Ananas</t>
  </si>
  <si>
    <t>5e88bd1a7248d10415c265f3</t>
  </si>
  <si>
    <t>SWEr77gv9RQaSWMSSiYT61eYkhwahPpMsdSotjTj8299AZn7IkYdGvuFRFoEEr_j</t>
  </si>
  <si>
    <t>I would prefer to live in a place from which the drive to work takes no more than 20 minutes.
 Pineapple</t>
  </si>
  <si>
    <t>When my mom bakes a cake, I think that usually it takes 20-30 minutes.</t>
  </si>
  <si>
    <t>32GB is the maximum storage in many good flash drives - enough for most purposes.</t>
  </si>
  <si>
    <t>This is the usual waiting time where I live.</t>
  </si>
  <si>
    <t>It is the evening now, so if up until now only 2 have arrived, I think not many more would arrive.</t>
  </si>
  <si>
    <t>5e88bd263aa428027ce925c8</t>
  </si>
  <si>
    <t>["c","a","b","d"]</t>
  </si>
  <si>
    <t>No, nothing confused me.</t>
  </si>
  <si>
    <t>nC6jYT2998LYX12QnFHcG744nFAdzU5pX7KL-XwUagYxtTgTKUi1P7ZdQ4XSii8U</t>
  </si>
  <si>
    <t>I imagine the cake as a thick fruitcake that would take a long time to bake.</t>
  </si>
  <si>
    <t>I rounded up to the nearest hundred.</t>
  </si>
  <si>
    <t>It is the soonest time that the next bus would arrive.</t>
  </si>
  <si>
    <t>If the trains run from 6am to 12 midnight and it is 6pm, there will be another 8 trains today (16+8).</t>
  </si>
  <si>
    <t>5e88bd1e678c7855846a9f30</t>
  </si>
  <si>
    <t>Not when I realised there was not a right or wrong answer.</t>
  </si>
  <si>
    <t>9RHuN0yij519MSNqdANFUoxmznM7rn5ksKBF6i2IP_kUQQPyem1vBdorp-ZV2ipk</t>
  </si>
  <si>
    <t>Cakes are often baked for roughly 60 minutes.</t>
  </si>
  <si>
    <t>Bus waits usually are no longer than 30 minutes.</t>
  </si>
  <si>
    <t>If the storage is almost full it must have 100gb.</t>
  </si>
  <si>
    <t>If the town is small there are most likely no more than 20 trains a day.</t>
  </si>
  <si>
    <t>5e88bd2d604b800009b7a607</t>
  </si>
  <si>
    <t>["b","d","c","a"]</t>
  </si>
  <si>
    <t>Nope not at all.</t>
  </si>
  <si>
    <t>sR_MBsI_SyciBjo_1QZ4cEyD9FEVe7IUvOLCDG-10N_eYesvkCxHsnmV2YzwL9R3</t>
  </si>
  <si>
    <t>Guessing to be honest</t>
  </si>
  <si>
    <t>From my experience, most buses operate with 20-60 min in between buses. So, I guess in the middle.</t>
  </si>
  <si>
    <t>Think 64gb is one of the standard sizes.</t>
  </si>
  <si>
    <t>Have no idea to be honest. 1 for each hour of a 16 hour day</t>
  </si>
  <si>
    <t>5e88bd2b6017fe0224c31966</t>
  </si>
  <si>
    <t>No, thank you.</t>
  </si>
  <si>
    <t>s6F4ZKNI_sHbQ4Co97cXauJ6LTjubipUF0IZTYD6ZuQ9Go-NE9_hp9UPUD_6N6xQ</t>
  </si>
  <si>
    <t>Following standards, the size should be default be 128 GB</t>
  </si>
  <si>
    <t>There might be a high volume of people entering and exiting the city during rush hour.</t>
  </si>
  <si>
    <t>5e88bd361e06cb04bf4a1d83</t>
  </si>
  <si>
    <t>n/a</t>
  </si>
  <si>
    <t>bh5kTEIWDtLQdGQ5RrXadulb7Z17Tdve4y-whrGDzBTZGwqPS7bTvTMFOJX3m5wB</t>
  </si>
  <si>
    <t>That is how long I usually bake my cakes</t>
  </si>
  <si>
    <t>I think that that's how long it will take to get to the bus stop and back on its route, in order to compensate for starts and stops.</t>
  </si>
  <si>
    <t>Usually flash drives are 8, 16, and 32 gigabytes</t>
  </si>
  <si>
    <t>I think if it was a small town, that would be the standard amount of trains.</t>
  </si>
  <si>
    <t>5e88bd36e66dd4558fc7f78b</t>
  </si>
  <si>
    <t>["b","a","d","c"]</t>
  </si>
  <si>
    <t>hW1ThJ4-QUQqFVFdypMtPlsCENMqXl-lC1ysUTl9wvLS95eyJMBPvSCI15SETFNP</t>
  </si>
  <si>
    <t>I´m not sure that you can call it a cake after baking for 70 minutes</t>
  </si>
  <si>
    <t>That´s a fair time for the same route bus</t>
  </si>
  <si>
    <t>I usually never keep my flashdrives at full capacity</t>
  </si>
  <si>
    <t>5e88bd351d2500554eae380a</t>
  </si>
  <si>
    <t>["c","b","a","d"]</t>
  </si>
  <si>
    <t>No, everything worked fine</t>
  </si>
  <si>
    <t>hRSN6zbwUDEOqK34u1GXeMaq2syhinUv0EuKjKRs7qeJ8BZy4Pu1aG31mkccbqEG</t>
  </si>
  <si>
    <t>Seems regular baking time for most cakes that are easy to make</t>
  </si>
  <si>
    <t>People usually emty their flash drives when they are getting full</t>
  </si>
  <si>
    <t>I'm not sure that my calculation is right, but i figured there will be bus stopping ervy 20 minutes for 12 hours a day</t>
  </si>
  <si>
    <t>I think i'm sitting in the train station at the middle of the day, so there will stop 8 more trains</t>
  </si>
  <si>
    <t>5e88bd349c60bc550db723e8</t>
  </si>
  <si>
    <t>The bus question, because english is not my first language</t>
  </si>
  <si>
    <t>75ftMw9xqolmQ9dJaN0jmqUWqwz49Z9wnEibdKH51PvigFjSsXJe_OjUZoIBWMct</t>
  </si>
  <si>
    <t>bout right for a cake isnt it? :/</t>
  </si>
  <si>
    <t>also a guess, as by only telling me the last bus arrived 20 minutes ago i have absolutly nothing to on as the last bus of the time table means the bus could run anywhere from 5 minutes to infinity</t>
  </si>
  <si>
    <t>a guess</t>
  </si>
  <si>
    <t>there is no way to determain how many trains would arrive at the station with the infomation provided. this is a guess</t>
  </si>
  <si>
    <t>5e88bd3f02882101203c1e47</t>
  </si>
  <si>
    <t>["b","d","a","c"]</t>
  </si>
  <si>
    <t>yes, the questions seems infuriatingly nonsensical</t>
  </si>
  <si>
    <t>t0n0wIxaqoNkrzY4aDb3zWD8BLsnjRXpwFCXd9-LFRENFqCMEHe_wPcNjgRtr_j7</t>
  </si>
  <si>
    <t>I don't really know, the cakes are probably usually cooked like 1,5-2 hours, so basing on it, the time would be 1.5-2 hours, so I will give somewhat of the middle of it; meaning: 110 mins.</t>
  </si>
  <si>
    <t>What do you mean? The bus stops' boards are usually showing off only future buses, not the ones which have arrived already.</t>
  </si>
  <si>
    <t>Is it even possible to predict it? I don't know, the amount is usually doubled, so maybe 125x2=250gb?</t>
  </si>
  <si>
    <t>Depends at what hour I would come at the train station... Are you kidding me with these questions?</t>
  </si>
  <si>
    <t>5e88bd3a2c382455c8e69647</t>
  </si>
  <si>
    <t>Yes, most of the questions have been weird and confusing, illogical. But maybe it's been on purpose? ;-)</t>
  </si>
  <si>
    <t>W1r3ay9hexaGNS2RS4BpuFKwY3PfLeiBaA9pxWvqFuvV8OmRWZjvLjxoGwWnQjfv</t>
  </si>
  <si>
    <t>Most cakes I bake take 45 minutes to bake, so I immediatly think of that number.</t>
  </si>
  <si>
    <t>I'd expect it to be filled as much as possible. Also, 64GB drives are cheaper than 128GB drives, so statistically it is probably a 64GB drive.</t>
  </si>
  <si>
    <t>I don't usually have to wait more than 5 minutes for the bus, so if I get to the stop and 20 minutes have passed since the last bus, the first thing that comes to my mind is that in just 5 minutes the bus will be here.</t>
  </si>
  <si>
    <t>I imagine myself at noon, so if 8 have arrived up until that point, the double of that should be the total amount that arrives by the end of the day.</t>
  </si>
  <si>
    <t>5e88bd3d5aceae56123acb66</t>
  </si>
  <si>
    <t>No, everything was easy to understand.</t>
  </si>
  <si>
    <t>JYTddS-Tvak_han9UqMg2cZFWMdK-jbSnBW_wA1RvwVGk0X1tfJMHOfp_XBeCU-T</t>
  </si>
  <si>
    <t>If it is 50 minutes by default the values are quarter of an hour, in this case 60 minutes</t>
  </si>
  <si>
    <t>If I'm waiting for a bus 30 minutes and the minimum is 30 minutes the maximum I don't know</t>
  </si>
  <si>
    <t>The normal number of discs is multiplus, in this case the next one is 120gb</t>
  </si>
  <si>
    <t>I only know the minimum that would be 16 the maximum again I don't know.</t>
  </si>
  <si>
    <t>5e88bd433cbd11544a49ff09</t>
  </si>
  <si>
    <t>["d","b","c","a"]</t>
  </si>
  <si>
    <t>Not</t>
  </si>
  <si>
    <t>Rn8XePLUaH6euJlYu-1uJGhMuydOQzEJdrhxamKBVHiJVRUvAaZ_sSJBHALE3xCQ</t>
  </si>
  <si>
    <t>i have no ideia how long does a cake bake for</t>
  </si>
  <si>
    <t>The bus not arriving after these 20 minutes doesn't necessarily increase the probability of soon, 10 more minutes seems like a fair guess</t>
  </si>
  <si>
    <t>Someone who would be confortable using 57 GB of memory, would probably get a drive with enough space to be safe</t>
  </si>
  <si>
    <t>Any number equal or higher than 8
 It depends on a lot of factors, primarily by what time have the 8 trains arrived and how long untill the end of the day.
 There is no way to predict this situation</t>
  </si>
  <si>
    <t>5e88bd37a96e0955e20204d1</t>
  </si>
  <si>
    <t>The pineapple text, and the unpredictable train question</t>
  </si>
  <si>
    <t>o7nEH908A3boypogMWHoQhhfSJ7vkLk3U_bjEiXIKC40kQOEE7_-mJYUz0hHM4e_</t>
  </si>
  <si>
    <t>I think this is the total time for an average cake</t>
  </si>
  <si>
    <t>It would depend on where the bus stop is situated but I suppose the average wait time for a bus is 20 mins</t>
  </si>
  <si>
    <t>Total guess, I don't use them</t>
  </si>
  <si>
    <t>I am assuming that this is not a last stop train station and that trains are travelling in both directions</t>
  </si>
  <si>
    <t>5e88bd451d2500554eae380c</t>
  </si>
  <si>
    <t>It was pretty straight forward although the scenarios were ambiguous</t>
  </si>
  <si>
    <t>1BuY_c3diOy91z6U_oTVNN00M_fvblQfIsglJXvagp7Nx4swT_SlJDMEFMB_70Bt</t>
  </si>
  <si>
    <t>most cakes bake for about 28 min</t>
  </si>
  <si>
    <t>I have experienced that buses usually run on a 3o minute schedule</t>
  </si>
  <si>
    <t>I think leaving it there means that it is full</t>
  </si>
  <si>
    <t>small towns will not have a lot of trains</t>
  </si>
  <si>
    <t>5e88bd4980d352546620d196</t>
  </si>
  <si>
    <t>nothing really, except that so much of this is perspective</t>
  </si>
  <si>
    <t>oibPFoigOfaxKkiUAMRtg9htC-pX390AWTn5PHJTJIxds4rGxDofmIiXyKSxrUzX</t>
  </si>
  <si>
    <t>Attention Checker. It will not allow me to type Pineapple in the box above.</t>
  </si>
  <si>
    <t>No Idea</t>
  </si>
  <si>
    <t>Because that is when the last arrived</t>
  </si>
  <si>
    <t>Not sure - can not conclude</t>
  </si>
  <si>
    <t>Cannot determine from the above.</t>
  </si>
  <si>
    <t>5e88bd4a762f3c5461cbb172</t>
  </si>
  <si>
    <t>The Attention Checker box would not allow me to the the word Pineapple in the box.</t>
  </si>
  <si>
    <t>ELPcjzMIGoQDk5T_UDNjfy4sULl17FaoYV3IRAftMSjOzdR36wyjE61l6l56cMia</t>
  </si>
  <si>
    <t>Estimate 25 minutes. That would be time to make apple pie, which is the most common pie in my country as well in many others. It depends on personal prefferences and the baker, but in my humble opinion - that's the time needed, because I was taught this way.</t>
  </si>
  <si>
    <t>At usual, flash drives are bought for earlier planned reason e.g. copying movies or games for friends. Most of them are usually filled and people leaving empty space would see it as a waste and would most likely use it to 100% of its capacity.</t>
  </si>
  <si>
    <t>Usually, it takes the next bus 15 minutes to arrive, but there is a tolerance rule of 2 minutes being late, thus I would say 5-7 minutes on average. Unfortunately, the lowest answer is 10, but I still think it is corresponding.</t>
  </si>
  <si>
    <t>Presuming, that I was observing the station since early morning and the railway works 12 hours and I am in a small town, where trains usually come in 1 hour intervals - thus 8 would be the max. number of trains there are to come. Obviously, there could be less, depending on time of the day.</t>
  </si>
  <si>
    <t>5e88bd4ca14e3600091c4f7f</t>
  </si>
  <si>
    <t>No, I really enjoyed predicting the future and based on it making my choices. I liked the limited amount of information, which could strain my creativity.</t>
  </si>
  <si>
    <t>opZ55yKBCIysbIja203-vouF_DBrCyhuUDjn_soZOW4UyBPhI5ASB3z-8SAZqaSD</t>
  </si>
  <si>
    <t>CXHvHrJCrV1UsyVJHgxIhmPsPpxVU0r59UDCof4T3uhP004e8ucCWoSKSPljfkIr</t>
  </si>
  <si>
    <t>I am not a baker, but did bake a few cakes in the past. Usually if there is a need to bake a part for the cake it would be around 30 to 40 min depending on the type of the cake.</t>
  </si>
  <si>
    <t>How much I remember we usual get one with 16GB or 32GB.</t>
  </si>
  <si>
    <t>Unfortunately that is the usual wait time between buses in my city.</t>
  </si>
  <si>
    <t>That is just a guess, I have no knowledge about this topic.</t>
  </si>
  <si>
    <t>5e88bd4f412d8502e3db04a2</t>
  </si>
  <si>
    <t>["a","c","b","d"]</t>
  </si>
  <si>
    <t>Some questions are hard to guess if I know nothing about the topic :)</t>
  </si>
  <si>
    <t>Kdgx-5PwSPydn7NtAlB4a0EYPY5Qh9oh0mFnWvyxvLwYWhGpknDcgcaGVdrQPg62</t>
  </si>
  <si>
    <t>A cake normally takes about an hour to get baked, but that depends on your oven</t>
  </si>
  <si>
    <t>Usually we have less than half of the total filled</t>
  </si>
  <si>
    <t>Usally a bus doesnt take more than half an hour to arrive, regardless of there route</t>
  </si>
  <si>
    <t>Im guessing that in the time that i was there i could see like 1/4 of the day, thats why i went for 32. And also because its a small town so there arent many trains coming in</t>
  </si>
  <si>
    <t>5e88bd553ceb260113d6cb30</t>
  </si>
  <si>
    <t>["c","d","b","a"]</t>
  </si>
  <si>
    <t>The part were i had to right pineapple, i was counfused because it asked me to right a number, so i had to put it in the comment bellow. But overall really good study</t>
  </si>
  <si>
    <t>1v04Jttk1apY2xRiXkRGJzFeSEhRBTun35BCmtsGAyqYHb-PAomOhb4zpd2xsbxp</t>
  </si>
  <si>
    <t>The cake is already baking and after seeing how it is i could predict how much it needs to get baked</t>
  </si>
  <si>
    <t>Usually buses dont take more than 40 minutes</t>
  </si>
  <si>
    <t>128 Gb is the most normal storage for a USB</t>
  </si>
  <si>
    <t>25 is a normal number of trains at a train station</t>
  </si>
  <si>
    <t>5e88bd583fa83e55285d04eb</t>
  </si>
  <si>
    <t>Nothing at all</t>
  </si>
  <si>
    <t>KOoJrAGZjJeXxr5c_QdM6dLt3Ui_ynnR1OaGjCD5xf2-AGNf7-vul7uAHyAAGzT-</t>
  </si>
  <si>
    <t>50 minutes is a good total time for baking a cake</t>
  </si>
  <si>
    <t>It must be here soon</t>
  </si>
  <si>
    <t>Must be a power of two. 57GB is all ready a lot of storage for a flash drive, so I picked the smallest possible value</t>
  </si>
  <si>
    <t>It really depends on how much time I have been there</t>
  </si>
  <si>
    <t>5e88bd5530ff1b0343c2aac5</t>
  </si>
  <si>
    <t>["b","c","d","a"]</t>
  </si>
  <si>
    <t>Nothing, thank you</t>
  </si>
  <si>
    <t>1L-sFdqc-Rhcri1-t5toz29syOJEsFS3SyYHq_NYolxaqlYrsJnPNK-_RHh6JYmg</t>
  </si>
  <si>
    <t>ananas</t>
  </si>
  <si>
    <t>45 e' la cottura media di una torta, ma potrebbe essere anche di piu' in base alla ricetta</t>
  </si>
  <si>
    <t>l'archiviazione e' di almeno 57 gb</t>
  </si>
  <si>
    <t>ogni 25 minuti arriva un autobus</t>
  </si>
  <si>
    <t>ne arrivano 10 al giorno in quella stazione</t>
  </si>
  <si>
    <t>5e88bd4f9c60bc556ce8025b</t>
  </si>
  <si>
    <t>l'esperimento e' stato molto interessante. grazie e buon lavoro</t>
  </si>
  <si>
    <t>-j0RDXV7QFPLsfKvmI_qJqpBH4AiP7f4H8G1xvPuPC-ACmTAjgNQfICv5SxsROt1</t>
  </si>
  <si>
    <t>Based upon my knowledge of baking</t>
  </si>
  <si>
    <t>It is a sheer guess based upon the wait time thus far.</t>
  </si>
  <si>
    <t>Terabyte drives are more common these days</t>
  </si>
  <si>
    <t>A sheer guess</t>
  </si>
  <si>
    <t>5e88bd5788ac1c5503be7bed</t>
  </si>
  <si>
    <t>No. Thank you!</t>
  </si>
  <si>
    <t>GXd9wGAwWzTbQgdUKiof7oQldDAKfgrgR6pG-snGYW8SmAZFwzaVTOzmMT4jvAM9</t>
  </si>
  <si>
    <t>That is around how long my cakes tend to bake for</t>
  </si>
  <si>
    <t>If there was a bus 20 minutes ago, and one has not yet passed by, then I would give it 5 more minutes</t>
  </si>
  <si>
    <t>Because people tend to have their flash drive always full</t>
  </si>
  <si>
    <t>Since it says today, I get the feeling I've been there for most of day, and at night there are usually less trains</t>
  </si>
  <si>
    <t>5e88bd4f784fab016ead4eac</t>
  </si>
  <si>
    <t>l7zRsM7tvEsxDlStpuFhMWxVsAf6IK-n3tsY_8xYPwjPf978zaG_nGEj9sSl7z_X</t>
  </si>
  <si>
    <t>Minimal baking experience</t>
  </si>
  <si>
    <t>experience with public transit</t>
  </si>
  <si>
    <t>Most common size</t>
  </si>
  <si>
    <t>Just taking a guess. I have no other info to go on here</t>
  </si>
  <si>
    <t>5e88bd55e770eb5586d82c90</t>
  </si>
  <si>
    <t>Pretty deep lack of information</t>
  </si>
  <si>
    <t>amSu3LwbdlGiHLdw4sUnyqX1Ki_kHoM_ed8LS7zOIYgCOgP96kzBnP8XVrAuZHcq</t>
  </si>
  <si>
    <t>On average a classic 2 layer cake take between 35-50 minutes to bake</t>
  </si>
  <si>
    <t>64gb is a very common size for flash drives</t>
  </si>
  <si>
    <t>It would make sense for 2 buses to come each hour</t>
  </si>
  <si>
    <t>No specific reason, just a guess</t>
  </si>
  <si>
    <t>5e88bd5bc4521f01d5d21fc6</t>
  </si>
  <si>
    <t>["c","a","d","b"]</t>
  </si>
  <si>
    <t>Nothing in particular was confusing.</t>
  </si>
  <si>
    <t>YCGCJah8deyUAr5nOKtV_a0mje8gr_Wzy4KEJerGwfrg9dD8UUa_hGn5KLqCPWvN</t>
  </si>
  <si>
    <t>I don't really have much experience with baking cakes but i'm sure time in the oven depends on what kind of cake it is. I think 30 minutes might not be far from truth.</t>
  </si>
  <si>
    <t>I think most of the cheap and common pendrives are 4 to 32 GB. 16 GB seems like reasonable guess.</t>
  </si>
  <si>
    <t>I think around 10 minutes wait time is the most common in cities.</t>
  </si>
  <si>
    <t>I think this is a reasonable amount considering it's a small town.</t>
  </si>
  <si>
    <t>5e88bd585fb38401c99f039b</t>
  </si>
  <si>
    <t>Tj6YsFRaSzSW5MSuQLuvsUDW8eCsnY_qpg83mGaJd9hQeXNDsf6ZbN1GGBJvNT-F</t>
  </si>
  <si>
    <t>I'm not that good at cooking, so I would estimate the baking time being at around 40 minutes ,give or take 5.</t>
  </si>
  <si>
    <t>I would say 30 minutes if the arrival times are precise, so that means 2 bus arrivals per hour</t>
  </si>
  <si>
    <t>Hard drives and USBs usually come at a fixed number of GBs , so I would say 80 since its kinda common</t>
  </si>
  <si>
    <t>since its a small town, I don't think there would be more than 8 or 9 train arrivals per day</t>
  </si>
  <si>
    <t>5e88bd32e3a61b53e4258e4d</t>
  </si>
  <si>
    <t>["d","a","b","c"]</t>
  </si>
  <si>
    <t>Not at all. Stay safe, hope I've been of use in any way ^_^</t>
  </si>
  <si>
    <t>u1qfqExQeXXe-kdRXfQ_u_xlwViAMyWsx8xpZIIDdOLsCx9y0ZUrD7s9s4mBEyja</t>
  </si>
  <si>
    <t>Seems like how long it would take to bake a cake.</t>
  </si>
  <si>
    <t>I'm imagining a busy downtown bus stop with many routes that stop there.</t>
  </si>
  <si>
    <t>Seems like a reasonable size for a flash drive.</t>
  </si>
  <si>
    <t>Small towns likely don't get many trains that stop there.</t>
  </si>
  <si>
    <t>5e88bd5e1afb2c553eb3e29f</t>
  </si>
  <si>
    <t>N/A</t>
  </si>
  <si>
    <t>Nk5svKDWB44Ze4KUV-1eMq2OGD-MBjWEEt9Pkz0CQeISpCmYBimmCW_6nuAUxF2f</t>
  </si>
  <si>
    <t>It was told to me that the cake has been baking for 70 minutes.</t>
  </si>
  <si>
    <t>USB flash drives usually have storage in 32/64/128gb.</t>
  </si>
  <si>
    <t>Regular passing buses usually arrive at most hourly so it would maybe take an hour until the next one came.</t>
  </si>
  <si>
    <t>Depending on their business,train stations could have a lot of trains passing by. If a certain course counts with trains passing hourly every two hours, and there's more than one course, you could end up with a large amount of trains arriving daily.</t>
  </si>
  <si>
    <t>5e88bd5a141e8b54d6effc52</t>
  </si>
  <si>
    <t>It was hard to understand what the first question asked, since it seemed to be asking the total time the cake had baked so far, instead of the sum of that time and the time I predicted it had left. However I think it would still take around 70 minutes for a cake to bake in general, so the answer is still faithful to my thoughts.</t>
  </si>
  <si>
    <t>GcQdZcSx4fbsGSxq56b1FdT6mputuO1fEpAhV6M_Xfu0zS4ydUbAf0CzPYm1s78w</t>
  </si>
  <si>
    <t>I don't think it takes much longer to bake a cake</t>
  </si>
  <si>
    <t>I don't know how soon the next bus will arrive so I added on a few extra minutes. I wouldn't expect it to take much longer than that.</t>
  </si>
  <si>
    <t>I think 57gb is a lot so it probably filled most of the storage space.</t>
  </si>
  <si>
    <t>I could have been sitting at the train station for a short time. I think there would be a lot more than 8 trains.</t>
  </si>
  <si>
    <t>5e88bd54e36a9955232d54e6</t>
  </si>
  <si>
    <t>dwPJu3uudTbqgVtskL-3mfD52VuCSoNA99CL9GAh3R-UHHM6ZUafqHJR_YIkG29F</t>
  </si>
  <si>
    <t>From my experience, usually it takes around 40 minutes to bake a cake , but it also depends on some factors such as the temperature of the oven</t>
  </si>
  <si>
    <t>Definitely in has to be more than 28. I cannot be right in my prediction since I have very little information. 100 is a guess.</t>
  </si>
  <si>
    <t>15 minutes seems reasonable to me, but it can vary a lot</t>
  </si>
  <si>
    <t>Since it is about a small town, something between 4 and 10 seams reasonable to me</t>
  </si>
  <si>
    <t>5e88bd61d1170a54ed903b19</t>
  </si>
  <si>
    <t>Not really</t>
  </si>
  <si>
    <t>zEmydS3NapU2rbcu4zgpBd4sBQX5agGLA5XXfHYFsZAFD94C7xQfdwQmUDkhGQ38</t>
  </si>
  <si>
    <t>A cake usually only needs to be in the oven for about an hour to an hour of an half.</t>
  </si>
  <si>
    <t>Buses come once every hour</t>
  </si>
  <si>
    <t>That's usually the next size up.</t>
  </si>
  <si>
    <t>I would have arrived about half way through the scheduled day, which means another 30 would pass by.</t>
  </si>
  <si>
    <t>5e88bd52784fab01cc52b14e</t>
  </si>
  <si>
    <t>No, however my net seemed to lag during portions , so I do hope all answers went through.</t>
  </si>
  <si>
    <t>cZ1GlBPe559VQ6iGZE70_FFRc9eXPPjurx-Tb2RQ7ftGpxplHqigvhyaxvyjtMQP</t>
  </si>
  <si>
    <t>guess</t>
  </si>
  <si>
    <t>a hour seems a reasonable time in between buses</t>
  </si>
  <si>
    <t>a reasonable size storage</t>
  </si>
  <si>
    <t>seems a reasonable amount in a small town</t>
  </si>
  <si>
    <t>5e88bd5b087c785449026ea4</t>
  </si>
  <si>
    <t>3c8xy2SNHpUv6du76XJ79Rorghe3-F9k_zY0k_tq1oYNH8uRRAn5NpmfQLDAVIii</t>
  </si>
  <si>
    <t>I think a cake needs a little bit longer than an hour to bake</t>
  </si>
  <si>
    <t>1 bus an hour</t>
  </si>
  <si>
    <t>Standard size is 128</t>
  </si>
  <si>
    <t>2 train every hour</t>
  </si>
  <si>
    <t>5e88bd435ae5fb553f2f3912</t>
  </si>
  <si>
    <t>["a","d","c","b"]</t>
  </si>
  <si>
    <t>No problems</t>
  </si>
  <si>
    <t>L0qnPUs0VtY0x_KA2hwAkrf8Np2z4Xa-yDB9lX6aCLYfnHQDjHw6YcZTEa70uTNf</t>
  </si>
  <si>
    <t>20 mins is about average fro a cake baking time</t>
  </si>
  <si>
    <t>An average size of flash drive</t>
  </si>
  <si>
    <t>In my locality, 10 mins between buses is average</t>
  </si>
  <si>
    <t>I would suggest one train every hour during normal daytime hours</t>
  </si>
  <si>
    <t>5e88be027f15d5016ebbaf64</t>
  </si>
  <si>
    <t>Nothing</t>
  </si>
  <si>
    <t>Pg-IOSPyml051wNUwSBqjytPEbROIPM4URU6a3Syxk5kib0suxovvpC5SeKQ-5VK</t>
  </si>
  <si>
    <t>70 minutes already seemed pretty long to me considering the cakes I baked so I went with only a little bit more.</t>
  </si>
  <si>
    <t>I have absolutely no way to tell from this information. I lived in places where even 2-3 hours would be reasonable, but I don't think it's that long in most places.</t>
  </si>
  <si>
    <t>128 GB flash drives are pretty common and cheap nowadays. My other guess could've been 256 GB, still not too expensive but maybe less common. There was no reason to choose anything inbetween since they go by powers of 2.</t>
  </si>
  <si>
    <t>In a small town, 30 trains in a day seems quite many already. 36 trains would mean one train every 40 minutes on average, which seemed fine.</t>
  </si>
  <si>
    <t>5e88bd5e8e6654548be5aec6</t>
  </si>
  <si>
    <t>["a","b","d","c"]</t>
  </si>
  <si>
    <t>The instructions were clear and easy to understand. The layout was different from anything I saw before but it made sense and was easy to get used to.</t>
  </si>
  <si>
    <t>pEsk0iIJlovmn3qgZWgFTNU7pU9Lr-RGB_wsgzfBv6uORh9bZUTW22KxRavnnMER</t>
  </si>
  <si>
    <t>Most of cakes bake at around 1 hour</t>
  </si>
  <si>
    <t>Most of communicaton is delayed for 30 minutes between each bus/train etc</t>
  </si>
  <si>
    <t>Best usb flash drive for casual</t>
  </si>
  <si>
    <t>Respected time for a arrival in small city</t>
  </si>
  <si>
    <t>5e88bd5bc66acc552ff7f5a1</t>
  </si>
  <si>
    <t>wsCUa00R2z1ZFRLC_XTbgqqZzXj9ciiNiqX2XpzD5MclWLfZfLzrl8paiANqaGeH</t>
  </si>
  <si>
    <t>It is 1 hour so i guess it is good amount of time to bake a cake</t>
  </si>
  <si>
    <t>They are pendrives that have 108gb</t>
  </si>
  <si>
    <t>I just think that</t>
  </si>
  <si>
    <t>5e88bd10075f2954dfc924ce</t>
  </si>
  <si>
    <t>Yeah pretty much the whole experminet. Im bad at this type of predictions</t>
  </si>
  <si>
    <t>L0hEJwSNs6nBuLmPJ1j9Jc9EP_crjQlI2LK7JVVWLZl8lglYkvbFVzAcpNA1f7_9</t>
  </si>
  <si>
    <t>wkJiZm4S9xHilnlp2Q1vrBjeWkrVJgnSsb7066a7TpJnAFxU5ydZy8_zazxPzrD3</t>
  </si>
  <si>
    <t>KLeQuT7sc2G-s080KDZ27WViD_v_rONjO-PNrGglt8E28FQ4XVA0j49or90RgIp3</t>
  </si>
  <si>
    <t>-WgdOa7TbIJBN5Z4TRteRX_m7OQTu-Vg3HU6OJh9QDRDdBfONH6mgzkkI-t-LIlc</t>
  </si>
  <si>
    <t>5f720ecf82fdfd0dfe3fed2c</t>
  </si>
  <si>
    <t>Depends on which cake has been baking, but for most of the cakes it takes 40 minutes</t>
  </si>
  <si>
    <t>I don't know if there are more busses, but usually it takes 10 minutes to a bus to another</t>
  </si>
  <si>
    <t>It is the most used</t>
  </si>
  <si>
    <t>It is a small town, so there aren't so many platform</t>
  </si>
  <si>
    <t>5f723fda0fd47315077eddd3</t>
  </si>
  <si>
    <t>kgCQ-BX9lNUeapjOTTsCm83ZFRdrZBh2cbDmExQ9ie9aPzZyL5J4BYYmgW3CHxU5</t>
  </si>
  <si>
    <t>40 minutes seems to be the average time for baking a cake. Iâ€™m assuming that the oven that the person is using will cook the cake in the time stated in a normal recipe.</t>
  </si>
  <si>
    <t>Iâ€™m assuming that there a bus would arrive at the station every half-hour as that seems the most realistic to me. Iâ€™m also adding on an extra five minutes to account for delays or traffic</t>
  </si>
  <si>
    <t>I predict 64 GB because thatâ€™s the closest amount of storage a USB flash drive would have with the number given.</t>
  </si>
  <si>
    <t>Going off of experience from travelling from a small village by train, I think that there would be 10 trains total. There wouldnâ€™t be much more than that since the station would not be big or important enough for that.</t>
  </si>
  <si>
    <t>5f723fe11d300615a55bd545</t>
  </si>
  <si>
    <t>["d","b","a","c"]</t>
  </si>
  <si>
    <t>e7kNKgp2nmWkQZ4gDEGK_ojQKqCzW2PgTMV9a0iK1RRxJal6mhuC2luf8KHfgJz1</t>
  </si>
  <si>
    <t>in my point of view there is no way to explain in my opinion a cake to be on the spot needs to be about 30 minutes in the oven</t>
  </si>
  <si>
    <t>I would guess it is 15 minutes because it gives time to the first bus to arrive at his destiny and to the people who were a little late to arrive the bus stop</t>
  </si>
  <si>
    <t>Looking at the fact that this USB flash drive is filled with 28 GB we can spectate it to have 32 GB , otherwise it would have files filling it with more that 28GB</t>
  </si>
  <si>
    <t>i suspect that the schedule of the trains will be 5 times 2 trains because it can full fill the day with trains and provide public transport to people who need it . Concluding , i think that on that day it would arrive 10 trains on that station .</t>
  </si>
  <si>
    <t>5f723fde246fe314e6ec6b2d</t>
  </si>
  <si>
    <t>It was a little confused and difficult because its hard to give a prediction.</t>
  </si>
  <si>
    <t>xq6JeFbom8MhSxpgVrtxQ4BJRSVFdiEdGFNB-_W89_wT0lfkikBiES1C8QSLPINj</t>
  </si>
  <si>
    <t>I bake myself and there are many cakes that you need to bake low and slow for around 90 minutes, fits this scenario</t>
  </si>
  <si>
    <t>I guess I just took the number provided and rounded it up</t>
  </si>
  <si>
    <t>USB's usually have rounded up space in GB's so 250 seems fitting</t>
  </si>
  <si>
    <t>I imagine a small town wouldn't have a lot more trains arriving</t>
  </si>
  <si>
    <t>5f723fe6fcd5b216110e764a</t>
  </si>
  <si>
    <t>not really</t>
  </si>
  <si>
    <t>mPNQiOXVIJ8QfIpR1E-7ZWa6qxgmUfi7cYWMmwS3FOC_gHzn7tcja2TBcNKTNmbw</t>
  </si>
  <si>
    <t>I don't know much about baking cakes, but I assume they take around an hour, so 60 minutes is my answer.</t>
  </si>
  <si>
    <t>Since the bus isn't already there, and most of the time busses come by in increments of 5 minutes (5, 10, 15 etc) I would assume it comes 5 minutes later.</t>
  </si>
  <si>
    <t>Since 96GB is used, the closest (bigger than 96) power of 2 is 128GB.</t>
  </si>
  <si>
    <t>Not enough information to make an accurate guess. But since it's a small town (so not a lot of trains pass by) and I assume the 6th isn't the last one I added a few extra.</t>
  </si>
  <si>
    <t>5f723fed89c0e9159f3c4da1</t>
  </si>
  <si>
    <t>Nothing was hard to understand, the question didn't provide enough info to make super accurate estimations but I assume that was on purpose.</t>
  </si>
  <si>
    <t>YXa9W1aAfliTgUpQ2F0VykZhSdYfvv89xyTQ5Ni-jjVNFUQUxGl4tqUdeglHIdCg</t>
  </si>
  <si>
    <t>Its the average time for a cake</t>
  </si>
  <si>
    <t>One bus per hour</t>
  </si>
  <si>
    <t>More than 512gb is to expensive</t>
  </si>
  <si>
    <t>If i was in the train station for 6 hours, 18 more hours in the day, 3x7=21</t>
  </si>
  <si>
    <t>5f723fed32968c155f83854e</t>
  </si>
  <si>
    <t>No, all fine</t>
  </si>
  <si>
    <t>_9PQNtzEzMJ5pbEW3Q6i5JPVEKHh6wIEfSeSZ7e8fCmGDrjXLV1OlCNgMXRApFQ9</t>
  </si>
  <si>
    <t>the cake is already baked</t>
  </si>
  <si>
    <t>IÂ´m assuming if it toke 10 min to the other bus arrived the next one will take the same time</t>
  </si>
  <si>
    <t>5f723ff33be2a71564073751</t>
  </si>
  <si>
    <t>very good</t>
  </si>
  <si>
    <t>eDYSCq0oM_IgJJQ86l051OjRMTVwBPBZqXPX2Dce3SgCBrG9Z0eXJ3sotwMfTtUJ</t>
  </si>
  <si>
    <t>pretty much random answer no reasoning behind it as i have no idea about cooking.</t>
  </si>
  <si>
    <t>This is how much they usually take</t>
  </si>
  <si>
    <t>flash drives usually come in sizes that are powers of 2. since 57 gb of the flash drive's total storage has been used it can either be 64 or more gb. so i am going with 64 because flash drives with more capacity than that are kinda rare to see</t>
  </si>
  <si>
    <t>The town is small therefore not many train arrivals.</t>
  </si>
  <si>
    <t>5f723ff52a419a1571d16746</t>
  </si>
  <si>
    <t>not really everything was comprehensible</t>
  </si>
  <si>
    <t>MZ4OEgdQPkHTjFnheaUBQ0ZflwQXoGMzPHwZTM9hoVTwcFZE5GEbKR29Bjq1lnOI</t>
  </si>
  <si>
    <t>5f723ff55df94315b24ad861</t>
  </si>
  <si>
    <t>aha</t>
  </si>
  <si>
    <t>2qT4g2BRUcS_zynKrcFFU0QeZh0MK9heTFXp6roFilgfNUSnoXWxgSlHOHV-iA3y</t>
  </si>
  <si>
    <t>The cake I bake takes 30 minutes</t>
  </si>
  <si>
    <t>When I used to take a bus to work it was about 30 minutes between busses</t>
  </si>
  <si>
    <t>Total guess</t>
  </si>
  <si>
    <t>Just a guess</t>
  </si>
  <si>
    <t>5f723ff2d473071533549e7f</t>
  </si>
  <si>
    <t>There wasnâ€™t enough information to really make an estimate on the questions</t>
  </si>
  <si>
    <t>PnXD0noWQbB922eejw7FDLkwXWAf5ZmkqiONXr5zAisEKWDBwxDHwmFS4sI0FIAA</t>
  </si>
  <si>
    <t>I know cakes take anywhere between 60-120 minutes to bake. If I can see the cake in the oven I can then make a more 'precise' prediction.</t>
  </si>
  <si>
    <t>If I'm waiting at a bus stop, it's usually for 10-30 minutes before the next one shows up. So if the last one arrived 15 minutes ago, I'll suppose the next one will show up in next 15-30 minutes.</t>
  </si>
  <si>
    <t>It's closest round number to 96. No other special reason.</t>
  </si>
  <si>
    <t>If they come every 2 hours and taking into the account that it is a small train station, I'd say 12 trains arrive in a day.</t>
  </si>
  <si>
    <t>5f723ff7fb5b5515114db922</t>
  </si>
  <si>
    <t>fhbYwZL-U6p36ti8vG34_zfJNCTwX2uvfKmaXsmC1kmOBW-fZ1Dyd6RKkIYu4bU5</t>
  </si>
  <si>
    <t>I cant really explain my answer except that its a round number (sometimes recipe times can get rounded) and seems like a common length</t>
  </si>
  <si>
    <t>Just the most common capacity for flash drives in my experience</t>
  </si>
  <si>
    <t>The last bus arrived very soon ago so probably the frequency of that bus is relatively high</t>
  </si>
  <si>
    <t>It seems not many trains pass through the station but there's probably some more after working time is over</t>
  </si>
  <si>
    <t>5f723ff53a1d4d150b507d2a</t>
  </si>
  <si>
    <t>In the attention check I wasn't sure whether I still needed to make an estimate for the time it would take me to get to work or not.</t>
  </si>
  <si>
    <t>JVi5L4yBtMPzCJJTeEgkToKwI7OfassPqfbqjZ3kVw-hffKaXciA9cJsbDHFk1LD</t>
  </si>
  <si>
    <t>As cakes don't usually take that long to cook</t>
  </si>
  <si>
    <t>As busses tend to be regular</t>
  </si>
  <si>
    <t>As that is the next size up from 57gb available</t>
  </si>
  <si>
    <t>Because it says 'today' rather than 'since you were sat there'</t>
  </si>
  <si>
    <t>5f723ff67f6e5115c4fffe11</t>
  </si>
  <si>
    <t>That a cake had been baking for 35mins</t>
  </si>
  <si>
    <t>fBYGFhrrMHilcCWU7ZApDk6sDDFwNkG6eBIfFTx2__mIYPTrGlI9kLwwu6Q5OmP7</t>
  </si>
  <si>
    <t>Cakes are generally made out of light, loosely packed together ingredients and therefore donâ€™t require a great deal of time to cook as opposed to something like a roast.</t>
  </si>
  <si>
    <t>Ultimately itâ€™s hard to answer. The information provided fails to mention if the time of day, therefore wether it is peak hour travel times or not. Buses/public transport options tend to be more frequent during those time periods.</t>
  </si>
  <si>
    <t>Never heard of a flash memory coming in 100 gigabyte sizes.</t>
  </si>
  <si>
    <t>The information provided fails to mention a time. However given that it is a small town and it probably lacks any dedicated local rail network six long distance commuter trains seems ample for a single day.</t>
  </si>
  <si>
    <t>5f723fe97cfccb153332b3ed</t>
  </si>
  <si>
    <t>["a","d","b","c"]</t>
  </si>
  <si>
    <t>The attention check seemed unnecessary considering these werenâ€™t multiple choice questions.</t>
  </si>
  <si>
    <t>TKWj6eYWHYmKVuGIrHKAk6RK6SJZeX2vpQwmvgX2V4d8_d-4YCE4cUhsx9WfCBcw</t>
  </si>
  <si>
    <t>Cakes generally don't take that long to cook</t>
  </si>
  <si>
    <t>I have no idea</t>
  </si>
  <si>
    <t>That's generally how long of a gap there is between buses, give or take</t>
  </si>
  <si>
    <t>seems like the right frequency</t>
  </si>
  <si>
    <t>5f723ff73761be15966e6d17</t>
  </si>
  <si>
    <t>not sure why it mattered how long or what happened previous to the prediction, surely it wouldn't matter what had already happened since most of the questions asked about the overall outcome unrelated to what had already happened</t>
  </si>
  <si>
    <t>B467j6wMrDxMfWYo_-tjW8_AN-KSDf2cdVTyJdt6ljinensSUZkejsTe9YdtPvvV</t>
  </si>
  <si>
    <t>I think minimum time for baking cake its 30 minutes</t>
  </si>
  <si>
    <t>10 minutes its a good time :D</t>
  </si>
  <si>
    <t>64 gb is enought for a lot of files etc.</t>
  </si>
  <si>
    <t>Around 5 becouse i want to have choose and a lot of options in other time</t>
  </si>
  <si>
    <t>5f723ffb1b35891615354a12</t>
  </si>
  <si>
    <t>Nope</t>
  </si>
  <si>
    <t>7jqBAR1HU4e85xd8NKzfWm_Hv88bCv2X6XuXhBQ1QaoRHaa56XuS5NKWSUnwCV2r</t>
  </si>
  <si>
    <t>because it's the capacity of the connected usb drive</t>
  </si>
  <si>
    <t>because you have to be more than 21 minutes</t>
  </si>
  <si>
    <t>because 7 trains go also 7</t>
  </si>
  <si>
    <t>5f723ffc2d383914c09e1636</t>
  </si>
  <si>
    <t>["d","c","b","a"]</t>
  </si>
  <si>
    <t>no,thanks</t>
  </si>
  <si>
    <t>7UAOXw1g256G8VZpIdZtrfJ1GH-9AsgGd3gK1Vk36pBZAKZRCVn-TZKorPkjgl_J</t>
  </si>
  <si>
    <t>Usually it takes around 30 minutes to a cake be ready.</t>
  </si>
  <si>
    <t>My prediction is based on the usual time of waiting in my home city.</t>
  </si>
  <si>
    <t>I'm not sure about this one, I'm not good in this matter.</t>
  </si>
  <si>
    <t>Since it is a small town there's no need for many trains to stop by. 1 by the morning, 2 in the afternoon and 1 at night should be enough.</t>
  </si>
  <si>
    <t>5f723ffa56107114e9ee3fd6</t>
  </si>
  <si>
    <t>No, just the last question was hard to answer.</t>
  </si>
  <si>
    <t>oTOpEfAibo7r4hPNMfgMfUE8LlIrfrG6l09KZKWtDvW3IVeK4C1y_ZG10DowVCBd</t>
  </si>
  <si>
    <t>It depends on the cake but 30 minutes seems resonable.</t>
  </si>
  <si>
    <t>Average waiting time for a bus in a normal line should be 15 mins.</t>
  </si>
  <si>
    <t>The average usb flash drive seems to have gone up to 24gb.</t>
  </si>
  <si>
    <t>A train station in a small town sees few trains pery day, 2 seems perfectly normal.</t>
  </si>
  <si>
    <t>5f723ffeb7dd5215838e545f</t>
  </si>
  <si>
    <t>Not really.</t>
  </si>
  <si>
    <t>lgnTHgYr2jni2mzfUcrYp-3hBFG-TyrxY56Ej_nrtkTT-eWAI93oeH8FsLfDfZaT</t>
  </si>
  <si>
    <t>5f723ff9b3fdb1151d7545ae</t>
  </si>
  <si>
    <t>VUK1bhfi4cNc3NQER5WRzxJiQa-GzXvqbA6qgC5IKn3D69jp8odzyyTA2M7EL95-</t>
  </si>
  <si>
    <t>When i bake cake i let it for 60 minutes so i am no sure</t>
  </si>
  <si>
    <t>For as long as i have used buses, this is the most i have waited and plus the times i searched to find at how long the buss will be come in my nearby bus stop, almost always the programme with the hours says 25 minutes.</t>
  </si>
  <si>
    <t>i just put a random number.</t>
  </si>
  <si>
    <t>i dont know. I dont usually use trains.</t>
  </si>
  <si>
    <t>5f724003c7bd4a155a07a928</t>
  </si>
  <si>
    <t>more or less the survey was confusing but it my fault .</t>
  </si>
  <si>
    <t>PNl1rUm5F9hojLXbOGKfO8v2T8k9bmZPtzpyov65X8VNouDZtXJWnTmQ3saptSqw</t>
  </si>
  <si>
    <t>40 minutes is a rough time to bake a cake</t>
  </si>
  <si>
    <t>15 minutes, 5 minutes have passed &amp; you normally have to wait 10 minutes</t>
  </si>
  <si>
    <t>It says the 28 gb filled the storage</t>
  </si>
  <si>
    <t>2 trains arrived today</t>
  </si>
  <si>
    <t>5f723ffc178e8a15f1257483</t>
  </si>
  <si>
    <t>SVThQMhdBAl8J9wpLSbH4rTXXR4R7s_uHCgB2K5G8GMObdGdKLxXNMdL2Kn-Ae-I</t>
  </si>
  <si>
    <t>Pinneapple</t>
  </si>
  <si>
    <t>I don't know anything about makeing a cake but salmon cooks around 25-30 min in the oven</t>
  </si>
  <si>
    <t>In my city there are bus and trams that comes every 10 mins</t>
  </si>
  <si>
    <t>I use USB flash drive that have 32GB</t>
  </si>
  <si>
    <t>Well I am actually from small town and go to city where I study by train so I think its good number</t>
  </si>
  <si>
    <t>5f7240088a7dbd1556f5db36</t>
  </si>
  <si>
    <t>on2oY8csC3AIbI1VYFyMTzEPQX0jJBk1kWKaWSoN3_9OTAGbCfw0qG6rf_KW3iZb</t>
  </si>
  <si>
    <t>Cakes usually takes a lot of time to be ready.</t>
  </si>
  <si>
    <t>It's quite common to see a lot of public transportation in my area, so I don't usually have to wait that much time.</t>
  </si>
  <si>
    <t>Usually digital information comes in binary blocks , 1, 2, 4, 8, 16, 32, 64, 128, so its posibly that originally the storage capacity was 32 GB, and a few Gigas was so it can strores information inside the flash drive</t>
  </si>
  <si>
    <t>It says already today has arrived 2 trains so, maybe thats the total of trains in the small town. Also in my town we don't have trains station so I'm not entirely sure how it works.</t>
  </si>
  <si>
    <t>5f72400611cee81584912b0c</t>
  </si>
  <si>
    <t>No, everything was clear and simple to understand.</t>
  </si>
  <si>
    <t>Rb0LKpF0Gf-yXHCAIooryhz2SnMOZa9NtGO2MrXDPovoVZPaxYAbntRXOrZtJI8T</t>
  </si>
  <si>
    <t>Usual time for my cakes</t>
  </si>
  <si>
    <t>In our town buses usually go every 10 minutes in normal working hours</t>
  </si>
  <si>
    <t>It Is usual size</t>
  </si>
  <si>
    <t>It Is just prediction</t>
  </si>
  <si>
    <t>5f7240058ef853161dbb4508</t>
  </si>
  <si>
    <t>im6298oy7eIdmrJhH4XHFN_lXhlNdXtVjT5-AVXTAkI0SB3WSdOyxrVBoRHx0Wo8</t>
  </si>
  <si>
    <t>35-50 minutes is an average time of baking a lot of differnet types of cakes.</t>
  </si>
  <si>
    <t>It was first size that came to my mind and also I think that it is often that USB is "used" usually up to 80/90% of a total storage.</t>
  </si>
  <si>
    <t>If there was no bus in 5 minutes it means that it is not a busstop with a lot of different bus lines, so I think total amount of 15 minutes beetven buses there is quite average.</t>
  </si>
  <si>
    <t>My first thought was that the situation is happening in the morning and if it is a small town I think that 2 trains are almost half ot the total amoun.</t>
  </si>
  <si>
    <t>5f7240057aee041424c17221</t>
  </si>
  <si>
    <t>No, but I have to say that this survey was quite interesting - different one ;)</t>
  </si>
  <si>
    <t>dSD_YtQ0vBNPs9UghSJRoAgWFqQM4HyVDgvNK_LotyNynTU4kk4m0ys0xG4Hxim6</t>
  </si>
  <si>
    <t>perchÃ© mi sembra troppo tempo 70 quindi aggiungo molto poco</t>
  </si>
  <si>
    <t>perchÃ© sembrano approssivamente giusti per un conputer</t>
  </si>
  <si>
    <t>allâ€™incirca aspetto questo tempo tra un autobus ed un altro</t>
  </si>
  <si>
    <t>perchÃ© sono molti i treni che passano anche solo in 5 singoli minuti, quindi in una giornata intera devono essere molti</t>
  </si>
  <si>
    <t>5f724004b36434151fb2f9d0</t>
  </si>
  <si>
    <t>no niente</t>
  </si>
  <si>
    <t>DTEjHkwtlbYfHyrJ9gwEyQnWr_DTMe8BLO8IgTA7QRMCuxL0wI2YlbYsiCZfxDMZ</t>
  </si>
  <si>
    <t>because cakes dont need too much time for baking</t>
  </si>
  <si>
    <t>it depend from the timetable</t>
  </si>
  <si>
    <t>because usb flashdrive always has16 or 32 or 64 gb or 128</t>
  </si>
  <si>
    <t>4 arrive an 4 start</t>
  </si>
  <si>
    <t>5f72400b84af8114e2e3dd81</t>
  </si>
  <si>
    <t>PLeNhkJAaX4XQeQmw5ddpvjvbbQ9z4bVDq-V-HbNMpo4Y7QEL3ULv9t6VBl8cf3P</t>
  </si>
  <si>
    <t>5f72400a81f5c015f674187f</t>
  </si>
  <si>
    <t>h6jHZ_99xZZokdoRPfDJ8EzC7Ll-cb34jRXf_ficPe7VPy6VpR9XXe9wmLJuDUNo</t>
  </si>
  <si>
    <t>I think the preparation of the dough takes at least 60 minutes</t>
  </si>
  <si>
    <t>I believe there will be a 15-minute wait for the train as it should travel quite often</t>
  </si>
  <si>
    <t>I believe that 1TB drives are common now</t>
  </si>
  <si>
    <t>Due to the fact that it is a small town, I believe that only 7 trains will come</t>
  </si>
  <si>
    <t>5f72400c3bb82015e99915aa</t>
  </si>
  <si>
    <t>LV-6H7BwEdK0cXpr_erLv6bDBLy4zak5xbW2TbR3N_-qfKl0OW9a2I9G0xD6Gxe6</t>
  </si>
  <si>
    <t>typical time</t>
  </si>
  <si>
    <t>a little bit more late</t>
  </si>
  <si>
    <t>common usb disk drive</t>
  </si>
  <si>
    <t>small town , 1 at the morning 1 at night</t>
  </si>
  <si>
    <t>5f72401118825915658e6df4</t>
  </si>
  <si>
    <t>Zw1pRnf67ztU0VC62wX7lZVsWzCVyvDDWjkpY-G5AmNU7o5qwCk6eYirHBKEuMry</t>
  </si>
  <si>
    <t>Normally, the time ok baking is 30 to 40 minutes.</t>
  </si>
  <si>
    <t>Normally, the capacity of USB flash drive is closed quantities</t>
  </si>
  <si>
    <t>As usual, the waiting time for busses is 10 to allow the people who wait for the bus to be grouped</t>
  </si>
  <si>
    <t>In the small towns usually get 4 trains, two in the morning and two in the afternoon.</t>
  </si>
  <si>
    <t>5f724010fcd5b215bf709d26</t>
  </si>
  <si>
    <t>No, every been ok.</t>
  </si>
  <si>
    <t>DAor1uv1PV3JlDeQGHvvwmWAaHHsLaQBs70TeYAQab3R8GL5AXH-IBYPwVXZe8Bb</t>
  </si>
  <si>
    <t>Because the avrege time for baking a cake is an hour and 15 min.</t>
  </si>
  <si>
    <t>Because it is more logical that it will be 256GB drive then 128GB.</t>
  </si>
  <si>
    <t>Because the intervals are 5-10 minutes apart.</t>
  </si>
  <si>
    <t>I really can assume that from such little informatin.</t>
  </si>
  <si>
    <t>5f724010df520515d776af4a</t>
  </si>
  <si>
    <t>To be honest, Evertthing was a bit confuisng.</t>
  </si>
  <si>
    <t>fGr_1VNWEKAMNtHILKQBuM6X1GyaX0M0F0NnjZucohyER29av9wIDZ7swQAlzhGO</t>
  </si>
  <si>
    <t>Pineapple (Don't know if I had to answer the first question, I did it anyway)</t>
  </si>
  <si>
    <t>I don't have any line of reasoning here, as I don't know anything about cooking time for cakes. I just put 60 because 1 hour is a "better" number than 50 minutes.</t>
  </si>
  <si>
    <t>I am used to around an hour of waiting time between buses in my zone, so that is what I would expect if I waited near my town.</t>
  </si>
  <si>
    <t>USB Flash Drive aren't necessarily useful after 64 gb. However, seeing that 96 gb were filled, I would guess the next most useful dimension for the flash drive was chosen. (The higher you go, the less people buy it so the less probable it is that you find something like 256+Gb)</t>
  </si>
  <si>
    <t>Again, I talk by experience in my town, as there is usually one train for each hour and for both directions, so seventeen (6.00 -&gt; 22.00) times two.</t>
  </si>
  <si>
    <t>5f724014481df5152aa1cb05</t>
  </si>
  <si>
    <t>Nothing in particular (except for the Attention Check but I guess that is a secondary and useless doubt).</t>
  </si>
  <si>
    <t>7d4R-Jhgh8hNMvI7XQj37hZgnvtXFct-j29p4G7heKY7QLZK6DS8RrQqsfR3CjLE</t>
  </si>
  <si>
    <t>I think its normal time baking cake</t>
  </si>
  <si>
    <t>I think its not too long and not too short</t>
  </si>
  <si>
    <t>I need a lot of GB because I have a numer of songs, movies and files on my usb flash drive</t>
  </si>
  <si>
    <t>It's normal numer</t>
  </si>
  <si>
    <t>5f72401547fa72157a5f32b5</t>
  </si>
  <si>
    <t>5J4VmpSTER9OHx8Kr9x99rsbUjLPa209DAbVS2ZIJB7A_4GGy8Um23vBevhDxr1p</t>
  </si>
  <si>
    <t>i have no idea. i would normally guess by watching the cake and see if it's ready.</t>
  </si>
  <si>
    <t>i feel like that's the normal waiting time for a bus. more than that would be too late and there would be many people waiting on the stop.</t>
  </si>
  <si>
    <t>people usually try to empty their usb when it's getting full. he wouldn't have left it almost full. and not many people have a flash drive more than 64gb. so my guess is 64.</t>
  </si>
  <si>
    <t>i'm in a small TOWN (not a village), so i'm guessing two more trains would be ok in this situation.</t>
  </si>
  <si>
    <t>5f724017b6d512156f699be9</t>
  </si>
  <si>
    <t>the first question, with the cake, has a bit confusing, i wasn't sure what the "right" answer is</t>
  </si>
  <si>
    <t>_5z5UI7V0nJJmVp9Bup26UnWiIMvPDjtx7HnIruOfDLi80MUbJV5tKQUCaowY4p2</t>
  </si>
  <si>
    <t>5f724018d82fc6156e642e5a</t>
  </si>
  <si>
    <t>Everything was clear</t>
  </si>
  <si>
    <t>ujKbv4QkRTXV7dIXNJGfQuRCqc-ff2xX4GDyGvHSKzkM0h1Bk-iIG7QbV4up79WE</t>
  </si>
  <si>
    <t>It could be 90 minutes or 120 minutes</t>
  </si>
  <si>
    <t>Normally the waiting time between buses is 20 to 30 minutes</t>
  </si>
  <si>
    <t>There are 128 GB flash drives so i would assume this flash drive is 128gb</t>
  </si>
  <si>
    <t>Probally 12 because of a train per hour</t>
  </si>
  <si>
    <t>5f7240127f6e5115c4fffe12</t>
  </si>
  <si>
    <t>hbIQHkHT0ObLUT-rFWsuSEs6wHhlrY1j8mnj7SMVKsi1iElnfu0ydW1OZKHyMcia</t>
  </si>
  <si>
    <t>I predict the cake is total baking time of the cake is 90 minutes because it needs time for the crust to fluff or bloom.</t>
  </si>
  <si>
    <t>I think its 42 because 21, is the total for last arrived bus + 21 for the next bus = 42. 
 20 for it to arrive
 1 minute for it to departure</t>
  </si>
  <si>
    <t>256 GB because that's like the normal size of a flash drive nowadays.</t>
  </si>
  <si>
    <t>I think Its 8 because the person is waiting for another train, so perhaps there's only 8 trains that's arriving because there is no witness that says its not.</t>
  </si>
  <si>
    <t>5f72401418825915b7848147</t>
  </si>
  <si>
    <t>BAC_YI8kvDSTJRSTWnSZz426FsO9JdbhrGMEw4RT2dQFm4WQrekD6a3LeB86L-Yz</t>
  </si>
  <si>
    <t>30 minutes for a cake seems reasonable</t>
  </si>
  <si>
    <t>I would say 16GB since those are pretty common and cheap.</t>
  </si>
  <si>
    <t>It depends on the location, but i'm gonna go ahead and say 5</t>
  </si>
  <si>
    <t>Just 4 because we're talking about a small town.</t>
  </si>
  <si>
    <t>5f72401a56c0ef159cc3e8da</t>
  </si>
  <si>
    <t>YIzz3IDBiiy6If78u_enKW8lUglPlxnLxphikwHeyks9zs9xGuP7pEXiQshJjJ2u</t>
  </si>
  <si>
    <t>Cakes don't usually need more than an hour to bake</t>
  </si>
  <si>
    <t>Just a standard storage size that's more than 96</t>
  </si>
  <si>
    <t>Pretty standard for busses around me</t>
  </si>
  <si>
    <t>No idea, just a guess</t>
  </si>
  <si>
    <t>5f724019fc22071577289630</t>
  </si>
  <si>
    <t>RuRq6Mh9RdxeT_pBk4jcyDP7gJ-IzXopxj3e-VjQR82EU7ov-a1nds6sgouDe3vN</t>
  </si>
  <si>
    <t>Average time it takes to bake a cake</t>
  </si>
  <si>
    <t>If you only have 5gb filled the flash drive shouldn't be to big</t>
  </si>
  <si>
    <t>One every two hours starting at 8am</t>
  </si>
  <si>
    <t>5f72400e72fba615cd2087ba</t>
  </si>
  <si>
    <t>SZJT1PcuglIpIt2IvIzvPgAZ9Q45Rv62waISZtdtE5hJQXKHkaYFYZJjCk2svjRz</t>
  </si>
  <si>
    <t>It's the cooking time of many cakes.</t>
  </si>
  <si>
    <t>It is the usual amount of storage spage for a USB flash drive of more than 100 gb</t>
  </si>
  <si>
    <t>The town is small, so there won't be many trains to arrive</t>
  </si>
  <si>
    <t>5f72401e009ce81592d25748</t>
  </si>
  <si>
    <t>KNVXze_DJtHC_EuQ3AaVnEsYtpDumKZ3lnmcEIS--2ZHI1OCXmOMfskULmUU8x2G</t>
  </si>
  <si>
    <t>Pinneaple</t>
  </si>
  <si>
    <t>I just think 70 mins is a lot so its just about to be baked</t>
  </si>
  <si>
    <t>Half drive's total storage filled seems like right amount and 256gb is a common flash drive too</t>
  </si>
  <si>
    <t>21 minutes its a lot so next bus should be there soon</t>
  </si>
  <si>
    <t>Lets think its like 12 at this time so less than a half trains arrived and most trains arrives after 12</t>
  </si>
  <si>
    <t>5f72401fd1bccb15a0e32f73</t>
  </si>
  <si>
    <t>Its loud and clear</t>
  </si>
  <si>
    <t>igKoZBR3Lkmenx33Pnvpy9ZmqagMibSLVVLqJQ-5tpNq__wF18cOSxtN9HkyirH-</t>
  </si>
  <si>
    <t>It is the normal balking time of the cakes I do.</t>
  </si>
  <si>
    <t>I would need to see when the next bus arrives, so I predict 15 minutes.</t>
  </si>
  <si>
    <t>It's the total storage size I estimate, it's hard to explain why</t>
  </si>
  <si>
    <t>I don't know how to explain... I don't know how much time I was sitting at the train station...</t>
  </si>
  <si>
    <t>5f72401a214c5d15af523c19</t>
  </si>
  <si>
    <t>Everything was clear and easy to understand. But I found it very difficult to predict the things with so little information</t>
  </si>
  <si>
    <t>npNsMgPYN3XRCAnQfj7MTggNbwNauDXQltlUauczqnGz45clhaI_a1X4moTGI9Kl</t>
  </si>
  <si>
    <t>I cannot bake. I think 60 mintues is enough for some cakes.</t>
  </si>
  <si>
    <t>Hmmm... No clear explanation, it possibly draws from my personal experience. Frankly, I think it could be something ranging from 5 to 15 minutes.</t>
  </si>
  <si>
    <t>I have no idea what is the average flash drive size nowadays. I guess it maybe something like 100 GB.</t>
  </si>
  <si>
    <t>It looks like this in some smaller town in Poland where I live.</t>
  </si>
  <si>
    <t>5f72400a283d44161416e0e9</t>
  </si>
  <si>
    <t>I did not found anything confusing about this study.</t>
  </si>
  <si>
    <t>szjfpbyzR_IS_JbT-VZDSxQeFlKAMHV-fVO2znJsOTjOj3L8VkunBW4VKOwQwaEK</t>
  </si>
  <si>
    <t>A lot of cakes are baked in 30 minutes.</t>
  </si>
  <si>
    <t>Because, in my town buses are leave every 30 minutes.</t>
  </si>
  <si>
    <t>I don't know, why I chose this size. 64GB suited me best.</t>
  </si>
  <si>
    <t>In a small town we are few trains every day.</t>
  </si>
  <si>
    <t>5f724022c06ffc15be9a0664</t>
  </si>
  <si>
    <t>No, I understood everything.</t>
  </si>
  <si>
    <t>04-PBP2EweWRjlY7A-VKz7zg6-UTym6pOes54_dp602y8Z9qmtcxIy0a9tmOcSFm</t>
  </si>
  <si>
    <t>I predicted 90 minutes because it's a more rounded number (in hours) than 70 minutes</t>
  </si>
  <si>
    <t>It really depends on a lot more factors, but I'm guessing 30 because, again, it seems like a well rounded number</t>
  </si>
  <si>
    <t>I'm assuming the flash drive is almost full, because I don't know anyone who has the necessity to have a USB flash drive that has 128GB of storage</t>
  </si>
  <si>
    <t>I didn't know what time of the day it was, but if it's a small town, not many trains would pass by it</t>
  </si>
  <si>
    <t>5f7240248fc15a155fcc37d4</t>
  </si>
  <si>
    <t>Not having enough details about many of the situations made it harder to make predictions</t>
  </si>
  <si>
    <t>8fUr4KkAoLGgMEvp_3XDGeQTwTXFRuEwJIvTY9k2MW5q93WExgowyM_p-4yds91A</t>
  </si>
  <si>
    <t>n_0Nct0Su7BsAOE3-otAYbn3DcG5VMhw67WD6fQHEQWktogO3D8CQIn8a_jR_S-l</t>
  </si>
  <si>
    <t>I know baking is takin long time but not that much there for I choosed 90 min</t>
  </si>
  <si>
    <t>I think the bus will arrive in 28 min because it takes for him half hours between</t>
  </si>
  <si>
    <t>It seems a big guess but normally usb flash contains 16GB</t>
  </si>
  <si>
    <t>I think it depends on the distance but every 60 min seems normal</t>
  </si>
  <si>
    <t>5f724024d962b915698636e9</t>
  </si>
  <si>
    <t>Big guesses but fun :)</t>
  </si>
  <si>
    <t>UAzSfPGYHpyOIlH4EI2AMXb06rU-HKc4GVVZeXvSARjF4mpRrDCUk02S4b7DjSn0</t>
  </si>
  <si>
    <t>Following the instruction</t>
  </si>
  <si>
    <t>It doesn't take this long for baking a cake</t>
  </si>
  <si>
    <t>I presume 3/4 of the storage of the flash drive would have been used</t>
  </si>
  <si>
    <t>I expect the bus will come in a few minutes</t>
  </si>
  <si>
    <t>5f724028f3c5d3160d98bccd</t>
  </si>
  <si>
    <t>None</t>
  </si>
  <si>
    <t>ZsrX1Vx_H2QXnX21BcFAgm0cJkOFIOvhBwYvcs3ff6_dFwagJPMeQ0WjJdekyA-E</t>
  </si>
  <si>
    <t>My mother takes about 90 min to make a cake</t>
  </si>
  <si>
    <t>I think they have bus every 30 min.</t>
  </si>
  <si>
    <t>It's the usual for usb</t>
  </si>
  <si>
    <t>I expect 28 trains because the same trains have the return journey</t>
  </si>
  <si>
    <t>5f72402cc49563152e8229b2</t>
  </si>
  <si>
    <t>Nothing. Very clearly survey, easy and fast. Nice job. Keep up the good work.</t>
  </si>
  <si>
    <t>HemFDhVKOeyE9EJrACy1p4uiTictiiikfZVc0Ue_xQ2_f-I1xxwQ1E24xEa2uXKU</t>
  </si>
  <si>
    <t>It's the average baking time of cakes I know how to bake.</t>
  </si>
  <si>
    <t>Waiting time between buses varies. My estimation is a wild guess.</t>
  </si>
  <si>
    <t>Flash drives come in defined capacities that are the power of 2. The power of 2 that is the closest to 57 is 64.</t>
  </si>
  <si>
    <t>Small towns don't get too many connections. If there were 4 trains already, and I'm still waiting, then I'm waiting for the last one.</t>
  </si>
  <si>
    <t>5f72402d580eb3166c165251</t>
  </si>
  <si>
    <t>haDvJMze1NjjmcplCDZmxIiPaeKOIAIJdNwIouyn4FcQGDd1Mj3g3cNLNFx5gvX6</t>
  </si>
  <si>
    <t>5f72401fa78db8158d7f5f2e</t>
  </si>
  <si>
    <t>tYhSeQyaigcXsg66sU_IlEP2yHnJTgMG5VCNsaD7dSXmC2k6TDXQpOwh5HK494Gu</t>
  </si>
  <si>
    <t>My mom made apple pie and total baking time was about 45 minutes</t>
  </si>
  <si>
    <t>That's average waiting time between buses in my town</t>
  </si>
  <si>
    <t>Just guessing</t>
  </si>
  <si>
    <t>Small town = small number of trains</t>
  </si>
  <si>
    <t>5f72402f9dffd21567dfb88a</t>
  </si>
  <si>
    <t>:)</t>
  </si>
  <si>
    <t>F75lNua4qqlOhGGrZ_N6OIkByVxKPDDy2uZ4EWAg8LweF8zJy3DraMTONyiEklTx</t>
  </si>
  <si>
    <t>Im not the best baker</t>
  </si>
  <si>
    <t>60 center</t>
  </si>
  <si>
    <t>i dont know</t>
  </si>
  <si>
    <t>Because i seen 4</t>
  </si>
  <si>
    <t>5f724031beed7a15b8c2eb29</t>
  </si>
  <si>
    <t>No i understand everything</t>
  </si>
  <si>
    <t>RE7280amPx-DISIYyHEEpgShh-mFuOzr0OkP9q6XBAOrLCsMrEb3i7ysqgmwwyR5</t>
  </si>
  <si>
    <t>I bake cakes a lot. 30-40 minutes is pretty standard.</t>
  </si>
  <si>
    <t>I imagine being at a bus stop near where I live. Here, busses are very regular.</t>
  </si>
  <si>
    <t>It seems like a relatively common size to have. Larger ones exist but are more expensive. A cheaper size may be more common and therefore more likely.</t>
  </si>
  <si>
    <t>No mention of how long I have been sitting there. My hometown is realitvely small and has 2 main train routes, with trains from each route arriving every hour. I made an estimation with this station in mind.</t>
  </si>
  <si>
    <t>5f72403256c0ef154a303d75</t>
  </si>
  <si>
    <t>hXzM1WiLfKkgfVBLIgrIvc7ScOpFgyCQFoAr8AfoQKsifx3YYRYGoRuMUYoGKb0W</t>
  </si>
  <si>
    <t>Usually when I bake cakes this is the total baking time</t>
  </si>
  <si>
    <t>Based on my experience in My hometown</t>
  </si>
  <si>
    <t>I think 20GB is quite a common storage size for flash drives</t>
  </si>
  <si>
    <t>I suppose even if it is a small town there must be 5 trains in the morning and 5 trains in the afternoon at least</t>
  </si>
  <si>
    <t>5f724030abde5e1637761786</t>
  </si>
  <si>
    <t>f9n23DBODFYrfTmDEBRkmcdbKR0KfB5XyYfXbC1_cvURey2InPbUYItpwkuhz9k2</t>
  </si>
  <si>
    <t>The average cake baking time is about 50 minutes, the total time could be 10 minutes more.</t>
  </si>
  <si>
    <t>It is a 50/50 situation. Aside from some weird exceptions, the time between each bus is usually very close, or the bus stop is in some kind of wilderness and it is rare to see them. I have chosen the first option.</t>
  </si>
  <si>
    <t>This is not a perfect number. I assume that the flash drive is either 1TB or 2 TB, but some of the space is always reserved for important unwritable space (and this number varies).</t>
  </si>
  <si>
    <t>People try to get to work/town mainly from 6:00 to 20:00. I presume that it is the average amount of trains for a small town.</t>
  </si>
  <si>
    <t>5f72403459f4fd15076dd5f9</t>
  </si>
  <si>
    <t>No, everything was clear.</t>
  </si>
  <si>
    <t>gQPXOdZ6yeaR9PQMKmM-nZeViQLfqgGNzsyu29Vw-xgwVQ29RAXvNIsySj5ibhUU</t>
  </si>
  <si>
    <t>half way cooked</t>
  </si>
  <si>
    <t>every bus been 15 minutes where i live</t>
  </si>
  <si>
    <t>guessing only half the storage has been used</t>
  </si>
  <si>
    <t>THE STATMENT STATES 2 TRAINS</t>
  </si>
  <si>
    <t>5f724033a329b21572f96ff3</t>
  </si>
  <si>
    <t>none</t>
  </si>
  <si>
    <t>KBvQFJfagG5BNOcJ3vAaZb2nQGScZvvbBDiDX-aUpFO_3y6noDbeZDrfLF47Dtfo</t>
  </si>
  <si>
    <t>If i'm a guest the cake should be ready around 10 minutes.</t>
  </si>
  <si>
    <t>Just an average time between buses in my town.</t>
  </si>
  <si>
    <t>It's propably full.</t>
  </si>
  <si>
    <t>Even small towns have fairly good connections. So i predict aboute 9 more trains will airrive.</t>
  </si>
  <si>
    <t>5f72403a64aa1815f7f1f2d2</t>
  </si>
  <si>
    <t>Basiclly everything was confusing. The questions to predict the unpredicitiable.</t>
  </si>
  <si>
    <t>4PD-4-spzMTl8HQbcLy0KdfmQ0wl8kU7kpzesFTWT0M5E6-p3zAIwdZCRrc5SJXN</t>
  </si>
  <si>
    <t>has to cool down</t>
  </si>
  <si>
    <t>because that way it pollutes less and people have time to wait for the next bus</t>
  </si>
  <si>
    <t>I have a full hard drive</t>
  </si>
  <si>
    <t>that station has quite a few trains that pass</t>
  </si>
  <si>
    <t>5f72403a15143f1589c72832</t>
  </si>
  <si>
    <t>In the cheating question I did not know if I had to put a number</t>
  </si>
  <si>
    <t>PdcUSytOwFGhTDLW3HhZO6erDKcdVOPv6ip8bNxTBR0mQsJCx93uTocvOgpAGpEL</t>
  </si>
  <si>
    <t>A cake needs a lot of time to be done</t>
  </si>
  <si>
    <t>depends of the place but in my town is common that there is a bus between 15 to 30 minutes depending the destination</t>
  </si>
  <si>
    <t>I believe 16 gb is the most common size of USB drive</t>
  </si>
  <si>
    <t>Because of the time and the size of the town it shouldn-t be more than 5</t>
  </si>
  <si>
    <t>5f72403b1f843215c61e81de</t>
  </si>
  <si>
    <t>SGoWyKCJsqc5PYvHJDJE5JWGhOQDD-jM9pSEFOrqlk3eGAoeKwKbloU1rAEH516H</t>
  </si>
  <si>
    <t>Most cakes take 25 minutes</t>
  </si>
  <si>
    <t>Seems reasonable</t>
  </si>
  <si>
    <t>Just a guess. Small town, one train an hour in daytime</t>
  </si>
  <si>
    <t>5f72403789c0e9154b5b74eb</t>
  </si>
  <si>
    <t>aw19iJ8Eh5jaj5PEFfFlg9iESiAerXbTFIxHpkxkpfUTfyloWql9BIydjdjQiwMY</t>
  </si>
  <si>
    <t>guess what is the average time about cake baking based on food cooking knowledge</t>
  </si>
  <si>
    <t>usual cheap flash drive space</t>
  </si>
  <si>
    <t>average time</t>
  </si>
  <si>
    <t>probably a couple more trains</t>
  </si>
  <si>
    <t>5f72403f7b57e915509b300e</t>
  </si>
  <si>
    <t>wX5WFMtkU2cBY7iSq5UttNlnw8-fxjMVod3S6hEMwaGB20Fvcy8gxFiCnBjlZbm1</t>
  </si>
  <si>
    <t>Normally the baking time is not longer than 60 minutes</t>
  </si>
  <si>
    <t>It would be a acceptable time between buses.</t>
  </si>
  <si>
    <t>Flash drives normally are not capable of more than 128 GB.</t>
  </si>
  <si>
    <t>Seems a plausible number os trains per day for a small town</t>
  </si>
  <si>
    <t>5f7240408fc15a155fcc37d5</t>
  </si>
  <si>
    <t>DrmDg35JDMWNG6_e0_rrueENWtrMhUPtnzFtBAI4M5MD8pQ9nvqq24WCiHS-eSE0</t>
  </si>
  <si>
    <t>My wife usually baking cakes at home and it last always about 30 minutes</t>
  </si>
  <si>
    <t>I predict that i am in the middle time between buses</t>
  </si>
  <si>
    <t>USB flash drive has a certain capacityvso i guess it is 16 (maybe 8 but i think 16)</t>
  </si>
  <si>
    <t>10 trains for a small town a day is quite good number</t>
  </si>
  <si>
    <t>5f72403eaffabc15d7689ae6</t>
  </si>
  <si>
    <t>no thanks</t>
  </si>
  <si>
    <t>DZR_BjE3b0Tlv0rPYwtoITUNKnRE6UfOrS-27-76t8KjNzQXNr4xYRDgpB0cwQY5</t>
  </si>
  <si>
    <t>It depends how big the cake is, depending on tray size you baked the cake and even how many layers you need to bake e.g. Double layered chocolate cake</t>
  </si>
  <si>
    <t>Every 30 minutes is normal waiting time for buses in UK.</t>
  </si>
  <si>
    <t>Because there's no other one between 130gb and 239gb (Only 120,240,480etc)</t>
  </si>
  <si>
    <t>Round it up to 10 trains per day for balance between other transport</t>
  </si>
  <si>
    <t>5f7240422612f11449b1f33a</t>
  </si>
  <si>
    <t>Everything was fine. Thank you for recording my thoughts, I hope it will help in future.</t>
  </si>
  <si>
    <t>xbxXhOTqpmcqyW0AkR42hn4NTQfKsgY0BBDPlCbikNtvDmZJ48vHsIy7eyM6zR4Q</t>
  </si>
  <si>
    <t>I don't know, just my intuition.</t>
  </si>
  <si>
    <t>I think that 20 minutes is the maximum beetwen buses. It's the worst scenario.</t>
  </si>
  <si>
    <t>I think that 16GB is pretty a standard at this times.</t>
  </si>
  <si>
    <t>I think that's a good amount for the small town.</t>
  </si>
  <si>
    <t>5f724031b6d512151d6d9e51</t>
  </si>
  <si>
    <t>No, there wasn't.</t>
  </si>
  <si>
    <t>Oomd-QBAqQxSAmgcZfFC2ZBwHfa1fFR1AKDgC1UWcudHDZz-ZjQphKx2Mgw8ONZG</t>
  </si>
  <si>
    <t>i dont know about cooking, but it will burn in one hour i think</t>
  </si>
  <si>
    <t>it depends of the ditance and stops it will take but 20 minutes its rasonable for me</t>
  </si>
  <si>
    <t>its an aproximate</t>
  </si>
  <si>
    <t>theres is like 2 trains per 10 minutes</t>
  </si>
  <si>
    <t>5f72402aa78db815e13c0d6f</t>
  </si>
  <si>
    <t>InT7dAtMZnPz-i8aHbCKbb87u0TgPunIY5oQKj0B6ROIbLC1gIHTrsQ-EkdgYvnR</t>
  </si>
  <si>
    <t>I know quite a few cake types, and they usually take an hour or so to bake.</t>
  </si>
  <si>
    <t>They usually have rounded up numbers, but I do not think it would be something like 60. If someone can use uup 57 GB that easily, they would get something bigger, like 100 GB</t>
  </si>
  <si>
    <t>Probably around 10 if its within a city, and maybe every 30 minutes/1 hour if its between cities. Thats the average from my experience here.</t>
  </si>
  <si>
    <t>Small towns do not have many trains passing through, so lets say one every 2 hours. They do not come in too early, or too late. 6x2 is 12 hours, whiich fits into the day.</t>
  </si>
  <si>
    <t>5f724046e7f504163402f6b8</t>
  </si>
  <si>
    <t>No, it was all clear.</t>
  </si>
  <si>
    <t>We4Cml6uSu8tS7XgPWhwPdHhyIpxIx5fPpw61ZZRsyRasPsNxtH_gd7gFNVZLpLg</t>
  </si>
  <si>
    <t>give it enough time to rise</t>
  </si>
  <si>
    <t>as you have already been waiting and nothing drove past while you was walking to the bus stop</t>
  </si>
  <si>
    <t>5f7240447aee04152c438b72</t>
  </si>
  <si>
    <t>_GYJ7xiJCk6qLg6rnRZBWBtCSIT-Lq7AdTVErTJ4kxbAxBYcBUZl4vpEbcjVy2Qm</t>
  </si>
  <si>
    <t>As someone who has never baked a cake before, I can only hope that it doesn't take longer.</t>
  </si>
  <si>
    <t>Obviously it is at least 10 minutes, but hopefully people do not have to wait much longer.</t>
  </si>
  <si>
    <t>I usually don't have much space on my flash drives and hopefully I am not the only one.</t>
  </si>
  <si>
    <t>Depends on what time it is.</t>
  </si>
  <si>
    <t>5f7240478d76d714dec6f0f0</t>
  </si>
  <si>
    <t>-h1BfcSG8mUFEclmrAlACRb0K77-RJRxuM8lGByvpcF7pomygLDoRMGUJRCChpuD</t>
  </si>
  <si>
    <t>I don't know about cake baking times.</t>
  </si>
  <si>
    <t>I base it on my own experience with buses in my city.</t>
  </si>
  <si>
    <t>32GB flash drives have a bit less actual capacity, so it would be more than 32. 64 is a usual size, 128 is a bit much.</t>
  </si>
  <si>
    <t>Small town, so maybe 2 in the morning 2 in the evening and one at night.</t>
  </si>
  <si>
    <t>5f7240495297b815b0c4335b</t>
  </si>
  <si>
    <t>E89-fhZSRvlHm1Ck6ErUwHv_T7pnoWBO0FNCT2xNf3u6sjQLS6YMARheHYxK--PJ</t>
  </si>
  <si>
    <t>if you are baking for 50 minutes, a little more is needed</t>
  </si>
  <si>
    <t>buses don't come one after the other so the second one will come in some time</t>
  </si>
  <si>
    <t>USB have 16, 32, 64, 128, 256 storage</t>
  </si>
  <si>
    <t>Little bigger number of trains</t>
  </si>
  <si>
    <t>5f72404c89bf9315acfa02fd</t>
  </si>
  <si>
    <t>MJT6NKtPvXPUtydnHYp583fu7jA6Jw45t5Shs6Gi3EGgVbiGbVbOuaIhOz6vwneM</t>
  </si>
  <si>
    <t>Most common cooking time for cakes</t>
  </si>
  <si>
    <t>In a big city Iâ€™d expect a bus to come every few minutes and the most common waiting time is around 10 mins, so thatâ€™s what Iâ€™d expect</t>
  </si>
  <si>
    <t>Todayâ€™s usb have at least 16 GB so Iâ€™d expect it to have that much storage.</t>
  </si>
  <si>
    <t>At least the same train will come back, but canâ€™t know for sure how many will come</t>
  </si>
  <si>
    <t>5f7240473761be16470719d9</t>
  </si>
  <si>
    <t>It was hard to give general prediction, but still fun. Thanks.</t>
  </si>
  <si>
    <t>G-CN5jjwEictjUH5aNDZrPjp8wx44JN6ilEMq4vQxxKahZ3Z2mnhdyXjRh2OHGcI</t>
  </si>
  <si>
    <t>5f72404194039f151456d288</t>
  </si>
  <si>
    <t>Wt3g79eApegIo5djikxPB5wcbYqwP8jtXGEtqHIiDk8FvVh8t66ULiWC0d4WfvRs</t>
  </si>
  <si>
    <t>Surely it wouldnâ€™t take much longer?</t>
  </si>
  <si>
    <t>Because thatâ€™s the total storage used</t>
  </si>
  <si>
    <t>Iâ€™m not sure</t>
  </si>
  <si>
    <t>Because 7 have arrived today.</t>
  </si>
  <si>
    <t>5f72404a9dffd2151507ce52</t>
  </si>
  <si>
    <t>I didnâ€™t understand the point</t>
  </si>
  <si>
    <t>tMi1CjdbTXwISuwMbc9bcqbjyqEP7GEeqWjFjOD_gCC6qNiiwaBL4lLddKeHTQSK</t>
  </si>
  <si>
    <t>Cakes donâ€™t often need much more than an hour and ten minutes or it will be burnt.</t>
  </si>
  <si>
    <t>Because this is the next step in measurements fir storage on a flash drive</t>
  </si>
  <si>
    <t>It is a decent amount of time between the times that the bus Could arrive.</t>
  </si>
  <si>
    <t>Because that is the number but tells you has arrived in one day.</t>
  </si>
  <si>
    <t>5f724048e138fe15590d66e5</t>
  </si>
  <si>
    <t>k4RjItKIOz106rUOynlkz_rnqLhpUry-C2sGAJdVtSfj6GJkbAVc_PTXsB_zywI5</t>
  </si>
  <si>
    <t>pm9xyPLXuoJ00Hmniv_6aF2x1wdIaMVrQciXIAFemXt_TNc_SUccvdx4NnggqUwO</t>
  </si>
  <si>
    <t>The last time I baked it cake, it was around 40 minutes.</t>
  </si>
  <si>
    <t>The last time I took a bus, there was a 20 minute wait time between buses.</t>
  </si>
  <si>
    <t>I believe the highest flashdrive storage size is 128.
 The number 28 was used in the text, so my brain just made a link.</t>
  </si>
  <si>
    <t>I assume I'm sitting there in the middle of the day. Since 2 have come at the first half of the day, I'll predict another 2 to come in the second half, for a total of 4.</t>
  </si>
  <si>
    <t>5f7240450c75041526f14e5b</t>
  </si>
  <si>
    <t>No, it was very clear and straightforward!</t>
  </si>
  <si>
    <t>fEuWD_UjTFSfQ808gP2xk2zUzdux-BxN4SNQMJOhdpmVfsaTwI-_902pkSdYFXaP</t>
  </si>
  <si>
    <t>I think so</t>
  </si>
  <si>
    <t>I think so, I can't explain</t>
  </si>
  <si>
    <t>because there are several sizes of pendrives - 16, 32, 64, 256 ... etc.</t>
  </si>
  <si>
    <t>because he writes how many have arrived today and today 4 have arrived</t>
  </si>
  <si>
    <t>5f72404f279fb5156952d372</t>
  </si>
  <si>
    <t>I didn't know where to get the answers</t>
  </si>
  <si>
    <t>BnUbYPBXtNlxYFeZzKr8kh-4leIj3gwtbDb71qPNayEzHPKNRcEGI7C76wPC3h4R</t>
  </si>
  <si>
    <t>I guess that's the average baking time for a cake</t>
  </si>
  <si>
    <t>In the town I live in buses have a 30min gap</t>
  </si>
  <si>
    <t>The closer known capacity for a USB flash drive would be 128GB</t>
  </si>
  <si>
    <t>Since we're talking about a small town, I'd say there is probably a 1 hour gap between arrivals</t>
  </si>
  <si>
    <t>5f724051b8ab4815b59ffba0</t>
  </si>
  <si>
    <t>It was all clear. Very interesting study. Thank you!</t>
  </si>
  <si>
    <t>aCUgy9wCGmy26q3XBoCckz7ythy0zE1VVsPdM1ipYqlykicCK68PNxbMNBnY-RFz</t>
  </si>
  <si>
    <t>Probably it would be about 120 minutes</t>
  </si>
  <si>
    <t>Usually it's like 30 minutes or 1 hour</t>
  </si>
  <si>
    <t>it would be 256 or 512 probably</t>
  </si>
  <si>
    <t>i think 20</t>
  </si>
  <si>
    <t>5f72404f77028015cb9978e4</t>
  </si>
  <si>
    <t>No, thanks</t>
  </si>
  <si>
    <t>QO8lRWy4w9WRgpRNj14ScY-3MhSVTqFp2ql9vUdaNvEo4u-EoIxRlOzrOHLXymGX</t>
  </si>
  <si>
    <t>Most cakes take about an hour and a half to bake. Depending on the oven of course.</t>
  </si>
  <si>
    <t>The logic behind my prediction is simple. In my city buses on most lanes have an interval of 30 minutes.</t>
  </si>
  <si>
    <t>I may have missed something but if the total storage of the USB has been filled and it is said to be 125 then that simply must be the proper prediction.</t>
  </si>
  <si>
    <t>The answer is in the question. The key word is "today" hence my prediction is 7 as the scenario suggests that during the entire day only 7 trains arrived at the train station.</t>
  </si>
  <si>
    <t>5f724053bfe56515d71aaa79</t>
  </si>
  <si>
    <t>No. It's all been pretty self explanatory. It was actually quite interesting.</t>
  </si>
  <si>
    <t>8dObpdR2w-bSdXLQWgxCTYXi6iwGuCupLilSo-JOmBMx1k97sQss-xw8OrvHNQiy</t>
  </si>
  <si>
    <t>I think that is how long cakes usually take to bake</t>
  </si>
  <si>
    <t>Because the last bus came 21 minutes ago so it is probably around the same time between each bus unless the was a problem with the previous bus</t>
  </si>
  <si>
    <t>That is usually the size of some flashdrives</t>
  </si>
  <si>
    <t>It seems like that's how many trains might come in a day in a small town</t>
  </si>
  <si>
    <t>5f724045fcd5b215bf709d2a</t>
  </si>
  <si>
    <t>_q0wVsFDSDOXax-DAyPPErXod8LtsUlDjvn1k0ggVcrchcDEG7ax1myYt8tfuAjJ</t>
  </si>
  <si>
    <t>That's my time.</t>
  </si>
  <si>
    <t>That was a pure guess. I have no experience in baking.</t>
  </si>
  <si>
    <t>I hardly ever use public transport, so that's a pure guess. Besides, it probably varies between different cities.</t>
  </si>
  <si>
    <t>It depends</t>
  </si>
  <si>
    <t>5f72405214afc9155a848fff</t>
  </si>
  <si>
    <t>I found the question about arriving trains a bit confusing. I wasn't able to tell whether it only referred to trains arriving in my city, country, or in the world as a whole.</t>
  </si>
  <si>
    <t>aDdTolEpLKXGpJNFNKGEvQJBRFDBlFfGTqM62T2KU3TNvh_HGKre3IThEiI9LHGi</t>
  </si>
  <si>
    <t>It's a nice round number, an hour to bake</t>
  </si>
  <si>
    <t>That's the usual amount of time between buses in my country</t>
  </si>
  <si>
    <t>USB drives normally come in standard sizes: 124 gb is one of them</t>
  </si>
  <si>
    <t>Well, I suppose I'm waiting for the train in the late afternoon, because it's the end of the day and there shouldn't be much more trains passing by</t>
  </si>
  <si>
    <t>5f72405711cee815d8b98787</t>
  </si>
  <si>
    <t>nothing</t>
  </si>
  <si>
    <t>evzZsF_VO2E-klBIMalP6pUR4M5GKmAn0FARzuuXPveH5QTNAXJAVfLFFYa-XCKe</t>
  </si>
  <si>
    <t>The description says it's been baking for 20 minutes.</t>
  </si>
  <si>
    <t>The time has to be higher than 5 minutes, and busses usually take 10 minutes between stations.</t>
  </si>
  <si>
    <t>USB drives are usually sold in 8, 16, 32 and 64 GB. The closest amount to 28GB is 32GB.</t>
  </si>
  <si>
    <t>The description says 2 trains arrived today.</t>
  </si>
  <si>
    <t>5f7240564c4ba014d76c0152</t>
  </si>
  <si>
    <t>Nothing hard to understand.</t>
  </si>
  <si>
    <t>tzL1ancQqT8pt1RSlSJk3aGeS_ZA3R3N9HVB8JskKzHvxGTYgTgBexMfFHy3Sp_B</t>
  </si>
  <si>
    <t>50 minutes is too much for cake I think.</t>
  </si>
  <si>
    <t>If I still sitting and waiting after 15 minutes maybe the total waiting time between buses is 20 minutes. More time should be too much to wait.</t>
  </si>
  <si>
    <t>It usually a big number maybe 100.</t>
  </si>
  <si>
    <t>I don't know, maybe this small town is in good location and there is a lot of trains everyday.</t>
  </si>
  <si>
    <t>5f724053a78db8163ad2cf8c</t>
  </si>
  <si>
    <t>no, everything was easy.</t>
  </si>
  <si>
    <t>S7Uyf0CHNaqqRbdKIOZGqZqDR-cHzywEIywreSVjI_8KSMViBAbxyueRIHyMIJBj</t>
  </si>
  <si>
    <t>Cause the cake baked for 35 mins id assume it ready.</t>
  </si>
  <si>
    <t>Usb flash drives usually come in 8gb, 16gb, 32,gb 64gb and 128gb assuming the average usb is 16gb to 64gb and 57gb have been used i predict it to be 64gb</t>
  </si>
  <si>
    <t>buses in usually take less than 20 mins between eachother</t>
  </si>
  <si>
    <t>Because 4 trains arrived today.</t>
  </si>
  <si>
    <t>5f724058e8d1de158c0cfe21</t>
  </si>
  <si>
    <t>dpnOXMtOqGti5dx9kmmxBmkA_GbNeU3gtfEj7ujwUzZy0iNQYtHC_cj47s1qhqMc</t>
  </si>
  <si>
    <t>80 minutes is exactly how long a cake needs to be</t>
  </si>
  <si>
    <t>A rounded number sounds more plausible for a bus schedule</t>
  </si>
  <si>
    <t>If the capacity is 128,less than 125 could be filled.So the next available size is 256 GB</t>
  </si>
  <si>
    <t>One per hour since 7am,which might continue until 11 pm</t>
  </si>
  <si>
    <t>5f72402963d7b814ad17e83c</t>
  </si>
  <si>
    <t>Hb10qa4y8Y9quB3u-uz7b3C30tpmpocsEg9rFvD1kY0Ks_MfRXvRGJX71rEi-Xwr</t>
  </si>
  <si>
    <t>I think that the average cake's baking is two hours.</t>
  </si>
  <si>
    <t>I think 15 mins is the average leadtime</t>
  </si>
  <si>
    <t>It's the closest size of an USB flash</t>
  </si>
  <si>
    <t>It's a small town and I'm at noon in the train station.</t>
  </si>
  <si>
    <t>5f72405a94039f151456d289</t>
  </si>
  <si>
    <t>UcvnMhEkVXg2MAQFFUOB6oUfrImDkOUT1aojSeF5BjSZcDCf7_AZQOpFibEn0w2W</t>
  </si>
  <si>
    <t>Often cakes bake at 60 minutes</t>
  </si>
  <si>
    <t>Probably in 20 because I'm taking in consideration sudden delays</t>
  </si>
  <si>
    <t>I think 10 because 6 would be a very small number</t>
  </si>
  <si>
    <t>5f72405bc4956315d4a81609</t>
  </si>
  <si>
    <t>Predicting sometimes its very weird</t>
  </si>
  <si>
    <t>1tNr2Rxmt8Z10V6LsWkMWOHxvi1OYbYCJFZ_STWCIGUDbY3DN8lkYuLcKDW9FIfy</t>
  </si>
  <si>
    <t>I have a 32gb usb around</t>
  </si>
  <si>
    <t>How can I explain that?</t>
  </si>
  <si>
    <t>5f72405e2b10ce14feaa2df0</t>
  </si>
  <si>
    <t>Yeah, why are we supposed to explain ourselves for every question? It makes absolutely no sense.</t>
  </si>
  <si>
    <t>XRmfePAVEiWys0HwohS92upKwXd0iZZCuUAygVOFRAFr4Pb7Qy04EqNi_OCx-tpJ</t>
  </si>
  <si>
    <t>Some cakes needs around 35 to 50 minutes to bake good.</t>
  </si>
  <si>
    <t>I'have remembered from school, that it's impossible to have the usb flash drive with exact amount of free space that is included on the package. 
 There is some storage for partition and everything that helps usb flash work</t>
  </si>
  <si>
    <t>If it is not the same bus that around 15 minutes, if it would be the same bus than an 45-60min</t>
  </si>
  <si>
    <t>It is told in the description.</t>
  </si>
  <si>
    <t>5f72405f561071153c8fc28e</t>
  </si>
  <si>
    <t>Everything was clear, thank you</t>
  </si>
  <si>
    <t>vlCxxTaqqkEazWSXiSM3hBjpCbAjGHprXq8ey30olHn1BpZlyBCzuVvGZQQmEWVf</t>
  </si>
  <si>
    <t>An hour should be enough. It also depends on the cake.</t>
  </si>
  <si>
    <t>Its usually the time when another bus arrive. I think 20 minutes is a good prediciton.</t>
  </si>
  <si>
    <t>It can't be 64gb and I haven't seen anyone having 256gb or 512gb pendrives.</t>
  </si>
  <si>
    <t>I assume that small town won't be visited by many people.</t>
  </si>
  <si>
    <t>5f7240386bb05815263a9df3</t>
  </si>
  <si>
    <t>The question about trains was a bit confusing because I didn't know what time it was. It could've been morning or afternoon.</t>
  </si>
  <si>
    <t>ScxffOr3sEyrIPX49eNGKHgQTu-g2WAriPItgr3xR4HR5PCnuChMPqnrzh8EZFgL</t>
  </si>
  <si>
    <t>I don't think a cake can be baking for an hour 35 minutes seems like a reasonable time to me.</t>
  </si>
  <si>
    <t>Most people only buy flash drives that are just slightly above the amount of files (in gigs) they want</t>
  </si>
  <si>
    <t>People tend to be impatient and irritable, I don't think depending on the time of day someone would be willing to wait for more than 20 minutes for the next bus.</t>
  </si>
  <si>
    <t>Small towns don't have a lot of passengers I would assume not many trains would be needed for their transportation, four seems like a fair amount of trains for a day.</t>
  </si>
  <si>
    <t>5f72405b4c4ba0152a441e63</t>
  </si>
  <si>
    <t>Yes, the questions were way too general</t>
  </si>
  <si>
    <t>BQM3V_x9B0X2zqYsy4U7IfxWlrS8l2GxTBBZq3zs_K0ysYYfqsX_QRZvckNRSEse</t>
  </si>
  <si>
    <t>5f72404d1701e615e734c3d3</t>
  </si>
  <si>
    <t>G50OG-KbTFdgi7B3b-zj8pdRiSBQeq5W4B8ywX-KjNtP7wrl78O-uii3VjZAz5As</t>
  </si>
  <si>
    <t>I myself often mÄ…kÄ™ cakes wth my family, it usually takes that much time</t>
  </si>
  <si>
    <t>Id say about 5-10 minutes, it depends on how crowded the bus stop is.</t>
  </si>
  <si>
    <t>That's the usual storage size for todays cheap USB flash drivers</t>
  </si>
  <si>
    <t>Small town give small income from transportation</t>
  </si>
  <si>
    <t>5f7240605c156715879f493c</t>
  </si>
  <si>
    <t>Not really. It was pretty clear to understand.</t>
  </si>
  <si>
    <t>GRBHVYfgA97cFLDmzrKdTCl2rUYpVbJ0uNyo5pr_Z6K0xiwbxMrjavAkng_l7KHn</t>
  </si>
  <si>
    <t>The cake has been baking for 70 minutes.</t>
  </si>
  <si>
    <t>i don't know</t>
  </si>
  <si>
    <t>The last bus arrived 21 minutes ago.</t>
  </si>
  <si>
    <t>"7 trains have arrived at the train station"</t>
  </si>
  <si>
    <t>5f7240611701e6163b802293</t>
  </si>
  <si>
    <t>all the questions were confuse</t>
  </si>
  <si>
    <t>pm9B_WGzJGe8Dzo08myDBxQ60S6DfjXWxQ9p7IlFJ-cW9wDe9EYqfXMtw7Oefc7_</t>
  </si>
  <si>
    <t>The normal baking time of a cake is between 30-60 minutes depending of the pan size so im going halfway</t>
  </si>
  <si>
    <t>Most buses, at least where i live at, have a waiting time of 30-60 minutes between each other so i'm meeting it halfway</t>
  </si>
  <si>
    <t>Pictures and documents dont take that much space and nowadays its rare to see a usb flash drive with less than 16gb of storage</t>
  </si>
  <si>
    <t>Since its a small town i dont expect that many trains to arrive daily, and since there's no time stamp as how long i've been sitting i can't make that right of a guess</t>
  </si>
  <si>
    <t>5f72404d357b47152252f703</t>
  </si>
  <si>
    <t>Not at all, pretty straight forward, thank you.</t>
  </si>
  <si>
    <t>Y1u16D0UqhXqIQHmbk06MMRsUQMG4DiZswL1uDNlZ2e9sLY99UT9FKZXcJw3wy5M</t>
  </si>
  <si>
    <t>The cake is already fully baked</t>
  </si>
  <si>
    <t>The most cost efficient</t>
  </si>
  <si>
    <t>About 30 minutes is usually the average time for buses</t>
  </si>
  <si>
    <t>One in the morning, one in the afternoon and one in the evening</t>
  </si>
  <si>
    <t>5f7240b98bf59016186da844</t>
  </si>
  <si>
    <t>UVPNdffRbEfkwl6p8a0n5_HbFso1XIZSTMXSE0aC-Na9JoMDGeMZRNa0zHt7ZWrq</t>
  </si>
  <si>
    <t>this is the standard baking time</t>
  </si>
  <si>
    <t>There was one bus 21 minutes ago so I suppose they run every 30 minutes</t>
  </si>
  <si>
    <t>his is how much the memory has and it is full</t>
  </si>
  <si>
    <t>if it's a small city there won't be more trains</t>
  </si>
  <si>
    <t>5f7240de2ba9cd14f2624d9e</t>
  </si>
  <si>
    <t>jo9MBfclyBPtCv_x9vawU6gos_jTaQXyDWMKk_5QJ_uYUy7GfiOpq37Pnadz001v</t>
  </si>
  <si>
    <t>I mean 70 mins is a long time for a cake surely itâ€™s done</t>
  </si>
  <si>
    <t>No one ever lets it get to that much, so it would surely have more left</t>
  </si>
  <si>
    <t>Nice ever number</t>
  </si>
  <si>
    <t>Small town but heâ€™s already seen 7! And I doubt heâ€™s been waiting long</t>
  </si>
  <si>
    <t>5f7241739e73821608c81779</t>
  </si>
  <si>
    <t>aFOPIqnymuo0DBXkKost1iYKDhAnJlOqIOS73s6xEPLRTIGsjms76ILIcfLN81nU</t>
  </si>
  <si>
    <t>5f7242a6a4f57d15f926ed10</t>
  </si>
  <si>
    <t>iGYjCtylRaXhxUwkKjowzLmY6TdMmpqpJvUVL2Z6j57f7raowdydixDiw8475WWE</t>
  </si>
  <si>
    <t>15 minutes more</t>
  </si>
  <si>
    <t>always late</t>
  </si>
  <si>
    <t>a total of 8gb</t>
  </si>
  <si>
    <t>7 train in a normal day</t>
  </si>
  <si>
    <t>5f7242a6c03c54158295799d</t>
  </si>
  <si>
    <t>bIeVFps9eZ7y8xIxAziKx6VY560A-Wd__LNkSG5hlMQbk7wODfs85hBV9JAk-rAf</t>
  </si>
  <si>
    <t>Because the cakes usually bakes for an exact amount of time, so I predict one hour would be correct.</t>
  </si>
  <si>
    <t>It could be more, but with 96GB used, my flash drive has to be at least 128, the bext would be 256, the double.</t>
  </si>
  <si>
    <t>I think the bus stops every 30 minutes.</t>
  </si>
  <si>
    <t>I imagine I have been there all day, so 6 or 7 trains will arrive. But I need more data.</t>
  </si>
  <si>
    <t>5f7242c83bbcda169508f324</t>
  </si>
  <si>
    <t>It was impossible to know the amount of each thing without more data.</t>
  </si>
  <si>
    <t>crcv6_rUJlUftLQHwj_uey5R9tbWzTVR4xJw4kiqNAc2FmsRpiIOGxV9bmSC9jSF</t>
  </si>
  <si>
    <t>I think its 80 minutes because the cake will be ready in 10 minutes</t>
  </si>
  <si>
    <t>I would assume its every 30 minutes because I think 2 buses arrive every hour</t>
  </si>
  <si>
    <t>I think its 256gb because I think the flash drive is only half full</t>
  </si>
  <si>
    <t>I think it would be 7 because the question states that 7 trains have arrived to TODAY</t>
  </si>
  <si>
    <t>I found the experiment quite strenuous because the question were vague and left no obvious answer</t>
  </si>
  <si>
    <t>PynR0fejNRAPeCBMTi7jl1lD2CNQCw6SF_4gQDTkiPRYqm3ZwjO_ldKHCMG9kPai</t>
  </si>
  <si>
    <t>MuWI_bsZLoW7HJkKWtz_LimJH60WV1UAhMxrm-UJtRCsuztDFkky5tiPETR3H9KR</t>
  </si>
  <si>
    <t>H21k0C_gh2OMKY6Lp_bLW9anl4F_V5vphzuXR5HKai0jyoWDKTFfl0-HSepki378</t>
  </si>
  <si>
    <t>50 minutes seems a pretty good time to cook a cake efficiently.</t>
  </si>
  <si>
    <t>I'd guess 10 minutes because the probability that the bus arrives immediately seems pretty low to me. The most likely things seems to be that it would take a somewhat equal amount of time for the next bus to arrive, so 5+5=10</t>
  </si>
  <si>
    <t>Most USB I own and that I've seen only have 32 GB of total storage. However, given I wouldn't carry around a USB flash drive so full, I'd guess this USB flash drive is 64 GB of total storage.</t>
  </si>
  <si>
    <t>I'd predict only a few more, but not too many, assuming no more than 5 trains could arrive in a small town (given I live in one and the numbers match with the prediction I'm giving)</t>
  </si>
  <si>
    <t>5f74e026bcbb64127410c041</t>
  </si>
  <si>
    <t>The experiment was pretty straight-forward and understandeable, so my feedback is positive.</t>
  </si>
  <si>
    <t>VR4MCuDm9WAZV4WbT27vCGfN3eXjXt14l3mPQ1_OdXV_CEu09orphEa1uFHC5sYh</t>
  </si>
  <si>
    <t>I only remember half an hour and the lowest option is 35.</t>
  </si>
  <si>
    <t>I feel like 10 is the average amount.</t>
  </si>
  <si>
    <t>I used 2^6 as it is a standard.</t>
  </si>
  <si>
    <t>I assume 4 trains is from half a day, so a full day would be twice.</t>
  </si>
  <si>
    <t>5f74e02a06668a11288584d0</t>
  </si>
  <si>
    <t>9av8wMvcpQfule4nyPeIOqLwL5PfWhbLDNbrU97OB4pzPetWB-Pm_fED3sWWc2dq</t>
  </si>
  <si>
    <t>It usually takes around 40minutes when I bake a cake.</t>
  </si>
  <si>
    <t>I'm guessing that the flash drive has this capacity!</t>
  </si>
  <si>
    <t>Well I wanted to put 2 minutes above but told I had to put 10 minutes or more. I live in London and buses are pretty frequent so if a bus arrived 10 minutes ago another would be there pretty soon.</t>
  </si>
  <si>
    <t>About 10 an hour between 7am and 12 midnight.</t>
  </si>
  <si>
    <t>5f74e0283f0e3512233fe25c</t>
  </si>
  <si>
    <t>JhH2ES9blX3RW8CFRDJHrl_qRbHoRuhTNrosx5S7qRM1xDHrc5Ben7-PQkUDaEhY</t>
  </si>
  <si>
    <t>The cake is baked 5 minutes after arrival, and the cake is usually baked on average 30 minutes.</t>
  </si>
  <si>
    <t>because it can have 5gb of memory</t>
  </si>
  <si>
    <t>because they come every 5 minutes.</t>
  </si>
  <si>
    <t>Because 1 train has arrived.</t>
  </si>
  <si>
    <t>5f74e02b59b8cb1214c92492</t>
  </si>
  <si>
    <t>Nothing was too much trouble. sorry to write pineapple in polish in the attention check question</t>
  </si>
  <si>
    <t>r1d8xOqK2HUzv0a3Gq7TdJL8AUD-WCqvNypmQgZJbDsVSpokQUVe3gg23QuVNMwF</t>
  </si>
  <si>
    <t>It usually takes an our for me to bake a cake</t>
  </si>
  <si>
    <t>I assume the buses follow a consistent timetable with regular stop intervals</t>
  </si>
  <si>
    <t>USB drives usually come in multiples of 8 as their size</t>
  </si>
  <si>
    <t>I have witnessed 4 trains over the course of the day</t>
  </si>
  <si>
    <t>5f74e02ced909d12163e9e45</t>
  </si>
  <si>
    <t>Nothing was confusing</t>
  </si>
  <si>
    <t>Hcz0EO3AZzhJjteNbe6zEdMttV2iHgK45qePy1cRQo9gnJQdW3v0zUnEvCpkcbaK</t>
  </si>
  <si>
    <t>Typical</t>
  </si>
  <si>
    <t>I probably just missed the last bus. If it was far longer (like half an hour), I'd probably leave.</t>
  </si>
  <si>
    <t>Hunch, although I'd quickly probably check it.</t>
  </si>
  <si>
    <t>Depends on the current time, but if I'm there somewhere during the early hours I'd predict several more to come later.</t>
  </si>
  <si>
    <t>5f74e02d6d73f311602dd8b8</t>
  </si>
  <si>
    <t>4IYj2PNIjUXvRphZp1lNGMgJx8siMZXI-B2spVV0_YVYZ6joUtrtGSdf2F7_3ao4</t>
  </si>
  <si>
    <t>if a cake has been baking for so long it's probably an hour and half</t>
  </si>
  <si>
    <t>If both buses go to the same place then they have to have some separation between them</t>
  </si>
  <si>
    <t>there are 64 gb drives and the normal size up it's 128</t>
  </si>
  <si>
    <t>because you get a train +- at 2 hour and half from each other and in a small town that's plausible</t>
  </si>
  <si>
    <t>5f74e02eb0741612482593b8</t>
  </si>
  <si>
    <t>s9Y-eO6rMeGV4Wt7Lit-MuRfjf_Szh2-CJrMSsxcD58ASXQPPgsyqx-7lxb7ECtu</t>
  </si>
  <si>
    <t>I'm bad cook, but I think, that's how long cake should be baking.</t>
  </si>
  <si>
    <t>If 5GB of storage are filled, the storage can't be smaller than 5GB. USB flash drives always comes with capacity power of 2 (2GB, 4GB, 8GB...) Nowdays, they are cheap, and I think 32GB is the most popular capacity, that people buy.</t>
  </si>
  <si>
    <t>If it is a bigger town, there are many bus routes.</t>
  </si>
  <si>
    <t>It's a small town, so there aren't too many trains going here. I don't know at what time, I'm sitting at a train station, so I must make a guess.</t>
  </si>
  <si>
    <t>5f74e030b0dce21170175358</t>
  </si>
  <si>
    <t>No, the unusual questions were suprising.</t>
  </si>
  <si>
    <t>nq10Dax7HEAU5B4fWxcCZc2Uu3ZbzQmu5MGX3eHzU68z5S3k7mCnqqnYsfY4QkFd</t>
  </si>
  <si>
    <t>Typically, most cakes need to be baking 2 hours. But there are exceptions ofcourse</t>
  </si>
  <si>
    <t>It's hard to explain because it depends on size of city and amount of buses. For me, the maximum should me 15 minutes</t>
  </si>
  <si>
    <t>That's the most used flash drives and you dont need more space for flash drive</t>
  </si>
  <si>
    <t>The average amount of trains arrived in small town is around 15</t>
  </si>
  <si>
    <t>5f74e029b3cafd11ad6906d6</t>
  </si>
  <si>
    <t>KUKDn7VCh1bnt0TTyboxh_WblBOjC-vFwAOIY_UYtasiq2vJTDzkdHvxjQNrXS0G</t>
  </si>
  <si>
    <t>I don't think a cake should cook more</t>
  </si>
  <si>
    <t>because it seems like a standard waiting time</t>
  </si>
  <si>
    <t>It's not a huge number of trains</t>
  </si>
  <si>
    <t>5f74e02f3affaa11efdb19fe</t>
  </si>
  <si>
    <t>h1XnW8sCF7pCgZ9urO4vt7kkSkDXW7iclGjgD7TQojAWgypIDEJMDru0IoKrrBGT</t>
  </si>
  <si>
    <t>Must be more than 20</t>
  </si>
  <si>
    <t>More than 5</t>
  </si>
  <si>
    <t>It says it in the question</t>
  </si>
  <si>
    <t>5f74e02819c40e1292891f1d</t>
  </si>
  <si>
    <t>UYcb-oKV4dpENpxs_YBF63RJf0LqdDUKlyEbgPCVUvj_LLa9ED5-7OunE2omkFZ1</t>
  </si>
  <si>
    <t>5f74e032030af011c830280e</t>
  </si>
  <si>
    <t>URLUcDALjKVADWCrPiNFusOAproafAJNTTprctksWTApp1jQzN5u63Zk7TrQZGGM</t>
  </si>
  <si>
    <t>Round number</t>
  </si>
  <si>
    <t>A lot of public transport timetables run on half hours.</t>
  </si>
  <si>
    <t>A common sized external hard drive.</t>
  </si>
  <si>
    <t>An even number as each train makes a return journey back through the station.</t>
  </si>
  <si>
    <t>5f74e0307eaac1122d606410</t>
  </si>
  <si>
    <t>aPDBCCMTZwOKA_pSZWNXdqn6v5AnpvoCTWw33FrnyDIRO0BNMGYkzNc957wuMO9K</t>
  </si>
  <si>
    <t>I think IT is 30 minutes because bus plan is regullar</t>
  </si>
  <si>
    <t>Because there arrived 4 trains</t>
  </si>
  <si>
    <t>5f74e03312d5ca1223015578</t>
  </si>
  <si>
    <t>CVeSMmAzIGY6DsOkgU6wsb-9cisYPKSmYddAcjyDlPRxhkWJQRz3rT74W9G1twSw</t>
  </si>
  <si>
    <t>10 Minutes</t>
  </si>
  <si>
    <t>20 Minutes</t>
  </si>
  <si>
    <t>35 Minutes</t>
  </si>
  <si>
    <t>50 Minutes</t>
  </si>
  <si>
    <t>70 Minutes</t>
  </si>
  <si>
    <t>Explanations</t>
  </si>
  <si>
    <t>Tidy Format Number</t>
  </si>
  <si>
    <t>Group/Level</t>
  </si>
  <si>
    <t>x</t>
  </si>
  <si>
    <t>10</t>
  </si>
  <si>
    <t>no explanation</t>
  </si>
  <si>
    <t>Averages</t>
  </si>
  <si>
    <t>2 minutes</t>
  </si>
  <si>
    <t>5 minutes</t>
  </si>
  <si>
    <t>10 minutes</t>
  </si>
  <si>
    <t>15 minutes</t>
  </si>
  <si>
    <t>21 minutes</t>
  </si>
  <si>
    <t>AVERAGES</t>
  </si>
  <si>
    <t>&lt;-Total number of results</t>
  </si>
  <si>
    <t>5GB</t>
  </si>
  <si>
    <t>28GB</t>
  </si>
  <si>
    <t>57GB</t>
  </si>
  <si>
    <t>96GB</t>
  </si>
  <si>
    <t>125GB</t>
  </si>
  <si>
    <t>1 Train</t>
  </si>
  <si>
    <t>2 Trains</t>
  </si>
  <si>
    <t>4 Trains</t>
  </si>
  <si>
    <t>6 Trains</t>
  </si>
  <si>
    <t>7 Trains</t>
  </si>
  <si>
    <t>1</t>
  </si>
  <si>
    <t>Rater 1 guess codings</t>
  </si>
  <si>
    <t>Rater 2 guess codings</t>
  </si>
  <si>
    <t>Resolution (guess)</t>
  </si>
  <si>
    <t>N explanations</t>
  </si>
  <si>
    <t>N guesses</t>
  </si>
  <si>
    <t>Disagreements</t>
  </si>
  <si>
    <t>Rater 1</t>
  </si>
  <si>
    <t>Rater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</si>
</sst>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12">
    <font>
      <sz val="10"/>
      <color rgb="FF000000"/>
      <name val="Arial"/>
    </font>
    <font>
      <sz val="11"/>
      <color rgb="FF000000"/>
      <name val="Calibri"/>
      <family val="2"/>
    </font>
    <font>
      <sz val="10"/>
      <color theme="1"/>
      <name val="Arial"/>
      <family val="2"/>
    </font>
    <font>
      <sz val="11"/>
      <color theme="1"/>
      <name val="Calibri"/>
      <family val="2"/>
    </font>
    <font>
      <sz val="10"/>
      <name val="Arial"/>
      <family val="2"/>
    </font>
    <font>
      <b/>
      <sz val="12"/>
      <color rgb="FF0A0101"/>
      <name val="Arial"/>
      <family val="2"/>
    </font>
    <font>
      <sz val="11"/>
      <color rgb="FF000000"/>
      <name val="Inconsolata"/>
    </font>
    <font>
      <sz val="10"/>
      <name val="Arial"/>
      <family val="2"/>
    </font>
    <font>
      <b/>
      <sz val="12"/>
      <color theme="1"/>
      <name val="Arial"/>
      <family val="2"/>
    </font>
    <font>
      <sz val="10"/>
      <color theme="1"/>
      <name val="Arial"/>
      <family val="2"/>
    </font>
    <font>
      <sz val="10"/>
      <color rgb="FF0A0101"/>
      <name val="Arial"/>
      <family val="2"/>
    </font>
    <font>
      <sz val="10"/>
      <color rgb="FF000000"/>
      <name val="Arial"/>
      <family val="2"/>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52">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1" fillId="0" borderId="0" xfId="0" applyFont="1" applyAlignment="1">
      <alignment horizontal="right"/>
    </xf>
    <xf numFmtId="0" fontId="1" fillId="0" borderId="0" xfId="0" applyFont="1" applyAlignment="1"/>
    <xf numFmtId="164" fontId="1"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1" fillId="0" borderId="0" xfId="0" applyFont="1" applyAlignment="1"/>
    <xf numFmtId="0" fontId="2" fillId="0" borderId="0" xfId="0" applyFont="1"/>
    <xf numFmtId="0" fontId="3" fillId="0" borderId="0" xfId="0" applyFont="1" applyAlignment="1">
      <alignment horizontal="center"/>
    </xf>
    <xf numFmtId="0" fontId="3" fillId="0" borderId="0" xfId="0" applyFont="1" applyAlignment="1">
      <alignment horizontal="left" wrapText="1"/>
    </xf>
    <xf numFmtId="0" fontId="2" fillId="0" borderId="0" xfId="0" applyFont="1" applyAlignment="1"/>
    <xf numFmtId="0" fontId="2" fillId="0" borderId="0" xfId="0" applyFont="1" applyAlignment="1"/>
    <xf numFmtId="0" fontId="4" fillId="0" borderId="0" xfId="0" applyFont="1" applyAlignment="1"/>
    <xf numFmtId="0" fontId="2" fillId="0" borderId="0" xfId="0" applyFont="1" applyAlignment="1">
      <alignment horizontal="center"/>
    </xf>
    <xf numFmtId="0" fontId="2" fillId="0" borderId="0" xfId="0" applyFont="1" applyAlignment="1">
      <alignment horizontal="left" wrapText="1"/>
    </xf>
    <xf numFmtId="0" fontId="5" fillId="0" borderId="0" xfId="0" applyFont="1" applyAlignment="1"/>
    <xf numFmtId="0" fontId="6" fillId="2" borderId="0" xfId="0" applyFont="1" applyFill="1" applyAlignment="1"/>
    <xf numFmtId="0" fontId="2" fillId="0" borderId="0" xfId="0" applyFont="1" applyAlignment="1"/>
    <xf numFmtId="0" fontId="2" fillId="0" borderId="0" xfId="0" applyFont="1" applyAlignment="1"/>
    <xf numFmtId="0" fontId="2" fillId="0" borderId="0" xfId="0" applyFont="1" applyAlignment="1"/>
    <xf numFmtId="0" fontId="7" fillId="0" borderId="0" xfId="0" applyFont="1" applyAlignment="1"/>
    <xf numFmtId="0" fontId="2" fillId="0" borderId="0" xfId="0" applyFont="1" applyAlignment="1">
      <alignment horizontal="center" wrapText="1"/>
    </xf>
    <xf numFmtId="0" fontId="2" fillId="0" borderId="0" xfId="0" applyFont="1" applyAlignment="1">
      <alignment horizontal="center" wrapText="1"/>
    </xf>
    <xf numFmtId="0" fontId="2" fillId="0" borderId="1" xfId="0" applyFont="1" applyBorder="1" applyAlignment="1">
      <alignment horizontal="center"/>
    </xf>
    <xf numFmtId="0" fontId="2" fillId="0" borderId="1" xfId="0" applyFont="1" applyBorder="1" applyAlignment="1">
      <alignment horizontal="left" wrapText="1"/>
    </xf>
    <xf numFmtId="0" fontId="2" fillId="0" borderId="1" xfId="0" applyFont="1" applyBorder="1" applyAlignment="1">
      <alignment horizontal="left" wrapText="1"/>
    </xf>
    <xf numFmtId="0" fontId="3" fillId="0" borderId="0" xfId="0" applyFont="1" applyAlignment="1">
      <alignment horizontal="center" wrapText="1"/>
    </xf>
    <xf numFmtId="0" fontId="2" fillId="0" borderId="0" xfId="0" applyFont="1" applyAlignment="1">
      <alignment horizontal="center"/>
    </xf>
    <xf numFmtId="0" fontId="2" fillId="0" borderId="0" xfId="0" applyFont="1" applyAlignment="1">
      <alignment wrapText="1"/>
    </xf>
    <xf numFmtId="0" fontId="2" fillId="2" borderId="0" xfId="0" applyFont="1" applyFill="1" applyAlignment="1"/>
    <xf numFmtId="0" fontId="8" fillId="0" borderId="0" xfId="0" applyFont="1" applyAlignment="1"/>
    <xf numFmtId="0" fontId="2" fillId="0" borderId="1" xfId="0" applyFont="1" applyBorder="1" applyAlignment="1">
      <alignment horizontal="center" wrapText="1"/>
    </xf>
    <xf numFmtId="0" fontId="2" fillId="0" borderId="1" xfId="0" applyFont="1" applyBorder="1" applyAlignment="1">
      <alignment wrapText="1"/>
    </xf>
    <xf numFmtId="0" fontId="1" fillId="0" borderId="2" xfId="0" applyFont="1" applyBorder="1" applyAlignment="1">
      <alignment horizontal="center"/>
    </xf>
    <xf numFmtId="0" fontId="3" fillId="0" borderId="2" xfId="0" applyFont="1" applyBorder="1" applyAlignment="1">
      <alignment horizontal="center" wrapText="1"/>
    </xf>
    <xf numFmtId="0" fontId="10" fillId="0" borderId="0" xfId="0" applyFont="1" applyAlignment="1"/>
    <xf numFmtId="0" fontId="2" fillId="2" borderId="0" xfId="0" applyFont="1" applyFill="1" applyAlignment="1"/>
    <xf numFmtId="0" fontId="10" fillId="0" borderId="0" xfId="0" applyFont="1" applyAlignment="1"/>
    <xf numFmtId="0" fontId="4" fillId="0" borderId="0" xfId="0" applyFont="1" applyAlignment="1">
      <alignment wrapText="1"/>
    </xf>
    <xf numFmtId="0" fontId="7" fillId="0" borderId="0" xfId="0" applyFont="1" applyAlignment="1"/>
    <xf numFmtId="0" fontId="4" fillId="0" borderId="0" xfId="0" applyFont="1" applyAlignment="1"/>
    <xf numFmtId="0" fontId="9" fillId="0" borderId="0" xfId="0" applyFont="1"/>
    <xf numFmtId="0" fontId="2" fillId="0" borderId="1" xfId="0" applyFont="1" applyBorder="1" applyAlignment="1">
      <alignment horizontal="center" wrapText="1"/>
    </xf>
    <xf numFmtId="0" fontId="3" fillId="0" borderId="0" xfId="0" applyFont="1"/>
    <xf numFmtId="0" fontId="3" fillId="0" borderId="0" xfId="0" applyFont="1" applyAlignment="1">
      <alignment horizontal="right"/>
    </xf>
    <xf numFmtId="0" fontId="11" fillId="0" borderId="0" xfId="0" applyFont="1" applyAlignment="1"/>
    <xf numFmtId="0" fontId="0" fillId="0" borderId="0" xfId="0"/>
    <xf numFmtId="0" fontId="1"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1000"/>
  <sheetViews>
    <sheetView workbookViewId="0">
      <selection activeCell="K1" sqref="K1:K1048576"/>
    </sheetView>
  </sheetViews>
  <sheetFormatPr baseColWidth="10" defaultColWidth="14.5" defaultRowHeight="15.75" customHeight="1"/>
  <sheetData>
    <row r="1" spans="1:6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row>
    <row r="2" spans="1:67">
      <c r="A2" s="1" t="s">
        <v>67</v>
      </c>
      <c r="B2" s="2">
        <v>43922.626145833332</v>
      </c>
      <c r="C2" s="2">
        <v>43922.634097222224</v>
      </c>
      <c r="D2" s="2">
        <v>43922.634097222224</v>
      </c>
      <c r="E2" s="2"/>
      <c r="F2" s="1" t="s">
        <v>68</v>
      </c>
      <c r="G2" s="1" t="s">
        <v>68</v>
      </c>
      <c r="H2" s="1" t="s">
        <v>68</v>
      </c>
      <c r="I2" s="1" t="s">
        <v>68</v>
      </c>
      <c r="J2" s="1" t="s">
        <v>69</v>
      </c>
      <c r="K2" s="1" t="s">
        <v>69</v>
      </c>
      <c r="L2" s="1" t="s">
        <v>69</v>
      </c>
      <c r="M2" s="1" t="s">
        <v>69</v>
      </c>
      <c r="N2" s="3"/>
      <c r="O2" s="3"/>
      <c r="P2" s="3"/>
      <c r="Q2" s="3"/>
      <c r="R2" s="3"/>
      <c r="S2" s="3"/>
      <c r="T2" s="3"/>
      <c r="U2" s="4">
        <v>15</v>
      </c>
      <c r="V2" s="3"/>
      <c r="W2" s="3"/>
      <c r="X2" s="3"/>
      <c r="Y2" s="3"/>
      <c r="Z2" s="4">
        <v>32</v>
      </c>
      <c r="AA2" s="3"/>
      <c r="AB2" s="3"/>
      <c r="AC2" s="3"/>
      <c r="AD2" s="3"/>
      <c r="AE2" s="4">
        <v>30</v>
      </c>
      <c r="AF2" s="50" t="s">
        <v>70</v>
      </c>
      <c r="AG2" s="51"/>
      <c r="AH2" s="51"/>
      <c r="AI2" s="3"/>
      <c r="AJ2" s="3"/>
      <c r="AK2" s="3"/>
      <c r="AL2" s="3"/>
      <c r="AM2" s="3"/>
      <c r="AN2" s="3"/>
      <c r="AO2" s="3"/>
      <c r="AP2" s="3"/>
      <c r="AQ2" s="3"/>
      <c r="AR2" s="3"/>
      <c r="AS2" s="3"/>
      <c r="AT2" s="3"/>
      <c r="AU2" s="4">
        <v>4</v>
      </c>
      <c r="AV2" s="3"/>
      <c r="AW2" s="3"/>
      <c r="AX2" s="3"/>
      <c r="AY2" s="1" t="s">
        <v>71</v>
      </c>
      <c r="AZ2" s="3"/>
      <c r="BA2" s="3"/>
      <c r="BB2" s="3"/>
      <c r="BC2" s="3"/>
      <c r="BD2" s="3"/>
      <c r="BE2" s="3"/>
      <c r="BF2" s="1" t="s">
        <v>72</v>
      </c>
      <c r="BG2" s="1" t="s">
        <v>73</v>
      </c>
      <c r="BH2" s="50" t="s">
        <v>74</v>
      </c>
      <c r="BI2" s="51"/>
      <c r="BJ2" s="51"/>
      <c r="BK2" s="50" t="s">
        <v>75</v>
      </c>
      <c r="BL2" s="51"/>
      <c r="BM2" s="1" t="s">
        <v>76</v>
      </c>
      <c r="BN2" s="1" t="s">
        <v>77</v>
      </c>
      <c r="BO2" s="1" t="s">
        <v>78</v>
      </c>
    </row>
    <row r="3" spans="1:67">
      <c r="A3" s="1" t="s">
        <v>79</v>
      </c>
      <c r="B3" s="2">
        <v>43922.626261574071</v>
      </c>
      <c r="C3" s="2">
        <v>43922.629965277774</v>
      </c>
      <c r="D3" s="2">
        <v>43922.629965277774</v>
      </c>
      <c r="E3" s="2"/>
      <c r="F3" s="1" t="s">
        <v>69</v>
      </c>
      <c r="G3" s="1" t="s">
        <v>69</v>
      </c>
      <c r="H3" s="1" t="s">
        <v>69</v>
      </c>
      <c r="I3" s="1" t="s">
        <v>69</v>
      </c>
      <c r="J3" s="1" t="s">
        <v>80</v>
      </c>
      <c r="K3" s="1" t="s">
        <v>80</v>
      </c>
      <c r="L3" s="1" t="s">
        <v>80</v>
      </c>
      <c r="M3" s="1" t="s">
        <v>80</v>
      </c>
      <c r="N3" s="3"/>
      <c r="O3" s="4">
        <v>30</v>
      </c>
      <c r="P3" s="3"/>
      <c r="Q3" s="3"/>
      <c r="R3" s="3"/>
      <c r="S3" s="3"/>
      <c r="T3" s="4">
        <v>10</v>
      </c>
      <c r="U3" s="3"/>
      <c r="V3" s="3"/>
      <c r="W3" s="3"/>
      <c r="X3" s="3"/>
      <c r="Y3" s="3"/>
      <c r="Z3" s="3"/>
      <c r="AA3" s="3"/>
      <c r="AB3" s="3"/>
      <c r="AC3" s="3"/>
      <c r="AD3" s="3"/>
      <c r="AE3" s="3"/>
      <c r="AF3" s="50" t="s">
        <v>70</v>
      </c>
      <c r="AG3" s="51"/>
      <c r="AH3" s="51"/>
      <c r="AI3" s="3"/>
      <c r="AJ3" s="3"/>
      <c r="AK3" s="3"/>
      <c r="AL3" s="3"/>
      <c r="AM3" s="3"/>
      <c r="AN3" s="3"/>
      <c r="AO3" s="4">
        <v>8</v>
      </c>
      <c r="AP3" s="3"/>
      <c r="AQ3" s="3"/>
      <c r="AR3" s="3"/>
      <c r="AS3" s="3"/>
      <c r="AT3" s="4">
        <v>10</v>
      </c>
      <c r="AU3" s="3"/>
      <c r="AV3" s="3"/>
      <c r="AW3" s="3"/>
      <c r="AX3" s="3"/>
      <c r="AY3" s="1" t="s">
        <v>71</v>
      </c>
      <c r="AZ3" s="3"/>
      <c r="BA3" s="3"/>
      <c r="BB3" s="3"/>
      <c r="BC3" s="3"/>
      <c r="BD3" s="3"/>
      <c r="BE3" s="3"/>
      <c r="BF3" s="3"/>
      <c r="BG3" s="3"/>
      <c r="BH3" s="3"/>
      <c r="BI3" s="3"/>
      <c r="BJ3" s="3"/>
      <c r="BK3" s="3"/>
      <c r="BL3" s="3"/>
      <c r="BM3" s="1" t="s">
        <v>81</v>
      </c>
      <c r="BN3" s="1" t="s">
        <v>82</v>
      </c>
      <c r="BO3" s="1" t="s">
        <v>83</v>
      </c>
    </row>
    <row r="4" spans="1:67">
      <c r="A4" s="1" t="s">
        <v>84</v>
      </c>
      <c r="B4" s="2">
        <v>43922.626284722224</v>
      </c>
      <c r="C4" s="2">
        <v>43922.632627314815</v>
      </c>
      <c r="D4" s="2">
        <v>43922.632627314815</v>
      </c>
      <c r="E4" s="2"/>
      <c r="F4" s="1" t="s">
        <v>85</v>
      </c>
      <c r="G4" s="1" t="s">
        <v>85</v>
      </c>
      <c r="H4" s="1" t="s">
        <v>85</v>
      </c>
      <c r="I4" s="1" t="s">
        <v>85</v>
      </c>
      <c r="J4" s="1" t="s">
        <v>80</v>
      </c>
      <c r="K4" s="1" t="s">
        <v>80</v>
      </c>
      <c r="L4" s="1" t="s">
        <v>80</v>
      </c>
      <c r="M4" s="1" t="s">
        <v>80</v>
      </c>
      <c r="N4" s="4">
        <v>178</v>
      </c>
      <c r="O4" s="3"/>
      <c r="P4" s="3"/>
      <c r="Q4" s="3"/>
      <c r="R4" s="3"/>
      <c r="S4" s="4">
        <v>120</v>
      </c>
      <c r="T4" s="3"/>
      <c r="U4" s="3"/>
      <c r="V4" s="3"/>
      <c r="W4" s="3"/>
      <c r="X4" s="3"/>
      <c r="Y4" s="3"/>
      <c r="Z4" s="3"/>
      <c r="AA4" s="3"/>
      <c r="AB4" s="3"/>
      <c r="AC4" s="3"/>
      <c r="AD4" s="3"/>
      <c r="AE4" s="3"/>
      <c r="AF4" s="50" t="s">
        <v>70</v>
      </c>
      <c r="AG4" s="51"/>
      <c r="AH4" s="51"/>
      <c r="AI4" s="3"/>
      <c r="AJ4" s="3"/>
      <c r="AK4" s="3"/>
      <c r="AL4" s="3"/>
      <c r="AM4" s="3"/>
      <c r="AN4" s="4">
        <v>60</v>
      </c>
      <c r="AO4" s="3"/>
      <c r="AP4" s="3"/>
      <c r="AQ4" s="3"/>
      <c r="AR4" s="3"/>
      <c r="AS4" s="4">
        <v>256</v>
      </c>
      <c r="AT4" s="3"/>
      <c r="AU4" s="3"/>
      <c r="AV4" s="3"/>
      <c r="AW4" s="3"/>
      <c r="AX4" s="3"/>
      <c r="AY4" s="1" t="s">
        <v>86</v>
      </c>
      <c r="AZ4" s="3"/>
      <c r="BA4" s="3"/>
      <c r="BB4" s="3"/>
      <c r="BC4" s="3"/>
      <c r="BD4" s="4">
        <v>60</v>
      </c>
      <c r="BE4" s="50" t="s">
        <v>87</v>
      </c>
      <c r="BF4" s="51"/>
      <c r="BG4" s="51"/>
      <c r="BH4" s="51"/>
      <c r="BI4" s="1" t="s">
        <v>88</v>
      </c>
      <c r="BJ4" s="50" t="s">
        <v>89</v>
      </c>
      <c r="BK4" s="51"/>
      <c r="BL4" s="1" t="s">
        <v>90</v>
      </c>
      <c r="BM4" s="1" t="s">
        <v>91</v>
      </c>
      <c r="BN4" s="1" t="s">
        <v>92</v>
      </c>
      <c r="BO4" s="1" t="s">
        <v>93</v>
      </c>
    </row>
    <row r="5" spans="1:67">
      <c r="A5" s="1" t="s">
        <v>94</v>
      </c>
      <c r="B5" s="2">
        <v>43922.626319444447</v>
      </c>
      <c r="C5" s="2">
        <v>43922.6327662037</v>
      </c>
      <c r="D5" s="2">
        <v>43922.6327662037</v>
      </c>
      <c r="E5" s="2"/>
      <c r="F5" s="1" t="s">
        <v>80</v>
      </c>
      <c r="G5" s="1" t="s">
        <v>80</v>
      </c>
      <c r="H5" s="1" t="s">
        <v>80</v>
      </c>
      <c r="I5" s="1" t="s">
        <v>80</v>
      </c>
      <c r="J5" s="1" t="s">
        <v>85</v>
      </c>
      <c r="K5" s="1" t="s">
        <v>85</v>
      </c>
      <c r="L5" s="1" t="s">
        <v>85</v>
      </c>
      <c r="M5" s="1" t="s">
        <v>85</v>
      </c>
      <c r="N5" s="3"/>
      <c r="O5" s="3"/>
      <c r="P5" s="3"/>
      <c r="Q5" s="3"/>
      <c r="R5" s="3"/>
      <c r="S5" s="3"/>
      <c r="T5" s="3"/>
      <c r="U5" s="3"/>
      <c r="V5" s="4">
        <v>30</v>
      </c>
      <c r="W5" s="3"/>
      <c r="X5" s="3"/>
      <c r="Y5" s="3"/>
      <c r="Z5" s="3"/>
      <c r="AA5" s="4">
        <v>250</v>
      </c>
      <c r="AB5" s="3"/>
      <c r="AC5" s="3"/>
      <c r="AD5" s="3"/>
      <c r="AE5" s="3"/>
      <c r="AF5" s="1" t="s">
        <v>70</v>
      </c>
      <c r="AG5" s="4">
        <v>35</v>
      </c>
      <c r="AH5" s="3"/>
      <c r="AI5" s="3"/>
      <c r="AJ5" s="3"/>
      <c r="AK5" s="3"/>
      <c r="AL5" s="3"/>
      <c r="AM5" s="3"/>
      <c r="AN5" s="3"/>
      <c r="AO5" s="3"/>
      <c r="AP5" s="3"/>
      <c r="AQ5" s="3"/>
      <c r="AR5" s="3"/>
      <c r="AS5" s="3"/>
      <c r="AT5" s="3"/>
      <c r="AU5" s="3"/>
      <c r="AV5" s="4">
        <v>8</v>
      </c>
      <c r="AW5" s="3"/>
      <c r="AX5" s="3"/>
      <c r="AY5" s="1" t="s">
        <v>71</v>
      </c>
      <c r="AZ5" s="3"/>
      <c r="BA5" s="3"/>
      <c r="BB5" s="3"/>
      <c r="BC5" s="3"/>
      <c r="BD5" s="3"/>
      <c r="BE5" s="3"/>
      <c r="BF5" s="1" t="s">
        <v>95</v>
      </c>
      <c r="BG5" s="1" t="s">
        <v>96</v>
      </c>
      <c r="BH5" s="50" t="s">
        <v>97</v>
      </c>
      <c r="BI5" s="51"/>
      <c r="BJ5" s="51"/>
      <c r="BK5" s="50" t="s">
        <v>98</v>
      </c>
      <c r="BL5" s="51"/>
      <c r="BM5" s="1" t="s">
        <v>99</v>
      </c>
      <c r="BN5" s="1" t="s">
        <v>100</v>
      </c>
      <c r="BO5" s="1" t="s">
        <v>78</v>
      </c>
    </row>
    <row r="6" spans="1:67">
      <c r="A6" s="1" t="s">
        <v>101</v>
      </c>
      <c r="B6" s="2">
        <v>43922.626400462963</v>
      </c>
      <c r="C6" s="2">
        <v>43922.629293981481</v>
      </c>
      <c r="D6" s="2">
        <v>43922.629293981481</v>
      </c>
      <c r="E6" s="2"/>
      <c r="F6" s="1" t="s">
        <v>69</v>
      </c>
      <c r="G6" s="1" t="s">
        <v>69</v>
      </c>
      <c r="H6" s="1" t="s">
        <v>69</v>
      </c>
      <c r="I6" s="1" t="s">
        <v>69</v>
      </c>
      <c r="J6" s="1" t="s">
        <v>85</v>
      </c>
      <c r="K6" s="1" t="s">
        <v>85</v>
      </c>
      <c r="L6" s="1" t="s">
        <v>85</v>
      </c>
      <c r="M6" s="1" t="s">
        <v>85</v>
      </c>
      <c r="N6" s="4">
        <v>20</v>
      </c>
      <c r="O6" s="3"/>
      <c r="P6" s="4">
        <v>25</v>
      </c>
      <c r="Q6" s="3"/>
      <c r="R6" s="3"/>
      <c r="S6" s="3"/>
      <c r="T6" s="3"/>
      <c r="U6" s="3"/>
      <c r="V6" s="3"/>
      <c r="W6" s="3"/>
      <c r="X6" s="3"/>
      <c r="Y6" s="3"/>
      <c r="Z6" s="4">
        <v>50</v>
      </c>
      <c r="AA6" s="3"/>
      <c r="AB6" s="3"/>
      <c r="AC6" s="3"/>
      <c r="AD6" s="3"/>
      <c r="AE6" s="3"/>
      <c r="AF6" s="50" t="s">
        <v>70</v>
      </c>
      <c r="AG6" s="51"/>
      <c r="AH6" s="51"/>
      <c r="AI6" s="3"/>
      <c r="AJ6" s="3"/>
      <c r="AK6" s="4">
        <v>20</v>
      </c>
      <c r="AL6" s="3"/>
      <c r="AM6" s="3"/>
      <c r="AN6" s="3"/>
      <c r="AO6" s="3"/>
      <c r="AP6" s="3"/>
      <c r="AQ6" s="3"/>
      <c r="AR6" s="3"/>
      <c r="AS6" s="3"/>
      <c r="AT6" s="3"/>
      <c r="AU6" s="4">
        <v>9</v>
      </c>
      <c r="AV6" s="3"/>
      <c r="AW6" s="3"/>
      <c r="AX6" s="3"/>
      <c r="AY6" s="50" t="s">
        <v>71</v>
      </c>
      <c r="AZ6" s="51"/>
      <c r="BA6" s="3"/>
      <c r="BB6" s="3"/>
      <c r="BC6" s="3"/>
      <c r="BD6" s="3"/>
      <c r="BE6" s="50" t="s">
        <v>102</v>
      </c>
      <c r="BF6" s="51"/>
      <c r="BG6" s="51"/>
      <c r="BH6" s="1" t="s">
        <v>103</v>
      </c>
      <c r="BI6" s="50" t="s">
        <v>104</v>
      </c>
      <c r="BJ6" s="51"/>
      <c r="BK6" s="50" t="s">
        <v>105</v>
      </c>
      <c r="BL6" s="51"/>
      <c r="BM6" s="1" t="s">
        <v>106</v>
      </c>
      <c r="BN6" s="1" t="s">
        <v>107</v>
      </c>
      <c r="BO6" s="1" t="s">
        <v>108</v>
      </c>
    </row>
    <row r="7" spans="1:67">
      <c r="A7" s="1" t="s">
        <v>109</v>
      </c>
      <c r="B7" s="2">
        <v>43922.643217592595</v>
      </c>
      <c r="C7" s="2"/>
      <c r="D7" s="2"/>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row>
    <row r="8" spans="1:67">
      <c r="A8" s="1" t="s">
        <v>110</v>
      </c>
      <c r="B8" s="2">
        <v>43925.791608796295</v>
      </c>
      <c r="C8" s="2">
        <v>43925.795752314814</v>
      </c>
      <c r="D8" s="2">
        <v>43925.795752314814</v>
      </c>
      <c r="E8" s="2"/>
      <c r="F8" s="1" t="s">
        <v>68</v>
      </c>
      <c r="G8" s="1" t="s">
        <v>68</v>
      </c>
      <c r="H8" s="1" t="s">
        <v>68</v>
      </c>
      <c r="I8" s="1" t="s">
        <v>68</v>
      </c>
      <c r="J8" s="1" t="s">
        <v>69</v>
      </c>
      <c r="K8" s="1" t="s">
        <v>69</v>
      </c>
      <c r="L8" s="1" t="s">
        <v>69</v>
      </c>
      <c r="M8" s="1" t="s">
        <v>69</v>
      </c>
      <c r="N8" s="3"/>
      <c r="O8" s="3"/>
      <c r="P8" s="3"/>
      <c r="Q8" s="3"/>
      <c r="R8" s="3"/>
      <c r="S8" s="3"/>
      <c r="T8" s="4">
        <v>10</v>
      </c>
      <c r="U8" s="3"/>
      <c r="V8" s="3"/>
      <c r="W8" s="3"/>
      <c r="X8" s="3"/>
      <c r="Y8" s="4">
        <v>32</v>
      </c>
      <c r="Z8" s="3"/>
      <c r="AA8" s="3"/>
      <c r="AB8" s="3"/>
      <c r="AC8" s="3"/>
      <c r="AD8" s="4">
        <v>30</v>
      </c>
      <c r="AE8" s="3"/>
      <c r="AF8" s="50" t="s">
        <v>111</v>
      </c>
      <c r="AG8" s="51"/>
      <c r="AH8" s="51"/>
      <c r="AI8" s="3"/>
      <c r="AJ8" s="3"/>
      <c r="AK8" s="3"/>
      <c r="AL8" s="3"/>
      <c r="AM8" s="3"/>
      <c r="AN8" s="3"/>
      <c r="AO8" s="3"/>
      <c r="AP8" s="3"/>
      <c r="AQ8" s="3"/>
      <c r="AR8" s="3"/>
      <c r="AS8" s="3"/>
      <c r="AT8" s="4">
        <v>10</v>
      </c>
      <c r="AU8" s="3"/>
      <c r="AV8" s="3"/>
      <c r="AW8" s="3"/>
      <c r="AX8" s="3"/>
      <c r="AY8" s="1" t="s">
        <v>71</v>
      </c>
      <c r="AZ8" s="3"/>
      <c r="BA8" s="3"/>
      <c r="BB8" s="3"/>
      <c r="BC8" s="3"/>
      <c r="BD8" s="3"/>
      <c r="BE8" s="3"/>
      <c r="BF8" s="1" t="s">
        <v>112</v>
      </c>
      <c r="BG8" s="1" t="s">
        <v>113</v>
      </c>
      <c r="BH8" s="50" t="s">
        <v>114</v>
      </c>
      <c r="BI8" s="51"/>
      <c r="BJ8" s="51"/>
      <c r="BK8" s="50" t="s">
        <v>115</v>
      </c>
      <c r="BL8" s="51"/>
      <c r="BM8" s="1" t="s">
        <v>116</v>
      </c>
      <c r="BN8" s="1" t="s">
        <v>77</v>
      </c>
      <c r="BO8" s="1" t="s">
        <v>108</v>
      </c>
    </row>
    <row r="9" spans="1:67">
      <c r="A9" s="1" t="s">
        <v>117</v>
      </c>
      <c r="B9" s="2">
        <v>43925.791666666664</v>
      </c>
      <c r="C9" s="2">
        <v>43925.799513888887</v>
      </c>
      <c r="D9" s="2">
        <v>43925.799513888887</v>
      </c>
      <c r="E9" s="2"/>
      <c r="F9" s="1" t="s">
        <v>80</v>
      </c>
      <c r="G9" s="1" t="s">
        <v>80</v>
      </c>
      <c r="H9" s="1" t="s">
        <v>80</v>
      </c>
      <c r="I9" s="1" t="s">
        <v>80</v>
      </c>
      <c r="J9" s="1" t="s">
        <v>85</v>
      </c>
      <c r="K9" s="1" t="s">
        <v>85</v>
      </c>
      <c r="L9" s="1" t="s">
        <v>85</v>
      </c>
      <c r="M9" s="1" t="s">
        <v>85</v>
      </c>
      <c r="N9" s="3"/>
      <c r="O9" s="3"/>
      <c r="P9" s="3"/>
      <c r="Q9" s="3"/>
      <c r="R9" s="3"/>
      <c r="S9" s="3"/>
      <c r="T9" s="3"/>
      <c r="U9" s="3"/>
      <c r="V9" s="4">
        <v>20</v>
      </c>
      <c r="W9" s="3"/>
      <c r="X9" s="3"/>
      <c r="Y9" s="3"/>
      <c r="Z9" s="3"/>
      <c r="AA9" s="4">
        <v>64</v>
      </c>
      <c r="AB9" s="3"/>
      <c r="AC9" s="3"/>
      <c r="AD9" s="3"/>
      <c r="AE9" s="3"/>
      <c r="AF9" s="1" t="s">
        <v>111</v>
      </c>
      <c r="AG9" s="4">
        <v>50</v>
      </c>
      <c r="AH9" s="3"/>
      <c r="AI9" s="3"/>
      <c r="AJ9" s="3"/>
      <c r="AK9" s="3"/>
      <c r="AL9" s="3"/>
      <c r="AM9" s="3"/>
      <c r="AN9" s="3"/>
      <c r="AO9" s="3"/>
      <c r="AP9" s="3"/>
      <c r="AQ9" s="3"/>
      <c r="AR9" s="3"/>
      <c r="AS9" s="3"/>
      <c r="AT9" s="3"/>
      <c r="AU9" s="3"/>
      <c r="AV9" s="4">
        <v>30</v>
      </c>
      <c r="AW9" s="3"/>
      <c r="AX9" s="3"/>
      <c r="AY9" s="1" t="s">
        <v>71</v>
      </c>
      <c r="AZ9" s="3"/>
      <c r="BA9" s="3"/>
      <c r="BB9" s="3"/>
      <c r="BC9" s="3"/>
      <c r="BD9" s="3"/>
      <c r="BE9" s="3"/>
      <c r="BF9" s="1" t="s">
        <v>118</v>
      </c>
      <c r="BG9" s="1" t="s">
        <v>119</v>
      </c>
      <c r="BH9" s="50" t="s">
        <v>120</v>
      </c>
      <c r="BI9" s="51"/>
      <c r="BJ9" s="51"/>
      <c r="BK9" s="50" t="s">
        <v>121</v>
      </c>
      <c r="BL9" s="51"/>
      <c r="BM9" s="1" t="s">
        <v>122</v>
      </c>
      <c r="BN9" s="1" t="s">
        <v>100</v>
      </c>
      <c r="BO9" s="1" t="s">
        <v>123</v>
      </c>
    </row>
    <row r="10" spans="1:67">
      <c r="A10" s="1" t="s">
        <v>124</v>
      </c>
      <c r="B10" s="2">
        <v>43925.791747685187</v>
      </c>
      <c r="C10" s="2">
        <v>43925.799108796295</v>
      </c>
      <c r="D10" s="2">
        <v>43925.799108796295</v>
      </c>
      <c r="E10" s="2"/>
      <c r="F10" s="1" t="s">
        <v>85</v>
      </c>
      <c r="G10" s="1" t="s">
        <v>85</v>
      </c>
      <c r="H10" s="1" t="s">
        <v>85</v>
      </c>
      <c r="I10" s="1" t="s">
        <v>85</v>
      </c>
      <c r="J10" s="1" t="s">
        <v>69</v>
      </c>
      <c r="K10" s="1" t="s">
        <v>69</v>
      </c>
      <c r="L10" s="1" t="s">
        <v>69</v>
      </c>
      <c r="M10" s="1" t="s">
        <v>69</v>
      </c>
      <c r="N10" s="3"/>
      <c r="O10" s="3"/>
      <c r="P10" s="3"/>
      <c r="Q10" s="3"/>
      <c r="R10" s="3"/>
      <c r="S10" s="3"/>
      <c r="T10" s="3"/>
      <c r="U10" s="3"/>
      <c r="V10" s="3"/>
      <c r="W10" s="3"/>
      <c r="X10" s="3"/>
      <c r="Y10" s="3"/>
      <c r="Z10" s="3"/>
      <c r="AA10" s="3"/>
      <c r="AB10" s="3"/>
      <c r="AC10" s="4">
        <v>175</v>
      </c>
      <c r="AD10" s="3"/>
      <c r="AE10" s="3"/>
      <c r="AF10" s="50" t="s">
        <v>111</v>
      </c>
      <c r="AG10" s="51"/>
      <c r="AH10" s="51"/>
      <c r="AI10" s="4">
        <v>80</v>
      </c>
      <c r="AJ10" s="3"/>
      <c r="AK10" s="3"/>
      <c r="AL10" s="3"/>
      <c r="AM10" s="3"/>
      <c r="AN10" s="4">
        <v>45</v>
      </c>
      <c r="AO10" s="3"/>
      <c r="AP10" s="3"/>
      <c r="AQ10" s="3"/>
      <c r="AR10" s="3"/>
      <c r="AS10" s="3"/>
      <c r="AT10" s="3"/>
      <c r="AU10" s="3"/>
      <c r="AV10" s="3"/>
      <c r="AW10" s="3"/>
      <c r="AX10" s="3"/>
      <c r="AY10" s="3"/>
      <c r="AZ10" s="3"/>
      <c r="BA10" s="3"/>
      <c r="BB10" s="3"/>
      <c r="BC10" s="3"/>
      <c r="BD10" s="4">
        <v>30</v>
      </c>
      <c r="BE10" s="3"/>
      <c r="BF10" s="50" t="s">
        <v>125</v>
      </c>
      <c r="BG10" s="51"/>
      <c r="BH10" s="1" t="s">
        <v>126</v>
      </c>
      <c r="BI10" s="50" t="s">
        <v>127</v>
      </c>
      <c r="BJ10" s="51"/>
      <c r="BK10" s="51"/>
      <c r="BL10" s="1" t="s">
        <v>128</v>
      </c>
      <c r="BM10" s="1" t="s">
        <v>129</v>
      </c>
      <c r="BN10" s="1" t="s">
        <v>130</v>
      </c>
      <c r="BO10" s="1" t="s">
        <v>131</v>
      </c>
    </row>
    <row r="11" spans="1:67">
      <c r="A11" s="1" t="s">
        <v>132</v>
      </c>
      <c r="B11" s="2">
        <v>43925.791817129626</v>
      </c>
      <c r="C11" s="2">
        <v>43925.795069444444</v>
      </c>
      <c r="D11" s="2">
        <v>43925.795069444444</v>
      </c>
      <c r="E11" s="2"/>
      <c r="F11" s="1" t="s">
        <v>69</v>
      </c>
      <c r="G11" s="1" t="s">
        <v>69</v>
      </c>
      <c r="H11" s="1" t="s">
        <v>69</v>
      </c>
      <c r="I11" s="1" t="s">
        <v>69</v>
      </c>
      <c r="J11" s="1" t="s">
        <v>85</v>
      </c>
      <c r="K11" s="1" t="s">
        <v>85</v>
      </c>
      <c r="L11" s="1" t="s">
        <v>85</v>
      </c>
      <c r="M11" s="1" t="s">
        <v>85</v>
      </c>
      <c r="N11" s="3"/>
      <c r="O11" s="3"/>
      <c r="P11" s="4">
        <v>50</v>
      </c>
      <c r="Q11" s="3"/>
      <c r="R11" s="3"/>
      <c r="S11" s="3"/>
      <c r="T11" s="3"/>
      <c r="U11" s="3"/>
      <c r="V11" s="3"/>
      <c r="W11" s="3"/>
      <c r="X11" s="3"/>
      <c r="Y11" s="3"/>
      <c r="Z11" s="4">
        <v>128</v>
      </c>
      <c r="AA11" s="3"/>
      <c r="AB11" s="3"/>
      <c r="AC11" s="3"/>
      <c r="AD11" s="3"/>
      <c r="AE11" s="3"/>
      <c r="AF11" s="50" t="s">
        <v>111</v>
      </c>
      <c r="AG11" s="51"/>
      <c r="AH11" s="51"/>
      <c r="AI11" s="3"/>
      <c r="AJ11" s="3"/>
      <c r="AK11" s="4">
        <v>15</v>
      </c>
      <c r="AL11" s="3"/>
      <c r="AM11" s="3"/>
      <c r="AN11" s="3"/>
      <c r="AO11" s="3"/>
      <c r="AP11" s="3"/>
      <c r="AQ11" s="3"/>
      <c r="AR11" s="3"/>
      <c r="AS11" s="3"/>
      <c r="AT11" s="3"/>
      <c r="AU11" s="4">
        <v>30</v>
      </c>
      <c r="AV11" s="3"/>
      <c r="AW11" s="3"/>
      <c r="AX11" s="3"/>
      <c r="AY11" s="1" t="s">
        <v>71</v>
      </c>
      <c r="AZ11" s="3"/>
      <c r="BA11" s="3"/>
      <c r="BB11" s="3"/>
      <c r="BC11" s="3"/>
      <c r="BD11" s="3"/>
      <c r="BE11" s="50" t="s">
        <v>133</v>
      </c>
      <c r="BF11" s="51"/>
      <c r="BG11" s="3"/>
      <c r="BH11" s="1" t="s">
        <v>134</v>
      </c>
      <c r="BI11" s="50" t="s">
        <v>135</v>
      </c>
      <c r="BJ11" s="51"/>
      <c r="BK11" s="50" t="s">
        <v>136</v>
      </c>
      <c r="BL11" s="51"/>
      <c r="BM11" s="1" t="s">
        <v>137</v>
      </c>
      <c r="BN11" s="1" t="s">
        <v>107</v>
      </c>
      <c r="BO11" s="1" t="s">
        <v>108</v>
      </c>
    </row>
    <row r="12" spans="1:67">
      <c r="A12" s="1" t="s">
        <v>138</v>
      </c>
      <c r="B12" s="2">
        <v>43925.791863425926</v>
      </c>
      <c r="C12" s="2">
        <v>43925.796701388892</v>
      </c>
      <c r="D12" s="2">
        <v>43925.796701388892</v>
      </c>
      <c r="E12" s="2"/>
      <c r="F12" s="1" t="s">
        <v>80</v>
      </c>
      <c r="G12" s="1" t="s">
        <v>80</v>
      </c>
      <c r="H12" s="1" t="s">
        <v>80</v>
      </c>
      <c r="I12" s="1" t="s">
        <v>80</v>
      </c>
      <c r="J12" s="1" t="s">
        <v>69</v>
      </c>
      <c r="K12" s="1" t="s">
        <v>69</v>
      </c>
      <c r="L12" s="1" t="s">
        <v>69</v>
      </c>
      <c r="M12" s="1" t="s">
        <v>69</v>
      </c>
      <c r="N12" s="3"/>
      <c r="O12" s="3"/>
      <c r="P12" s="3"/>
      <c r="Q12" s="3"/>
      <c r="R12" s="3"/>
      <c r="S12" s="3"/>
      <c r="T12" s="3"/>
      <c r="U12" s="3"/>
      <c r="V12" s="3"/>
      <c r="W12" s="3"/>
      <c r="X12" s="3"/>
      <c r="Y12" s="3"/>
      <c r="Z12" s="3"/>
      <c r="AA12" s="3"/>
      <c r="AB12" s="3"/>
      <c r="AC12" s="4">
        <v>128</v>
      </c>
      <c r="AD12" s="3"/>
      <c r="AE12" s="3"/>
      <c r="AF12" s="50" t="s">
        <v>111</v>
      </c>
      <c r="AG12" s="51"/>
      <c r="AH12" s="51"/>
      <c r="AI12" s="4">
        <v>90</v>
      </c>
      <c r="AJ12" s="3"/>
      <c r="AK12" s="3"/>
      <c r="AL12" s="3"/>
      <c r="AM12" s="3"/>
      <c r="AN12" s="4">
        <v>60</v>
      </c>
      <c r="AO12" s="3"/>
      <c r="AP12" s="3"/>
      <c r="AQ12" s="3"/>
      <c r="AR12" s="3"/>
      <c r="AS12" s="3"/>
      <c r="AT12" s="3"/>
      <c r="AU12" s="3"/>
      <c r="AV12" s="3"/>
      <c r="AW12" s="3"/>
      <c r="AX12" s="3"/>
      <c r="AY12" s="1" t="s">
        <v>71</v>
      </c>
      <c r="AZ12" s="3"/>
      <c r="BA12" s="3"/>
      <c r="BB12" s="3"/>
      <c r="BC12" s="3"/>
      <c r="BD12" s="4">
        <v>50</v>
      </c>
      <c r="BE12" s="3"/>
      <c r="BF12" s="1" t="s">
        <v>139</v>
      </c>
      <c r="BG12" s="3"/>
      <c r="BH12" s="1" t="s">
        <v>140</v>
      </c>
      <c r="BI12" s="50" t="s">
        <v>141</v>
      </c>
      <c r="BJ12" s="51"/>
      <c r="BK12" s="51"/>
      <c r="BL12" s="1" t="s">
        <v>142</v>
      </c>
      <c r="BM12" s="1" t="s">
        <v>143</v>
      </c>
      <c r="BN12" s="1" t="s">
        <v>144</v>
      </c>
      <c r="BO12" s="1" t="s">
        <v>108</v>
      </c>
    </row>
    <row r="13" spans="1:67">
      <c r="A13" s="1" t="s">
        <v>145</v>
      </c>
      <c r="B13" s="2">
        <v>43925.791909722226</v>
      </c>
      <c r="C13" s="2">
        <v>43925.807986111111</v>
      </c>
      <c r="D13" s="2">
        <v>43925.807986111111</v>
      </c>
      <c r="E13" s="2"/>
      <c r="F13" s="1" t="s">
        <v>68</v>
      </c>
      <c r="G13" s="1" t="s">
        <v>68</v>
      </c>
      <c r="H13" s="1" t="s">
        <v>68</v>
      </c>
      <c r="I13" s="1" t="s">
        <v>68</v>
      </c>
      <c r="J13" s="1" t="s">
        <v>80</v>
      </c>
      <c r="K13" s="1" t="s">
        <v>80</v>
      </c>
      <c r="L13" s="1" t="s">
        <v>80</v>
      </c>
      <c r="M13" s="1" t="s">
        <v>80</v>
      </c>
      <c r="N13" s="3"/>
      <c r="O13" s="3"/>
      <c r="P13" s="3"/>
      <c r="Q13" s="3"/>
      <c r="R13" s="3"/>
      <c r="S13" s="4">
        <v>90</v>
      </c>
      <c r="T13" s="3"/>
      <c r="U13" s="3"/>
      <c r="V13" s="3"/>
      <c r="W13" s="3"/>
      <c r="X13" s="4">
        <v>60</v>
      </c>
      <c r="Y13" s="3"/>
      <c r="Z13" s="3"/>
      <c r="AA13" s="3"/>
      <c r="AB13" s="3"/>
      <c r="AC13" s="3"/>
      <c r="AD13" s="3"/>
      <c r="AE13" s="3"/>
      <c r="AF13" s="50" t="s">
        <v>111</v>
      </c>
      <c r="AG13" s="51"/>
      <c r="AH13" s="51"/>
      <c r="AI13" s="3"/>
      <c r="AJ13" s="3"/>
      <c r="AK13" s="3"/>
      <c r="AL13" s="3"/>
      <c r="AM13" s="3"/>
      <c r="AN13" s="3"/>
      <c r="AO13" s="3"/>
      <c r="AP13" s="3"/>
      <c r="AQ13" s="3"/>
      <c r="AR13" s="3"/>
      <c r="AS13" s="4">
        <v>200</v>
      </c>
      <c r="AT13" s="3"/>
      <c r="AU13" s="3"/>
      <c r="AV13" s="3"/>
      <c r="AW13" s="3"/>
      <c r="AX13" s="4">
        <v>40</v>
      </c>
      <c r="AY13" s="1" t="s">
        <v>71</v>
      </c>
      <c r="AZ13" s="3"/>
      <c r="BA13" s="3"/>
      <c r="BB13" s="3"/>
      <c r="BC13" s="3"/>
      <c r="BD13" s="3"/>
      <c r="BE13" s="50" t="s">
        <v>146</v>
      </c>
      <c r="BF13" s="51"/>
      <c r="BG13" s="50" t="s">
        <v>147</v>
      </c>
      <c r="BH13" s="51"/>
      <c r="BI13" s="51"/>
      <c r="BJ13" s="1" t="s">
        <v>148</v>
      </c>
      <c r="BK13" s="50" t="s">
        <v>149</v>
      </c>
      <c r="BL13" s="51"/>
      <c r="BM13" s="1" t="s">
        <v>150</v>
      </c>
      <c r="BN13" s="1" t="s">
        <v>151</v>
      </c>
      <c r="BO13" s="1" t="s">
        <v>152</v>
      </c>
    </row>
    <row r="14" spans="1:67">
      <c r="A14" s="1" t="s">
        <v>153</v>
      </c>
      <c r="B14" s="2">
        <v>43925.791921296295</v>
      </c>
      <c r="C14" s="2">
        <v>43925.793923611112</v>
      </c>
      <c r="D14" s="2"/>
      <c r="E14" s="2"/>
      <c r="F14" s="1" t="s">
        <v>80</v>
      </c>
      <c r="G14" s="1" t="s">
        <v>80</v>
      </c>
      <c r="H14" s="1" t="s">
        <v>80</v>
      </c>
      <c r="I14" s="1" t="s">
        <v>80</v>
      </c>
      <c r="J14" s="3"/>
      <c r="K14" s="1" t="s">
        <v>85</v>
      </c>
      <c r="L14" s="3"/>
      <c r="M14" s="1" t="s">
        <v>85</v>
      </c>
      <c r="N14" s="3"/>
      <c r="O14" s="3"/>
      <c r="P14" s="3"/>
      <c r="Q14" s="3"/>
      <c r="R14" s="3"/>
      <c r="S14" s="3"/>
      <c r="T14" s="3"/>
      <c r="U14" s="3"/>
      <c r="V14" s="3"/>
      <c r="W14" s="3"/>
      <c r="X14" s="4">
        <v>45</v>
      </c>
      <c r="Y14" s="3"/>
      <c r="Z14" s="3"/>
      <c r="AA14" s="3"/>
      <c r="AB14" s="3"/>
      <c r="AC14" s="4">
        <v>125</v>
      </c>
      <c r="AD14" s="3"/>
      <c r="AE14" s="3"/>
      <c r="AF14" s="50" t="s">
        <v>111</v>
      </c>
      <c r="AG14" s="51"/>
      <c r="AH14" s="51"/>
      <c r="AI14" s="3"/>
      <c r="AJ14" s="3"/>
      <c r="AK14" s="3"/>
      <c r="AL14" s="3"/>
      <c r="AM14" s="3"/>
      <c r="AN14" s="3"/>
      <c r="AO14" s="3"/>
      <c r="AP14" s="3"/>
      <c r="AQ14" s="3"/>
      <c r="AR14" s="3"/>
      <c r="AS14" s="3"/>
      <c r="AT14" s="3"/>
      <c r="AU14" s="3"/>
      <c r="AV14" s="3"/>
      <c r="AW14" s="3"/>
      <c r="AX14" s="3"/>
      <c r="AY14" s="1" t="s">
        <v>154</v>
      </c>
      <c r="AZ14" s="3"/>
      <c r="BA14" s="3"/>
      <c r="BB14" s="3"/>
      <c r="BC14" s="3"/>
      <c r="BD14" s="3"/>
      <c r="BE14" s="3"/>
      <c r="BF14" s="3"/>
      <c r="BG14" s="3"/>
      <c r="BH14" s="3"/>
      <c r="BI14" s="3"/>
      <c r="BJ14" s="3"/>
      <c r="BK14" s="3"/>
      <c r="BL14" s="3"/>
      <c r="BM14" s="1" t="s">
        <v>155</v>
      </c>
      <c r="BN14" s="50" t="s">
        <v>100</v>
      </c>
      <c r="BO14" s="51"/>
    </row>
    <row r="15" spans="1:67">
      <c r="A15" s="1" t="s">
        <v>156</v>
      </c>
      <c r="B15" s="2">
        <v>43925.791979166665</v>
      </c>
      <c r="C15" s="2">
        <v>43925.795590277776</v>
      </c>
      <c r="D15" s="2">
        <v>43925.795590277776</v>
      </c>
      <c r="E15" s="2"/>
      <c r="F15" s="1" t="s">
        <v>80</v>
      </c>
      <c r="G15" s="1" t="s">
        <v>80</v>
      </c>
      <c r="H15" s="1" t="s">
        <v>80</v>
      </c>
      <c r="I15" s="1" t="s">
        <v>80</v>
      </c>
      <c r="J15" s="1" t="s">
        <v>68</v>
      </c>
      <c r="K15" s="1" t="s">
        <v>68</v>
      </c>
      <c r="L15" s="1" t="s">
        <v>68</v>
      </c>
      <c r="M15" s="1" t="s">
        <v>68</v>
      </c>
      <c r="N15" s="4">
        <v>20</v>
      </c>
      <c r="O15" s="4">
        <v>25</v>
      </c>
      <c r="P15" s="3"/>
      <c r="Q15" s="3"/>
      <c r="R15" s="3"/>
      <c r="S15" s="3"/>
      <c r="T15" s="3"/>
      <c r="U15" s="3"/>
      <c r="V15" s="3"/>
      <c r="W15" s="3"/>
      <c r="X15" s="3"/>
      <c r="Y15" s="4">
        <v>32</v>
      </c>
      <c r="Z15" s="3"/>
      <c r="AA15" s="3"/>
      <c r="AB15" s="3"/>
      <c r="AC15" s="3"/>
      <c r="AD15" s="3"/>
      <c r="AE15" s="3"/>
      <c r="AF15" s="50" t="s">
        <v>111</v>
      </c>
      <c r="AG15" s="51"/>
      <c r="AH15" s="51"/>
      <c r="AI15" s="3"/>
      <c r="AJ15" s="4">
        <v>15</v>
      </c>
      <c r="AK15" s="3"/>
      <c r="AL15" s="3"/>
      <c r="AM15" s="3"/>
      <c r="AN15" s="3"/>
      <c r="AO15" s="3"/>
      <c r="AP15" s="3"/>
      <c r="AQ15" s="3"/>
      <c r="AR15" s="3"/>
      <c r="AS15" s="3"/>
      <c r="AT15" s="4">
        <v>4</v>
      </c>
      <c r="AU15" s="3"/>
      <c r="AV15" s="3"/>
      <c r="AW15" s="3"/>
      <c r="AX15" s="3"/>
      <c r="AY15" s="50" t="s">
        <v>157</v>
      </c>
      <c r="AZ15" s="51"/>
      <c r="BA15" s="51"/>
      <c r="BB15" s="51"/>
      <c r="BC15" s="51"/>
      <c r="BD15" s="51"/>
      <c r="BE15" s="50" t="s">
        <v>158</v>
      </c>
      <c r="BF15" s="51"/>
      <c r="BG15" s="51"/>
      <c r="BH15" s="1" t="s">
        <v>159</v>
      </c>
      <c r="BI15" s="50" t="s">
        <v>160</v>
      </c>
      <c r="BJ15" s="51"/>
      <c r="BK15" s="50" t="s">
        <v>161</v>
      </c>
      <c r="BL15" s="51"/>
      <c r="BM15" s="1" t="s">
        <v>162</v>
      </c>
      <c r="BN15" s="1" t="s">
        <v>163</v>
      </c>
      <c r="BO15" s="1" t="s">
        <v>164</v>
      </c>
    </row>
    <row r="16" spans="1:67">
      <c r="A16" s="1" t="s">
        <v>165</v>
      </c>
      <c r="B16" s="2">
        <v>43925.792013888888</v>
      </c>
      <c r="C16" s="2">
        <v>43925.799108796295</v>
      </c>
      <c r="D16" s="2">
        <v>43925.799108796295</v>
      </c>
      <c r="E16" s="2"/>
      <c r="F16" s="1" t="s">
        <v>80</v>
      </c>
      <c r="G16" s="1" t="s">
        <v>80</v>
      </c>
      <c r="H16" s="1" t="s">
        <v>80</v>
      </c>
      <c r="I16" s="1" t="s">
        <v>80</v>
      </c>
      <c r="J16" s="1" t="s">
        <v>69</v>
      </c>
      <c r="K16" s="1" t="s">
        <v>69</v>
      </c>
      <c r="L16" s="1" t="s">
        <v>69</v>
      </c>
      <c r="M16" s="1" t="s">
        <v>69</v>
      </c>
      <c r="N16" s="3"/>
      <c r="O16" s="3"/>
      <c r="P16" s="3"/>
      <c r="Q16" s="3"/>
      <c r="R16" s="3"/>
      <c r="S16" s="3"/>
      <c r="T16" s="3"/>
      <c r="U16" s="3"/>
      <c r="V16" s="3"/>
      <c r="W16" s="3"/>
      <c r="X16" s="3"/>
      <c r="Y16" s="3"/>
      <c r="Z16" s="3"/>
      <c r="AA16" s="3"/>
      <c r="AB16" s="4">
        <v>100</v>
      </c>
      <c r="AC16" s="3"/>
      <c r="AD16" s="3"/>
      <c r="AE16" s="3"/>
      <c r="AF16" s="50" t="s">
        <v>111</v>
      </c>
      <c r="AG16" s="51"/>
      <c r="AH16" s="4">
        <v>90</v>
      </c>
      <c r="AI16" s="3"/>
      <c r="AJ16" s="3"/>
      <c r="AK16" s="3"/>
      <c r="AL16" s="3"/>
      <c r="AM16" s="4">
        <v>30</v>
      </c>
      <c r="AN16" s="3"/>
      <c r="AO16" s="3"/>
      <c r="AP16" s="3"/>
      <c r="AQ16" s="3"/>
      <c r="AR16" s="3"/>
      <c r="AS16" s="3"/>
      <c r="AT16" s="3"/>
      <c r="AU16" s="3"/>
      <c r="AV16" s="3"/>
      <c r="AW16" s="3"/>
      <c r="AX16" s="3"/>
      <c r="AY16" s="3"/>
      <c r="AZ16" s="3"/>
      <c r="BA16" s="3"/>
      <c r="BB16" s="3"/>
      <c r="BC16" s="4">
        <v>24</v>
      </c>
      <c r="BD16" s="3"/>
      <c r="BE16" s="3"/>
      <c r="BF16" s="50" t="s">
        <v>166</v>
      </c>
      <c r="BG16" s="51"/>
      <c r="BH16" s="1" t="s">
        <v>167</v>
      </c>
      <c r="BI16" s="50" t="s">
        <v>168</v>
      </c>
      <c r="BJ16" s="51"/>
      <c r="BK16" s="51"/>
      <c r="BL16" s="1" t="s">
        <v>169</v>
      </c>
      <c r="BM16" s="1" t="s">
        <v>170</v>
      </c>
      <c r="BN16" s="1" t="s">
        <v>144</v>
      </c>
      <c r="BO16" s="1" t="s">
        <v>171</v>
      </c>
    </row>
    <row r="17" spans="1:67">
      <c r="A17" s="1" t="s">
        <v>172</v>
      </c>
      <c r="B17" s="2">
        <v>43925.792013888888</v>
      </c>
      <c r="C17" s="2">
        <v>43925.793483796297</v>
      </c>
      <c r="D17" s="2">
        <v>43925.793483796297</v>
      </c>
      <c r="E17" s="2"/>
      <c r="F17" s="1" t="s">
        <v>68</v>
      </c>
      <c r="G17" s="1" t="s">
        <v>68</v>
      </c>
      <c r="H17" s="1" t="s">
        <v>68</v>
      </c>
      <c r="I17" s="1" t="s">
        <v>68</v>
      </c>
      <c r="J17" s="1" t="s">
        <v>80</v>
      </c>
      <c r="K17" s="1" t="s">
        <v>80</v>
      </c>
      <c r="L17" s="1" t="s">
        <v>80</v>
      </c>
      <c r="M17" s="1" t="s">
        <v>80</v>
      </c>
      <c r="N17" s="4">
        <v>1</v>
      </c>
      <c r="O17" s="3"/>
      <c r="P17" s="3"/>
      <c r="Q17" s="3"/>
      <c r="R17" s="3"/>
      <c r="S17" s="3"/>
      <c r="T17" s="3"/>
      <c r="U17" s="3"/>
      <c r="V17" s="3"/>
      <c r="W17" s="4">
        <v>31</v>
      </c>
      <c r="X17" s="3"/>
      <c r="Y17" s="3"/>
      <c r="Z17" s="3"/>
      <c r="AA17" s="3"/>
      <c r="AB17" s="3"/>
      <c r="AC17" s="3"/>
      <c r="AD17" s="3"/>
      <c r="AE17" s="3"/>
      <c r="AF17" s="50" t="s">
        <v>111</v>
      </c>
      <c r="AG17" s="51"/>
      <c r="AH17" s="4">
        <v>60</v>
      </c>
      <c r="AI17" s="3"/>
      <c r="AJ17" s="3"/>
      <c r="AK17" s="3"/>
      <c r="AL17" s="3"/>
      <c r="AM17" s="3"/>
      <c r="AN17" s="3"/>
      <c r="AO17" s="3"/>
      <c r="AP17" s="3"/>
      <c r="AQ17" s="3"/>
      <c r="AR17" s="4">
        <v>100</v>
      </c>
      <c r="AS17" s="3"/>
      <c r="AT17" s="3"/>
      <c r="AU17" s="3"/>
      <c r="AV17" s="3"/>
      <c r="AW17" s="3"/>
      <c r="AX17" s="3"/>
      <c r="AY17" s="1" t="s">
        <v>71</v>
      </c>
      <c r="AZ17" s="3"/>
      <c r="BA17" s="3"/>
      <c r="BB17" s="3"/>
      <c r="BC17" s="4">
        <v>20</v>
      </c>
      <c r="BD17" s="3"/>
      <c r="BE17" s="3"/>
      <c r="BF17" s="1" t="s">
        <v>173</v>
      </c>
      <c r="BG17" s="50" t="s">
        <v>174</v>
      </c>
      <c r="BH17" s="51"/>
      <c r="BI17" s="51"/>
      <c r="BJ17" s="50" t="s">
        <v>175</v>
      </c>
      <c r="BK17" s="51"/>
      <c r="BL17" s="1" t="s">
        <v>176</v>
      </c>
      <c r="BM17" s="1" t="s">
        <v>177</v>
      </c>
      <c r="BN17" s="1" t="s">
        <v>178</v>
      </c>
      <c r="BO17" s="1" t="s">
        <v>179</v>
      </c>
    </row>
    <row r="18" spans="1:67">
      <c r="A18" s="1" t="s">
        <v>180</v>
      </c>
      <c r="B18" s="2">
        <v>43925.792071759257</v>
      </c>
      <c r="C18" s="2">
        <v>43925.800682870373</v>
      </c>
      <c r="D18" s="2">
        <v>43925.800682870373</v>
      </c>
      <c r="E18" s="2"/>
      <c r="F18" s="1" t="s">
        <v>68</v>
      </c>
      <c r="G18" s="1" t="s">
        <v>68</v>
      </c>
      <c r="H18" s="1" t="s">
        <v>68</v>
      </c>
      <c r="I18" s="1" t="s">
        <v>68</v>
      </c>
      <c r="J18" s="1" t="s">
        <v>69</v>
      </c>
      <c r="K18" s="1" t="s">
        <v>69</v>
      </c>
      <c r="L18" s="1" t="s">
        <v>69</v>
      </c>
      <c r="M18" s="1" t="s">
        <v>69</v>
      </c>
      <c r="N18" s="4">
        <v>30</v>
      </c>
      <c r="O18" s="3"/>
      <c r="P18" s="3"/>
      <c r="Q18" s="3"/>
      <c r="R18" s="3"/>
      <c r="S18" s="3"/>
      <c r="T18" s="3"/>
      <c r="U18" s="3"/>
      <c r="V18" s="4">
        <v>40</v>
      </c>
      <c r="W18" s="3"/>
      <c r="X18" s="3"/>
      <c r="Y18" s="3"/>
      <c r="Z18" s="3"/>
      <c r="AA18" s="4">
        <v>64</v>
      </c>
      <c r="AB18" s="3"/>
      <c r="AC18" s="3"/>
      <c r="AD18" s="3"/>
      <c r="AE18" s="3"/>
      <c r="AF18" s="1" t="s">
        <v>111</v>
      </c>
      <c r="AG18" s="4">
        <v>40</v>
      </c>
      <c r="AH18" s="3"/>
      <c r="AI18" s="3"/>
      <c r="AJ18" s="3"/>
      <c r="AK18" s="3"/>
      <c r="AL18" s="3"/>
      <c r="AM18" s="3"/>
      <c r="AN18" s="3"/>
      <c r="AO18" s="3"/>
      <c r="AP18" s="3"/>
      <c r="AQ18" s="3"/>
      <c r="AR18" s="3"/>
      <c r="AS18" s="3"/>
      <c r="AT18" s="3"/>
      <c r="AU18" s="3"/>
      <c r="AV18" s="4">
        <v>16</v>
      </c>
      <c r="AW18" s="3"/>
      <c r="AX18" s="3"/>
      <c r="AY18" s="1" t="s">
        <v>71</v>
      </c>
      <c r="AZ18" s="3"/>
      <c r="BA18" s="3"/>
      <c r="BB18" s="3"/>
      <c r="BC18" s="3"/>
      <c r="BD18" s="3"/>
      <c r="BE18" s="3"/>
      <c r="BF18" s="1" t="s">
        <v>181</v>
      </c>
      <c r="BG18" s="1" t="s">
        <v>182</v>
      </c>
      <c r="BH18" s="50" t="s">
        <v>183</v>
      </c>
      <c r="BI18" s="51"/>
      <c r="BJ18" s="51"/>
      <c r="BK18" s="50" t="s">
        <v>184</v>
      </c>
      <c r="BL18" s="51"/>
      <c r="BM18" s="1" t="s">
        <v>185</v>
      </c>
      <c r="BN18" s="1" t="s">
        <v>77</v>
      </c>
      <c r="BO18" s="1" t="s">
        <v>186</v>
      </c>
    </row>
    <row r="19" spans="1:67">
      <c r="A19" s="1" t="s">
        <v>187</v>
      </c>
      <c r="B19" s="2">
        <v>43925.792129629626</v>
      </c>
      <c r="C19" s="2">
        <v>43925.795798611114</v>
      </c>
      <c r="D19" s="2">
        <v>43925.795798611114</v>
      </c>
      <c r="E19" s="2"/>
      <c r="F19" s="1" t="s">
        <v>68</v>
      </c>
      <c r="G19" s="1" t="s">
        <v>68</v>
      </c>
      <c r="H19" s="1" t="s">
        <v>68</v>
      </c>
      <c r="I19" s="1" t="s">
        <v>68</v>
      </c>
      <c r="J19" s="1" t="s">
        <v>80</v>
      </c>
      <c r="K19" s="1" t="s">
        <v>80</v>
      </c>
      <c r="L19" s="1" t="s">
        <v>80</v>
      </c>
      <c r="M19" s="1" t="s">
        <v>80</v>
      </c>
      <c r="N19" s="3"/>
      <c r="O19" s="3"/>
      <c r="P19" s="3"/>
      <c r="Q19" s="3"/>
      <c r="R19" s="4">
        <v>60</v>
      </c>
      <c r="S19" s="3"/>
      <c r="T19" s="3"/>
      <c r="U19" s="3"/>
      <c r="V19" s="3"/>
      <c r="W19" s="4">
        <v>30</v>
      </c>
      <c r="X19" s="3"/>
      <c r="Y19" s="3"/>
      <c r="Z19" s="3"/>
      <c r="AA19" s="3"/>
      <c r="AB19" s="3"/>
      <c r="AC19" s="3"/>
      <c r="AD19" s="3"/>
      <c r="AE19" s="3"/>
      <c r="AF19" s="50" t="s">
        <v>111</v>
      </c>
      <c r="AG19" s="51"/>
      <c r="AH19" s="51"/>
      <c r="AI19" s="3"/>
      <c r="AJ19" s="3"/>
      <c r="AK19" s="3"/>
      <c r="AL19" s="3"/>
      <c r="AM19" s="3"/>
      <c r="AN19" s="3"/>
      <c r="AO19" s="3"/>
      <c r="AP19" s="3"/>
      <c r="AQ19" s="3"/>
      <c r="AR19" s="4">
        <v>128</v>
      </c>
      <c r="AS19" s="3"/>
      <c r="AT19" s="3"/>
      <c r="AU19" s="3"/>
      <c r="AV19" s="3"/>
      <c r="AW19" s="4">
        <v>30</v>
      </c>
      <c r="AX19" s="3"/>
      <c r="AY19" s="1" t="s">
        <v>71</v>
      </c>
      <c r="AZ19" s="3"/>
      <c r="BA19" s="3"/>
      <c r="BB19" s="3"/>
      <c r="BC19" s="3"/>
      <c r="BD19" s="3"/>
      <c r="BE19" s="3"/>
      <c r="BF19" s="3"/>
      <c r="BG19" s="3"/>
      <c r="BH19" s="3"/>
      <c r="BI19" s="3"/>
      <c r="BJ19" s="1" t="s">
        <v>188</v>
      </c>
      <c r="BK19" s="50" t="s">
        <v>189</v>
      </c>
      <c r="BL19" s="51"/>
      <c r="BM19" s="1" t="s">
        <v>190</v>
      </c>
      <c r="BN19" s="1" t="s">
        <v>151</v>
      </c>
      <c r="BO19" s="1" t="s">
        <v>191</v>
      </c>
    </row>
    <row r="20" spans="1:67">
      <c r="A20" s="1" t="s">
        <v>192</v>
      </c>
      <c r="B20" s="2">
        <v>43925.792175925926</v>
      </c>
      <c r="C20" s="2">
        <v>43925.794745370367</v>
      </c>
      <c r="D20" s="2">
        <v>43925.794756944444</v>
      </c>
      <c r="E20" s="2"/>
      <c r="F20" s="1" t="s">
        <v>68</v>
      </c>
      <c r="G20" s="1" t="s">
        <v>68</v>
      </c>
      <c r="H20" s="1" t="s">
        <v>68</v>
      </c>
      <c r="I20" s="1" t="s">
        <v>68</v>
      </c>
      <c r="J20" s="1" t="s">
        <v>85</v>
      </c>
      <c r="K20" s="1" t="s">
        <v>85</v>
      </c>
      <c r="L20" s="1" t="s">
        <v>85</v>
      </c>
      <c r="M20" s="1" t="s">
        <v>85</v>
      </c>
      <c r="N20" s="3"/>
      <c r="O20" s="3"/>
      <c r="P20" s="4">
        <v>35</v>
      </c>
      <c r="Q20" s="3"/>
      <c r="R20" s="3"/>
      <c r="S20" s="3"/>
      <c r="T20" s="3"/>
      <c r="U20" s="4">
        <v>60</v>
      </c>
      <c r="V20" s="3"/>
      <c r="W20" s="3"/>
      <c r="X20" s="3"/>
      <c r="Y20" s="3"/>
      <c r="Z20" s="3"/>
      <c r="AA20" s="3"/>
      <c r="AB20" s="3"/>
      <c r="AC20" s="3"/>
      <c r="AD20" s="3"/>
      <c r="AE20" s="3"/>
      <c r="AF20" s="50" t="s">
        <v>111</v>
      </c>
      <c r="AG20" s="51"/>
      <c r="AH20" s="51"/>
      <c r="AI20" s="3"/>
      <c r="AJ20" s="3"/>
      <c r="AK20" s="3"/>
      <c r="AL20" s="3"/>
      <c r="AM20" s="3"/>
      <c r="AN20" s="3"/>
      <c r="AO20" s="3"/>
      <c r="AP20" s="4">
        <v>32</v>
      </c>
      <c r="AQ20" s="3"/>
      <c r="AR20" s="3"/>
      <c r="AS20" s="3"/>
      <c r="AT20" s="3"/>
      <c r="AU20" s="4">
        <v>4</v>
      </c>
      <c r="AV20" s="3"/>
      <c r="AW20" s="3"/>
      <c r="AX20" s="3"/>
      <c r="AY20" s="1" t="s">
        <v>71</v>
      </c>
      <c r="AZ20" s="3"/>
      <c r="BA20" s="3"/>
      <c r="BB20" s="3"/>
      <c r="BC20" s="3"/>
      <c r="BD20" s="3"/>
      <c r="BE20" s="50" t="s">
        <v>193</v>
      </c>
      <c r="BF20" s="51"/>
      <c r="BG20" s="50" t="s">
        <v>194</v>
      </c>
      <c r="BH20" s="51"/>
      <c r="BI20" s="51"/>
      <c r="BJ20" s="1" t="s">
        <v>195</v>
      </c>
      <c r="BK20" s="50" t="s">
        <v>196</v>
      </c>
      <c r="BL20" s="51"/>
      <c r="BM20" s="1" t="s">
        <v>197</v>
      </c>
      <c r="BN20" s="1" t="s">
        <v>198</v>
      </c>
      <c r="BO20" s="1" t="s">
        <v>83</v>
      </c>
    </row>
    <row r="21" spans="1:67">
      <c r="A21" s="1" t="s">
        <v>199</v>
      </c>
      <c r="B21" s="2">
        <v>43925.792199074072</v>
      </c>
      <c r="C21" s="2">
        <v>43925.794953703706</v>
      </c>
      <c r="D21" s="2">
        <v>43925.794953703706</v>
      </c>
      <c r="E21" s="2"/>
      <c r="F21" s="1" t="s">
        <v>80</v>
      </c>
      <c r="G21" s="1" t="s">
        <v>80</v>
      </c>
      <c r="H21" s="1" t="s">
        <v>80</v>
      </c>
      <c r="I21" s="1" t="s">
        <v>80</v>
      </c>
      <c r="J21" s="1" t="s">
        <v>69</v>
      </c>
      <c r="K21" s="1" t="s">
        <v>69</v>
      </c>
      <c r="L21" s="1" t="s">
        <v>69</v>
      </c>
      <c r="M21" s="1" t="s">
        <v>69</v>
      </c>
      <c r="N21" s="3"/>
      <c r="O21" s="3"/>
      <c r="P21" s="3"/>
      <c r="Q21" s="3"/>
      <c r="R21" s="3"/>
      <c r="S21" s="3"/>
      <c r="T21" s="3"/>
      <c r="U21" s="3"/>
      <c r="V21" s="3"/>
      <c r="W21" s="3"/>
      <c r="X21" s="4">
        <v>60</v>
      </c>
      <c r="Y21" s="3"/>
      <c r="Z21" s="3"/>
      <c r="AA21" s="3"/>
      <c r="AB21" s="3"/>
      <c r="AC21" s="4">
        <v>300</v>
      </c>
      <c r="AD21" s="3"/>
      <c r="AE21" s="3"/>
      <c r="AF21" s="50" t="s">
        <v>111</v>
      </c>
      <c r="AG21" s="51"/>
      <c r="AH21" s="51"/>
      <c r="AI21" s="4">
        <v>70</v>
      </c>
      <c r="AJ21" s="3"/>
      <c r="AK21" s="3"/>
      <c r="AL21" s="3"/>
      <c r="AM21" s="3"/>
      <c r="AN21" s="3"/>
      <c r="AO21" s="3"/>
      <c r="AP21" s="3"/>
      <c r="AQ21" s="3"/>
      <c r="AR21" s="3"/>
      <c r="AS21" s="3"/>
      <c r="AT21" s="3"/>
      <c r="AU21" s="3"/>
      <c r="AV21" s="3"/>
      <c r="AW21" s="3"/>
      <c r="AX21" s="4">
        <v>90</v>
      </c>
      <c r="AY21" s="1" t="s">
        <v>71</v>
      </c>
      <c r="AZ21" s="3"/>
      <c r="BA21" s="3"/>
      <c r="BB21" s="3"/>
      <c r="BC21" s="3"/>
      <c r="BD21" s="3"/>
      <c r="BE21" s="3"/>
      <c r="BF21" s="1" t="s">
        <v>200</v>
      </c>
      <c r="BG21" s="1" t="s">
        <v>201</v>
      </c>
      <c r="BH21" s="50" t="s">
        <v>202</v>
      </c>
      <c r="BI21" s="51"/>
      <c r="BJ21" s="51"/>
      <c r="BK21" s="51"/>
      <c r="BL21" s="51"/>
      <c r="BM21" s="1" t="s">
        <v>203</v>
      </c>
      <c r="BN21" s="1" t="s">
        <v>204</v>
      </c>
      <c r="BO21" s="1" t="s">
        <v>205</v>
      </c>
    </row>
    <row r="22" spans="1:67">
      <c r="A22" s="1" t="s">
        <v>206</v>
      </c>
      <c r="B22" s="2">
        <v>43925.792245370372</v>
      </c>
      <c r="C22" s="2">
        <v>43925.803506944445</v>
      </c>
      <c r="D22" s="2">
        <v>43925.803506944445</v>
      </c>
      <c r="E22" s="2"/>
      <c r="F22" s="1" t="s">
        <v>80</v>
      </c>
      <c r="G22" s="1" t="s">
        <v>80</v>
      </c>
      <c r="H22" s="1" t="s">
        <v>80</v>
      </c>
      <c r="I22" s="1" t="s">
        <v>80</v>
      </c>
      <c r="J22" s="1" t="s">
        <v>69</v>
      </c>
      <c r="K22" s="1" t="s">
        <v>69</v>
      </c>
      <c r="L22" s="1" t="s">
        <v>69</v>
      </c>
      <c r="M22" s="1" t="s">
        <v>69</v>
      </c>
      <c r="N22" s="4">
        <v>15</v>
      </c>
      <c r="O22" s="3"/>
      <c r="P22" s="3"/>
      <c r="Q22" s="3"/>
      <c r="R22" s="3"/>
      <c r="S22" s="3"/>
      <c r="T22" s="3"/>
      <c r="U22" s="3"/>
      <c r="V22" s="3"/>
      <c r="W22" s="3"/>
      <c r="X22" s="3"/>
      <c r="Y22" s="3"/>
      <c r="Z22" s="3"/>
      <c r="AA22" s="4">
        <v>100</v>
      </c>
      <c r="AB22" s="3"/>
      <c r="AC22" s="3"/>
      <c r="AD22" s="3"/>
      <c r="AE22" s="3"/>
      <c r="AF22" s="1" t="s">
        <v>111</v>
      </c>
      <c r="AG22" s="4">
        <v>45</v>
      </c>
      <c r="AH22" s="3"/>
      <c r="AI22" s="3"/>
      <c r="AJ22" s="3"/>
      <c r="AK22" s="3"/>
      <c r="AL22" s="4">
        <v>720</v>
      </c>
      <c r="AM22" s="3"/>
      <c r="AN22" s="3"/>
      <c r="AO22" s="3"/>
      <c r="AP22" s="3"/>
      <c r="AQ22" s="3"/>
      <c r="AR22" s="3"/>
      <c r="AS22" s="3"/>
      <c r="AT22" s="3"/>
      <c r="AU22" s="3"/>
      <c r="AV22" s="3"/>
      <c r="AW22" s="3"/>
      <c r="AX22" s="3"/>
      <c r="AY22" s="1" t="s">
        <v>71</v>
      </c>
      <c r="AZ22" s="3"/>
      <c r="BA22" s="3"/>
      <c r="BB22" s="4">
        <v>16</v>
      </c>
      <c r="BC22" s="3"/>
      <c r="BD22" s="3"/>
      <c r="BE22" s="3"/>
      <c r="BF22" s="50" t="s">
        <v>207</v>
      </c>
      <c r="BG22" s="51"/>
      <c r="BH22" s="1" t="s">
        <v>208</v>
      </c>
      <c r="BI22" s="50" t="s">
        <v>209</v>
      </c>
      <c r="BJ22" s="51"/>
      <c r="BK22" s="51"/>
      <c r="BL22" s="1" t="s">
        <v>210</v>
      </c>
      <c r="BM22" s="1" t="s">
        <v>211</v>
      </c>
      <c r="BN22" s="1" t="s">
        <v>144</v>
      </c>
      <c r="BO22" s="1" t="s">
        <v>212</v>
      </c>
    </row>
    <row r="23" spans="1:67">
      <c r="A23" s="1" t="s">
        <v>213</v>
      </c>
      <c r="B23" s="2">
        <v>43925.792268518519</v>
      </c>
      <c r="C23" s="2">
        <v>43925.801226851851</v>
      </c>
      <c r="D23" s="2">
        <v>43925.801238425927</v>
      </c>
      <c r="E23" s="2"/>
      <c r="F23" s="1" t="s">
        <v>68</v>
      </c>
      <c r="G23" s="1" t="s">
        <v>68</v>
      </c>
      <c r="H23" s="1" t="s">
        <v>68</v>
      </c>
      <c r="I23" s="1" t="s">
        <v>68</v>
      </c>
      <c r="J23" s="1" t="s">
        <v>69</v>
      </c>
      <c r="K23" s="1" t="s">
        <v>69</v>
      </c>
      <c r="L23" s="1" t="s">
        <v>69</v>
      </c>
      <c r="M23" s="1" t="s">
        <v>69</v>
      </c>
      <c r="N23" s="4">
        <v>42</v>
      </c>
      <c r="O23" s="3"/>
      <c r="P23" s="3"/>
      <c r="Q23" s="3"/>
      <c r="R23" s="3"/>
      <c r="S23" s="3"/>
      <c r="T23" s="3"/>
      <c r="U23" s="3"/>
      <c r="V23" s="4">
        <v>30</v>
      </c>
      <c r="W23" s="3"/>
      <c r="X23" s="3"/>
      <c r="Y23" s="3"/>
      <c r="Z23" s="3"/>
      <c r="AA23" s="3"/>
      <c r="AB23" s="3"/>
      <c r="AC23" s="3"/>
      <c r="AD23" s="3"/>
      <c r="AE23" s="3"/>
      <c r="AF23" s="1" t="s">
        <v>111</v>
      </c>
      <c r="AG23" s="4">
        <v>45</v>
      </c>
      <c r="AH23" s="3"/>
      <c r="AI23" s="3"/>
      <c r="AJ23" s="3"/>
      <c r="AK23" s="3"/>
      <c r="AL23" s="3"/>
      <c r="AM23" s="3"/>
      <c r="AN23" s="3"/>
      <c r="AO23" s="3"/>
      <c r="AP23" s="3"/>
      <c r="AQ23" s="4">
        <v>125</v>
      </c>
      <c r="AR23" s="3"/>
      <c r="AS23" s="3"/>
      <c r="AT23" s="3"/>
      <c r="AU23" s="3"/>
      <c r="AV23" s="3"/>
      <c r="AW23" s="3"/>
      <c r="AX23" s="3"/>
      <c r="AY23" s="1" t="s">
        <v>86</v>
      </c>
      <c r="AZ23" s="3"/>
      <c r="BA23" s="3"/>
      <c r="BB23" s="4">
        <v>80</v>
      </c>
      <c r="BC23" s="3"/>
      <c r="BD23" s="3"/>
      <c r="BE23" s="3"/>
      <c r="BF23" s="1" t="s">
        <v>214</v>
      </c>
      <c r="BG23" s="50" t="s">
        <v>215</v>
      </c>
      <c r="BH23" s="51"/>
      <c r="BI23" s="51"/>
      <c r="BJ23" s="1" t="s">
        <v>216</v>
      </c>
      <c r="BK23" s="3"/>
      <c r="BL23" s="1" t="s">
        <v>217</v>
      </c>
      <c r="BM23" s="1" t="s">
        <v>218</v>
      </c>
      <c r="BN23" s="1" t="s">
        <v>219</v>
      </c>
      <c r="BO23" s="1" t="s">
        <v>220</v>
      </c>
    </row>
    <row r="24" spans="1:67">
      <c r="A24" s="1" t="s">
        <v>221</v>
      </c>
      <c r="B24" s="2">
        <v>43925.792268518519</v>
      </c>
      <c r="C24" s="2">
        <v>43925.798831018517</v>
      </c>
      <c r="D24" s="2">
        <v>43925.798831018517</v>
      </c>
      <c r="E24" s="2"/>
      <c r="F24" s="1" t="s">
        <v>68</v>
      </c>
      <c r="G24" s="1" t="s">
        <v>68</v>
      </c>
      <c r="H24" s="1" t="s">
        <v>68</v>
      </c>
      <c r="I24" s="1" t="s">
        <v>68</v>
      </c>
      <c r="J24" s="1" t="s">
        <v>69</v>
      </c>
      <c r="K24" s="1" t="s">
        <v>69</v>
      </c>
      <c r="L24" s="1" t="s">
        <v>69</v>
      </c>
      <c r="M24" s="1" t="s">
        <v>69</v>
      </c>
      <c r="N24" s="3"/>
      <c r="O24" s="3"/>
      <c r="P24" s="3"/>
      <c r="Q24" s="3"/>
      <c r="R24" s="3"/>
      <c r="S24" s="3"/>
      <c r="T24" s="3"/>
      <c r="U24" s="3"/>
      <c r="V24" s="3"/>
      <c r="W24" s="3"/>
      <c r="X24" s="4">
        <v>45</v>
      </c>
      <c r="Y24" s="3"/>
      <c r="Z24" s="3"/>
      <c r="AA24" s="3"/>
      <c r="AB24" s="3"/>
      <c r="AC24" s="3"/>
      <c r="AD24" s="3"/>
      <c r="AE24" s="3"/>
      <c r="AF24" s="50" t="s">
        <v>111</v>
      </c>
      <c r="AG24" s="51"/>
      <c r="AH24" s="51"/>
      <c r="AI24" s="4">
        <v>110</v>
      </c>
      <c r="AJ24" s="3"/>
      <c r="AK24" s="3"/>
      <c r="AL24" s="3"/>
      <c r="AM24" s="3"/>
      <c r="AN24" s="3"/>
      <c r="AO24" s="3"/>
      <c r="AP24" s="3"/>
      <c r="AQ24" s="3"/>
      <c r="AR24" s="3"/>
      <c r="AS24" s="4">
        <v>250</v>
      </c>
      <c r="AT24" s="3"/>
      <c r="AU24" s="3"/>
      <c r="AV24" s="3"/>
      <c r="AW24" s="3"/>
      <c r="AX24" s="3"/>
      <c r="AY24" s="1" t="s">
        <v>71</v>
      </c>
      <c r="AZ24" s="3"/>
      <c r="BA24" s="3"/>
      <c r="BB24" s="3"/>
      <c r="BC24" s="3"/>
      <c r="BD24" s="4">
        <v>30</v>
      </c>
      <c r="BE24" s="3"/>
      <c r="BF24" s="1" t="s">
        <v>222</v>
      </c>
      <c r="BG24" s="50" t="s">
        <v>223</v>
      </c>
      <c r="BH24" s="51"/>
      <c r="BI24" s="51"/>
      <c r="BJ24" s="50" t="s">
        <v>224</v>
      </c>
      <c r="BK24" s="51"/>
      <c r="BL24" s="1" t="s">
        <v>225</v>
      </c>
      <c r="BM24" s="1" t="s">
        <v>226</v>
      </c>
      <c r="BN24" s="1" t="s">
        <v>219</v>
      </c>
      <c r="BO24" s="1" t="s">
        <v>227</v>
      </c>
    </row>
    <row r="25" spans="1:67">
      <c r="A25" s="1" t="s">
        <v>228</v>
      </c>
      <c r="B25" s="2">
        <v>43925.792268518519</v>
      </c>
      <c r="C25" s="2">
        <v>43925.802719907406</v>
      </c>
      <c r="D25" s="2">
        <v>43925.802719907406</v>
      </c>
      <c r="E25" s="2"/>
      <c r="F25" s="1" t="s">
        <v>69</v>
      </c>
      <c r="G25" s="1" t="s">
        <v>69</v>
      </c>
      <c r="H25" s="1" t="s">
        <v>69</v>
      </c>
      <c r="I25" s="1" t="s">
        <v>69</v>
      </c>
      <c r="J25" s="1" t="s">
        <v>85</v>
      </c>
      <c r="K25" s="1" t="s">
        <v>85</v>
      </c>
      <c r="L25" s="1" t="s">
        <v>85</v>
      </c>
      <c r="M25" s="1" t="s">
        <v>85</v>
      </c>
      <c r="N25" s="3"/>
      <c r="O25" s="3"/>
      <c r="P25" s="3"/>
      <c r="Q25" s="4">
        <v>45</v>
      </c>
      <c r="R25" s="3"/>
      <c r="S25" s="3"/>
      <c r="T25" s="3"/>
      <c r="U25" s="3"/>
      <c r="V25" s="3"/>
      <c r="W25" s="3"/>
      <c r="X25" s="3"/>
      <c r="Y25" s="3"/>
      <c r="Z25" s="3"/>
      <c r="AA25" s="4">
        <v>64</v>
      </c>
      <c r="AB25" s="3"/>
      <c r="AC25" s="3"/>
      <c r="AD25" s="3"/>
      <c r="AE25" s="3"/>
      <c r="AF25" s="50" t="s">
        <v>111</v>
      </c>
      <c r="AG25" s="51"/>
      <c r="AH25" s="51"/>
      <c r="AI25" s="3"/>
      <c r="AJ25" s="3"/>
      <c r="AK25" s="3"/>
      <c r="AL25" s="4">
        <v>25</v>
      </c>
      <c r="AM25" s="3"/>
      <c r="AN25" s="3"/>
      <c r="AO25" s="3"/>
      <c r="AP25" s="3"/>
      <c r="AQ25" s="3"/>
      <c r="AR25" s="3"/>
      <c r="AS25" s="3"/>
      <c r="AT25" s="3"/>
      <c r="AU25" s="3"/>
      <c r="AV25" s="4">
        <v>16</v>
      </c>
      <c r="AW25" s="3"/>
      <c r="AX25" s="3"/>
      <c r="AY25" s="1" t="s">
        <v>71</v>
      </c>
      <c r="AZ25" s="3"/>
      <c r="BA25" s="3"/>
      <c r="BB25" s="3"/>
      <c r="BC25" s="3"/>
      <c r="BD25" s="3"/>
      <c r="BE25" s="50" t="s">
        <v>229</v>
      </c>
      <c r="BF25" s="51"/>
      <c r="BG25" s="51"/>
      <c r="BH25" s="1" t="s">
        <v>230</v>
      </c>
      <c r="BI25" s="50" t="s">
        <v>231</v>
      </c>
      <c r="BJ25" s="51"/>
      <c r="BK25" s="50" t="s">
        <v>232</v>
      </c>
      <c r="BL25" s="51"/>
      <c r="BM25" s="1" t="s">
        <v>233</v>
      </c>
      <c r="BN25" s="1" t="s">
        <v>107</v>
      </c>
      <c r="BO25" s="1" t="s">
        <v>234</v>
      </c>
    </row>
    <row r="26" spans="1:67">
      <c r="A26" s="1" t="s">
        <v>235</v>
      </c>
      <c r="B26" s="2">
        <v>43925.792303240742</v>
      </c>
      <c r="C26" s="2">
        <v>43925.796655092592</v>
      </c>
      <c r="D26" s="2">
        <v>43925.796655092592</v>
      </c>
      <c r="E26" s="2"/>
      <c r="F26" s="1" t="s">
        <v>85</v>
      </c>
      <c r="G26" s="1" t="s">
        <v>85</v>
      </c>
      <c r="H26" s="1" t="s">
        <v>85</v>
      </c>
      <c r="I26" s="1" t="s">
        <v>85</v>
      </c>
      <c r="J26" s="1" t="s">
        <v>80</v>
      </c>
      <c r="K26" s="1" t="s">
        <v>80</v>
      </c>
      <c r="L26" s="1" t="s">
        <v>80</v>
      </c>
      <c r="M26" s="1" t="s">
        <v>80</v>
      </c>
      <c r="N26" s="4">
        <v>186</v>
      </c>
      <c r="O26" s="3"/>
      <c r="P26" s="3"/>
      <c r="Q26" s="3"/>
      <c r="R26" s="3"/>
      <c r="S26" s="3"/>
      <c r="T26" s="3"/>
      <c r="U26" s="3"/>
      <c r="V26" s="3"/>
      <c r="W26" s="4">
        <v>30</v>
      </c>
      <c r="X26" s="3"/>
      <c r="Y26" s="3"/>
      <c r="Z26" s="3"/>
      <c r="AA26" s="3"/>
      <c r="AB26" s="3"/>
      <c r="AC26" s="3"/>
      <c r="AD26" s="3"/>
      <c r="AE26" s="3"/>
      <c r="AF26" s="50" t="s">
        <v>111</v>
      </c>
      <c r="AG26" s="51"/>
      <c r="AH26" s="4">
        <v>60</v>
      </c>
      <c r="AI26" s="3"/>
      <c r="AJ26" s="3"/>
      <c r="AK26" s="3"/>
      <c r="AL26" s="3"/>
      <c r="AM26" s="3"/>
      <c r="AN26" s="3"/>
      <c r="AO26" s="3"/>
      <c r="AP26" s="3"/>
      <c r="AQ26" s="3"/>
      <c r="AR26" s="4">
        <v>120</v>
      </c>
      <c r="AS26" s="3"/>
      <c r="AT26" s="3"/>
      <c r="AU26" s="3"/>
      <c r="AV26" s="3"/>
      <c r="AW26" s="3"/>
      <c r="AX26" s="3"/>
      <c r="AY26" s="1" t="s">
        <v>71</v>
      </c>
      <c r="AZ26" s="3"/>
      <c r="BA26" s="3"/>
      <c r="BB26" s="3"/>
      <c r="BC26" s="4">
        <v>16</v>
      </c>
      <c r="BD26" s="3"/>
      <c r="BE26" s="3"/>
      <c r="BF26" s="1" t="s">
        <v>236</v>
      </c>
      <c r="BG26" s="50" t="s">
        <v>237</v>
      </c>
      <c r="BH26" s="51"/>
      <c r="BI26" s="51"/>
      <c r="BJ26" s="50" t="s">
        <v>238</v>
      </c>
      <c r="BK26" s="51"/>
      <c r="BL26" s="1" t="s">
        <v>239</v>
      </c>
      <c r="BM26" s="1" t="s">
        <v>240</v>
      </c>
      <c r="BN26" s="1" t="s">
        <v>241</v>
      </c>
      <c r="BO26" s="1" t="s">
        <v>242</v>
      </c>
    </row>
    <row r="27" spans="1:67">
      <c r="A27" s="1" t="s">
        <v>243</v>
      </c>
      <c r="B27" s="2">
        <v>43925.792337962965</v>
      </c>
      <c r="C27" s="2">
        <v>43925.802604166667</v>
      </c>
      <c r="D27" s="2">
        <v>43925.802604166667</v>
      </c>
      <c r="E27" s="2"/>
      <c r="F27" s="1" t="s">
        <v>80</v>
      </c>
      <c r="G27" s="1" t="s">
        <v>80</v>
      </c>
      <c r="H27" s="1" t="s">
        <v>80</v>
      </c>
      <c r="I27" s="1" t="s">
        <v>80</v>
      </c>
      <c r="J27" s="1" t="s">
        <v>69</v>
      </c>
      <c r="K27" s="1" t="s">
        <v>69</v>
      </c>
      <c r="L27" s="1" t="s">
        <v>69</v>
      </c>
      <c r="M27" s="1" t="s">
        <v>69</v>
      </c>
      <c r="N27" s="4">
        <v>30</v>
      </c>
      <c r="O27" s="3"/>
      <c r="P27" s="3"/>
      <c r="Q27" s="3"/>
      <c r="R27" s="3"/>
      <c r="S27" s="3"/>
      <c r="T27" s="3"/>
      <c r="U27" s="3"/>
      <c r="V27" s="4">
        <v>30</v>
      </c>
      <c r="W27" s="3"/>
      <c r="X27" s="3"/>
      <c r="Y27" s="3"/>
      <c r="Z27" s="3"/>
      <c r="AA27" s="4">
        <v>128</v>
      </c>
      <c r="AB27" s="3"/>
      <c r="AC27" s="3"/>
      <c r="AD27" s="3"/>
      <c r="AE27" s="3"/>
      <c r="AF27" s="1" t="s">
        <v>111</v>
      </c>
      <c r="AG27" s="4">
        <v>50</v>
      </c>
      <c r="AH27" s="3"/>
      <c r="AI27" s="3"/>
      <c r="AJ27" s="3"/>
      <c r="AK27" s="3"/>
      <c r="AL27" s="3"/>
      <c r="AM27" s="3"/>
      <c r="AN27" s="3"/>
      <c r="AO27" s="3"/>
      <c r="AP27" s="3"/>
      <c r="AQ27" s="3"/>
      <c r="AR27" s="3"/>
      <c r="AS27" s="3"/>
      <c r="AT27" s="3"/>
      <c r="AU27" s="3"/>
      <c r="AV27" s="4">
        <v>12</v>
      </c>
      <c r="AW27" s="3"/>
      <c r="AX27" s="3"/>
      <c r="AY27" s="1" t="s">
        <v>71</v>
      </c>
      <c r="AZ27" s="3"/>
      <c r="BA27" s="3"/>
      <c r="BB27" s="3"/>
      <c r="BC27" s="3"/>
      <c r="BD27" s="3"/>
      <c r="BE27" s="3"/>
      <c r="BF27" s="1" t="s">
        <v>244</v>
      </c>
      <c r="BG27" s="1" t="s">
        <v>245</v>
      </c>
      <c r="BH27" s="50" t="s">
        <v>246</v>
      </c>
      <c r="BI27" s="51"/>
      <c r="BJ27" s="51"/>
      <c r="BK27" s="50" t="s">
        <v>247</v>
      </c>
      <c r="BL27" s="51"/>
      <c r="BM27" s="1" t="s">
        <v>248</v>
      </c>
      <c r="BN27" s="1" t="s">
        <v>204</v>
      </c>
      <c r="BO27" s="1" t="s">
        <v>249</v>
      </c>
    </row>
    <row r="28" spans="1:67">
      <c r="A28" s="1" t="s">
        <v>250</v>
      </c>
      <c r="B28" s="2">
        <v>43925.792349537034</v>
      </c>
      <c r="C28" s="2">
        <v>43925.795219907406</v>
      </c>
      <c r="D28" s="2">
        <v>43925.795219907406</v>
      </c>
      <c r="E28" s="2"/>
      <c r="F28" s="1" t="s">
        <v>68</v>
      </c>
      <c r="G28" s="1" t="s">
        <v>68</v>
      </c>
      <c r="H28" s="1" t="s">
        <v>68</v>
      </c>
      <c r="I28" s="1" t="s">
        <v>68</v>
      </c>
      <c r="J28" s="1" t="s">
        <v>85</v>
      </c>
      <c r="K28" s="1" t="s">
        <v>85</v>
      </c>
      <c r="L28" s="1" t="s">
        <v>85</v>
      </c>
      <c r="M28" s="1" t="s">
        <v>85</v>
      </c>
      <c r="N28" s="3"/>
      <c r="O28" s="4">
        <v>20</v>
      </c>
      <c r="P28" s="3"/>
      <c r="Q28" s="3"/>
      <c r="R28" s="3"/>
      <c r="S28" s="3"/>
      <c r="T28" s="4">
        <v>20</v>
      </c>
      <c r="U28" s="3"/>
      <c r="V28" s="3"/>
      <c r="W28" s="3"/>
      <c r="X28" s="3"/>
      <c r="Y28" s="3"/>
      <c r="Z28" s="3"/>
      <c r="AA28" s="3"/>
      <c r="AB28" s="3"/>
      <c r="AC28" s="3"/>
      <c r="AD28" s="3"/>
      <c r="AE28" s="3"/>
      <c r="AF28" s="50" t="s">
        <v>111</v>
      </c>
      <c r="AG28" s="51"/>
      <c r="AH28" s="51"/>
      <c r="AI28" s="3"/>
      <c r="AJ28" s="3"/>
      <c r="AK28" s="3"/>
      <c r="AL28" s="3"/>
      <c r="AM28" s="3"/>
      <c r="AN28" s="3"/>
      <c r="AO28" s="4">
        <v>16</v>
      </c>
      <c r="AP28" s="3"/>
      <c r="AQ28" s="3"/>
      <c r="AR28" s="3"/>
      <c r="AS28" s="3"/>
      <c r="AT28" s="4">
        <v>30</v>
      </c>
      <c r="AU28" s="3"/>
      <c r="AV28" s="3"/>
      <c r="AW28" s="3"/>
      <c r="AX28" s="3"/>
      <c r="AY28" s="1" t="s">
        <v>71</v>
      </c>
      <c r="AZ28" s="3"/>
      <c r="BA28" s="3"/>
      <c r="BB28" s="3"/>
      <c r="BC28" s="3"/>
      <c r="BD28" s="3"/>
      <c r="BE28" s="50" t="s">
        <v>251</v>
      </c>
      <c r="BF28" s="51"/>
      <c r="BG28" s="50" t="s">
        <v>252</v>
      </c>
      <c r="BH28" s="51"/>
      <c r="BI28" s="51"/>
      <c r="BJ28" s="1" t="s">
        <v>253</v>
      </c>
      <c r="BK28" s="50" t="s">
        <v>254</v>
      </c>
      <c r="BL28" s="51"/>
      <c r="BM28" s="1" t="s">
        <v>255</v>
      </c>
      <c r="BN28" s="1" t="s">
        <v>198</v>
      </c>
      <c r="BO28" s="1" t="s">
        <v>256</v>
      </c>
    </row>
    <row r="29" spans="1:67">
      <c r="A29" s="1" t="s">
        <v>257</v>
      </c>
      <c r="B29" s="2">
        <v>43925.792361111111</v>
      </c>
      <c r="C29" s="2">
        <v>43925.794849537036</v>
      </c>
      <c r="D29" s="2">
        <v>43925.794849537036</v>
      </c>
      <c r="E29" s="2"/>
      <c r="F29" s="1" t="s">
        <v>80</v>
      </c>
      <c r="G29" s="1" t="s">
        <v>80</v>
      </c>
      <c r="H29" s="1" t="s">
        <v>80</v>
      </c>
      <c r="I29" s="1" t="s">
        <v>80</v>
      </c>
      <c r="J29" s="1" t="s">
        <v>85</v>
      </c>
      <c r="K29" s="1" t="s">
        <v>85</v>
      </c>
      <c r="L29" s="1" t="s">
        <v>85</v>
      </c>
      <c r="M29" s="1" t="s">
        <v>85</v>
      </c>
      <c r="N29" s="3"/>
      <c r="O29" s="3"/>
      <c r="P29" s="3"/>
      <c r="Q29" s="3"/>
      <c r="R29" s="3"/>
      <c r="S29" s="3"/>
      <c r="T29" s="4">
        <v>28</v>
      </c>
      <c r="U29" s="3"/>
      <c r="V29" s="3"/>
      <c r="W29" s="3"/>
      <c r="X29" s="3"/>
      <c r="Y29" s="4">
        <v>5</v>
      </c>
      <c r="Z29" s="3"/>
      <c r="AA29" s="3"/>
      <c r="AB29" s="3"/>
      <c r="AC29" s="3"/>
      <c r="AD29" s="4">
        <v>18</v>
      </c>
      <c r="AE29" s="3"/>
      <c r="AF29" s="50" t="s">
        <v>111</v>
      </c>
      <c r="AG29" s="51"/>
      <c r="AH29" s="51"/>
      <c r="AI29" s="3"/>
      <c r="AJ29" s="3"/>
      <c r="AK29" s="3"/>
      <c r="AL29" s="3"/>
      <c r="AM29" s="3"/>
      <c r="AN29" s="3"/>
      <c r="AO29" s="3"/>
      <c r="AP29" s="3"/>
      <c r="AQ29" s="3"/>
      <c r="AR29" s="3"/>
      <c r="AS29" s="3"/>
      <c r="AT29" s="4">
        <v>3</v>
      </c>
      <c r="AU29" s="3"/>
      <c r="AV29" s="3"/>
      <c r="AW29" s="3"/>
      <c r="AX29" s="3"/>
      <c r="AY29" s="1" t="s">
        <v>86</v>
      </c>
      <c r="AZ29" s="3"/>
      <c r="BA29" s="3"/>
      <c r="BB29" s="3"/>
      <c r="BC29" s="3"/>
      <c r="BD29" s="3"/>
      <c r="BE29" s="3"/>
      <c r="BF29" s="1" t="s">
        <v>258</v>
      </c>
      <c r="BG29" s="1" t="s">
        <v>259</v>
      </c>
      <c r="BH29" s="50" t="s">
        <v>260</v>
      </c>
      <c r="BI29" s="51"/>
      <c r="BJ29" s="51"/>
      <c r="BK29" s="50" t="s">
        <v>261</v>
      </c>
      <c r="BL29" s="51"/>
      <c r="BM29" s="1" t="s">
        <v>262</v>
      </c>
      <c r="BN29" s="1" t="s">
        <v>100</v>
      </c>
      <c r="BO29" s="1" t="s">
        <v>263</v>
      </c>
    </row>
    <row r="30" spans="1:67">
      <c r="A30" s="1" t="s">
        <v>264</v>
      </c>
      <c r="B30" s="2">
        <v>43925.792395833334</v>
      </c>
      <c r="C30" s="2">
        <v>43925.796597222223</v>
      </c>
      <c r="D30" s="2">
        <v>43925.796597222223</v>
      </c>
      <c r="E30" s="2"/>
      <c r="F30" s="1" t="s">
        <v>80</v>
      </c>
      <c r="G30" s="1" t="s">
        <v>80</v>
      </c>
      <c r="H30" s="1" t="s">
        <v>80</v>
      </c>
      <c r="I30" s="1" t="s">
        <v>80</v>
      </c>
      <c r="J30" s="1" t="s">
        <v>69</v>
      </c>
      <c r="K30" s="1" t="s">
        <v>69</v>
      </c>
      <c r="L30" s="1" t="s">
        <v>69</v>
      </c>
      <c r="M30" s="1" t="s">
        <v>69</v>
      </c>
      <c r="N30" s="3"/>
      <c r="O30" s="3"/>
      <c r="P30" s="3"/>
      <c r="Q30" s="3"/>
      <c r="R30" s="3"/>
      <c r="S30" s="3"/>
      <c r="T30" s="3"/>
      <c r="U30" s="3"/>
      <c r="V30" s="3"/>
      <c r="W30" s="3"/>
      <c r="X30" s="4">
        <v>45</v>
      </c>
      <c r="Y30" s="3"/>
      <c r="Z30" s="3"/>
      <c r="AA30" s="3"/>
      <c r="AB30" s="3"/>
      <c r="AC30" s="4">
        <v>1000</v>
      </c>
      <c r="AD30" s="3"/>
      <c r="AE30" s="3"/>
      <c r="AF30" s="50" t="s">
        <v>111</v>
      </c>
      <c r="AG30" s="51"/>
      <c r="AH30" s="51"/>
      <c r="AI30" s="4">
        <v>90</v>
      </c>
      <c r="AJ30" s="3"/>
      <c r="AK30" s="3"/>
      <c r="AL30" s="3"/>
      <c r="AM30" s="3"/>
      <c r="AN30" s="3"/>
      <c r="AO30" s="3"/>
      <c r="AP30" s="3"/>
      <c r="AQ30" s="3"/>
      <c r="AR30" s="3"/>
      <c r="AS30" s="3"/>
      <c r="AT30" s="3"/>
      <c r="AU30" s="3"/>
      <c r="AV30" s="3"/>
      <c r="AW30" s="3"/>
      <c r="AX30" s="4">
        <v>100</v>
      </c>
      <c r="AY30" s="50" t="s">
        <v>265</v>
      </c>
      <c r="AZ30" s="51"/>
      <c r="BA30" s="51"/>
      <c r="BB30" s="51"/>
      <c r="BC30" s="51"/>
      <c r="BD30" s="51"/>
      <c r="BE30" s="51"/>
      <c r="BF30" s="1" t="s">
        <v>266</v>
      </c>
      <c r="BG30" s="1" t="s">
        <v>267</v>
      </c>
      <c r="BH30" s="50" t="s">
        <v>268</v>
      </c>
      <c r="BI30" s="51"/>
      <c r="BJ30" s="51"/>
      <c r="BK30" s="50" t="s">
        <v>269</v>
      </c>
      <c r="BL30" s="51"/>
      <c r="BM30" s="1" t="s">
        <v>270</v>
      </c>
      <c r="BN30" s="1" t="s">
        <v>204</v>
      </c>
      <c r="BO30" s="1" t="s">
        <v>271</v>
      </c>
    </row>
    <row r="31" spans="1:67">
      <c r="A31" s="1" t="s">
        <v>272</v>
      </c>
      <c r="B31" s="2">
        <v>43925.792430555557</v>
      </c>
      <c r="C31" s="2">
        <v>43925.802291666667</v>
      </c>
      <c r="D31" s="2">
        <v>43925.802303240744</v>
      </c>
      <c r="E31" s="2"/>
      <c r="F31" s="1" t="s">
        <v>69</v>
      </c>
      <c r="G31" s="1" t="s">
        <v>69</v>
      </c>
      <c r="H31" s="1" t="s">
        <v>69</v>
      </c>
      <c r="I31" s="1" t="s">
        <v>69</v>
      </c>
      <c r="J31" s="1" t="s">
        <v>85</v>
      </c>
      <c r="K31" s="1" t="s">
        <v>85</v>
      </c>
      <c r="L31" s="1" t="s">
        <v>85</v>
      </c>
      <c r="M31" s="1" t="s">
        <v>85</v>
      </c>
      <c r="N31" s="3"/>
      <c r="O31" s="3"/>
      <c r="P31" s="4">
        <v>25</v>
      </c>
      <c r="Q31" s="3"/>
      <c r="R31" s="3"/>
      <c r="S31" s="3"/>
      <c r="T31" s="3"/>
      <c r="U31" s="3"/>
      <c r="V31" s="3"/>
      <c r="W31" s="3"/>
      <c r="X31" s="3"/>
      <c r="Y31" s="3"/>
      <c r="Z31" s="4">
        <v>32</v>
      </c>
      <c r="AA31" s="3"/>
      <c r="AB31" s="3"/>
      <c r="AC31" s="3"/>
      <c r="AD31" s="3"/>
      <c r="AE31" s="3"/>
      <c r="AF31" s="50" t="s">
        <v>111</v>
      </c>
      <c r="AG31" s="51"/>
      <c r="AH31" s="51"/>
      <c r="AI31" s="3"/>
      <c r="AJ31" s="3"/>
      <c r="AK31" s="4">
        <v>10</v>
      </c>
      <c r="AL31" s="3"/>
      <c r="AM31" s="3"/>
      <c r="AN31" s="3"/>
      <c r="AO31" s="3"/>
      <c r="AP31" s="3"/>
      <c r="AQ31" s="3"/>
      <c r="AR31" s="3"/>
      <c r="AS31" s="3"/>
      <c r="AT31" s="3"/>
      <c r="AU31" s="4">
        <v>8</v>
      </c>
      <c r="AV31" s="3"/>
      <c r="AW31" s="3"/>
      <c r="AX31" s="3"/>
      <c r="AY31" s="1" t="s">
        <v>71</v>
      </c>
      <c r="AZ31" s="3"/>
      <c r="BA31" s="3"/>
      <c r="BB31" s="3"/>
      <c r="BC31" s="3"/>
      <c r="BD31" s="3"/>
      <c r="BE31" s="50" t="s">
        <v>273</v>
      </c>
      <c r="BF31" s="51"/>
      <c r="BG31" s="51"/>
      <c r="BH31" s="1" t="s">
        <v>274</v>
      </c>
      <c r="BI31" s="50" t="s">
        <v>275</v>
      </c>
      <c r="BJ31" s="51"/>
      <c r="BK31" s="50" t="s">
        <v>276</v>
      </c>
      <c r="BL31" s="51"/>
      <c r="BM31" s="1" t="s">
        <v>277</v>
      </c>
      <c r="BN31" s="1" t="s">
        <v>107</v>
      </c>
      <c r="BO31" s="1" t="s">
        <v>278</v>
      </c>
    </row>
    <row r="32" spans="1:67">
      <c r="A32" s="1" t="s">
        <v>279</v>
      </c>
      <c r="B32" s="2">
        <v>43925.792453703703</v>
      </c>
      <c r="C32" s="2"/>
      <c r="D32" s="2"/>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spans="1:67">
      <c r="A33" s="1" t="s">
        <v>280</v>
      </c>
      <c r="B33" s="2">
        <v>43925.79246527778</v>
      </c>
      <c r="C33" s="2">
        <v>43925.799444444441</v>
      </c>
      <c r="D33" s="2">
        <v>43925.799444444441</v>
      </c>
      <c r="E33" s="2"/>
      <c r="F33" s="1" t="s">
        <v>69</v>
      </c>
      <c r="G33" s="1" t="s">
        <v>69</v>
      </c>
      <c r="H33" s="1" t="s">
        <v>69</v>
      </c>
      <c r="I33" s="1" t="s">
        <v>69</v>
      </c>
      <c r="J33" s="1" t="s">
        <v>68</v>
      </c>
      <c r="K33" s="1" t="s">
        <v>68</v>
      </c>
      <c r="L33" s="1" t="s">
        <v>68</v>
      </c>
      <c r="M33" s="1" t="s">
        <v>68</v>
      </c>
      <c r="N33" s="3"/>
      <c r="O33" s="3"/>
      <c r="P33" s="4">
        <v>30</v>
      </c>
      <c r="Q33" s="3"/>
      <c r="R33" s="3"/>
      <c r="S33" s="3"/>
      <c r="T33" s="3"/>
      <c r="U33" s="3"/>
      <c r="V33" s="3"/>
      <c r="W33" s="3"/>
      <c r="X33" s="3"/>
      <c r="Y33" s="3"/>
      <c r="Z33" s="4">
        <v>32</v>
      </c>
      <c r="AA33" s="3"/>
      <c r="AB33" s="3"/>
      <c r="AC33" s="3"/>
      <c r="AD33" s="3"/>
      <c r="AE33" s="3"/>
      <c r="AF33" s="50" t="s">
        <v>111</v>
      </c>
      <c r="AG33" s="51"/>
      <c r="AH33" s="51"/>
      <c r="AI33" s="3"/>
      <c r="AJ33" s="3"/>
      <c r="AK33" s="4">
        <v>20</v>
      </c>
      <c r="AL33" s="3"/>
      <c r="AM33" s="3"/>
      <c r="AN33" s="3"/>
      <c r="AO33" s="3"/>
      <c r="AP33" s="3"/>
      <c r="AQ33" s="3"/>
      <c r="AR33" s="3"/>
      <c r="AS33" s="3"/>
      <c r="AT33" s="3"/>
      <c r="AU33" s="4">
        <v>8</v>
      </c>
      <c r="AV33" s="3"/>
      <c r="AW33" s="3"/>
      <c r="AX33" s="3"/>
      <c r="AY33" s="1" t="s">
        <v>71</v>
      </c>
      <c r="AZ33" s="3"/>
      <c r="BA33" s="3"/>
      <c r="BB33" s="3"/>
      <c r="BC33" s="3"/>
      <c r="BD33" s="3"/>
      <c r="BE33" s="50" t="s">
        <v>281</v>
      </c>
      <c r="BF33" s="51"/>
      <c r="BG33" s="51"/>
      <c r="BH33" s="1" t="s">
        <v>282</v>
      </c>
      <c r="BI33" s="50" t="s">
        <v>283</v>
      </c>
      <c r="BJ33" s="51"/>
      <c r="BK33" s="50" t="s">
        <v>284</v>
      </c>
      <c r="BL33" s="51"/>
      <c r="BM33" s="1" t="s">
        <v>285</v>
      </c>
      <c r="BN33" s="1" t="s">
        <v>286</v>
      </c>
      <c r="BO33" s="1" t="s">
        <v>287</v>
      </c>
    </row>
    <row r="34" spans="1:67">
      <c r="A34" s="1" t="s">
        <v>288</v>
      </c>
      <c r="B34" s="2">
        <v>43925.792511574073</v>
      </c>
      <c r="C34" s="2">
        <v>43925.800347222219</v>
      </c>
      <c r="D34" s="2">
        <v>43925.800347222219</v>
      </c>
      <c r="E34" s="2"/>
      <c r="F34" s="1" t="s">
        <v>80</v>
      </c>
      <c r="G34" s="1" t="s">
        <v>80</v>
      </c>
      <c r="H34" s="1" t="s">
        <v>80</v>
      </c>
      <c r="I34" s="1" t="s">
        <v>80</v>
      </c>
      <c r="J34" s="1" t="s">
        <v>68</v>
      </c>
      <c r="K34" s="1" t="s">
        <v>68</v>
      </c>
      <c r="L34" s="1" t="s">
        <v>68</v>
      </c>
      <c r="M34" s="1" t="s">
        <v>68</v>
      </c>
      <c r="N34" s="4">
        <v>10</v>
      </c>
      <c r="O34" s="3"/>
      <c r="P34" s="3"/>
      <c r="Q34" s="3"/>
      <c r="R34" s="3"/>
      <c r="S34" s="3"/>
      <c r="T34" s="3"/>
      <c r="U34" s="3"/>
      <c r="V34" s="3"/>
      <c r="W34" s="3"/>
      <c r="X34" s="3"/>
      <c r="Y34" s="3"/>
      <c r="Z34" s="3"/>
      <c r="AA34" s="4">
        <v>128</v>
      </c>
      <c r="AB34" s="3"/>
      <c r="AC34" s="3"/>
      <c r="AD34" s="3"/>
      <c r="AE34" s="3"/>
      <c r="AF34" s="1" t="s">
        <v>111</v>
      </c>
      <c r="AG34" s="4">
        <v>60</v>
      </c>
      <c r="AH34" s="3"/>
      <c r="AI34" s="3"/>
      <c r="AJ34" s="3"/>
      <c r="AK34" s="3"/>
      <c r="AL34" s="4">
        <v>30</v>
      </c>
      <c r="AM34" s="3"/>
      <c r="AN34" s="3"/>
      <c r="AO34" s="3"/>
      <c r="AP34" s="3"/>
      <c r="AQ34" s="3"/>
      <c r="AR34" s="3"/>
      <c r="AS34" s="3"/>
      <c r="AT34" s="3"/>
      <c r="AU34" s="3"/>
      <c r="AV34" s="3"/>
      <c r="AW34" s="3"/>
      <c r="AX34" s="3"/>
      <c r="AY34" s="1" t="s">
        <v>71</v>
      </c>
      <c r="AZ34" s="3"/>
      <c r="BA34" s="3"/>
      <c r="BB34" s="4">
        <v>32</v>
      </c>
      <c r="BC34" s="3"/>
      <c r="BD34" s="3"/>
      <c r="BE34" s="3"/>
      <c r="BF34" s="50" t="s">
        <v>289</v>
      </c>
      <c r="BG34" s="51"/>
      <c r="BH34" s="1" t="s">
        <v>290</v>
      </c>
      <c r="BI34" s="50" t="s">
        <v>291</v>
      </c>
      <c r="BJ34" s="51"/>
      <c r="BK34" s="51"/>
      <c r="BL34" s="1" t="s">
        <v>292</v>
      </c>
      <c r="BM34" s="1" t="s">
        <v>293</v>
      </c>
      <c r="BN34" s="1" t="s">
        <v>294</v>
      </c>
      <c r="BO34" s="1" t="s">
        <v>295</v>
      </c>
    </row>
    <row r="35" spans="1:67">
      <c r="A35" s="1" t="s">
        <v>296</v>
      </c>
      <c r="B35" s="2">
        <v>43925.792534722219</v>
      </c>
      <c r="C35" s="2">
        <v>43925.799837962964</v>
      </c>
      <c r="D35" s="2">
        <v>43925.799837962964</v>
      </c>
      <c r="E35" s="2"/>
      <c r="F35" s="1" t="s">
        <v>68</v>
      </c>
      <c r="G35" s="1" t="s">
        <v>68</v>
      </c>
      <c r="H35" s="1" t="s">
        <v>68</v>
      </c>
      <c r="I35" s="1" t="s">
        <v>68</v>
      </c>
      <c r="J35" s="1" t="s">
        <v>80</v>
      </c>
      <c r="K35" s="1" t="s">
        <v>80</v>
      </c>
      <c r="L35" s="1" t="s">
        <v>80</v>
      </c>
      <c r="M35" s="1" t="s">
        <v>80</v>
      </c>
      <c r="N35" s="3"/>
      <c r="O35" s="3"/>
      <c r="P35" s="3"/>
      <c r="Q35" s="3"/>
      <c r="R35" s="4">
        <v>70</v>
      </c>
      <c r="S35" s="3"/>
      <c r="T35" s="3"/>
      <c r="U35" s="3"/>
      <c r="V35" s="3"/>
      <c r="W35" s="4">
        <v>40</v>
      </c>
      <c r="X35" s="3"/>
      <c r="Y35" s="3"/>
      <c r="Z35" s="3"/>
      <c r="AA35" s="3"/>
      <c r="AB35" s="3"/>
      <c r="AC35" s="3"/>
      <c r="AD35" s="3"/>
      <c r="AE35" s="3"/>
      <c r="AF35" s="50" t="s">
        <v>111</v>
      </c>
      <c r="AG35" s="51"/>
      <c r="AH35" s="51"/>
      <c r="AI35" s="3"/>
      <c r="AJ35" s="3"/>
      <c r="AK35" s="3"/>
      <c r="AL35" s="3"/>
      <c r="AM35" s="3"/>
      <c r="AN35" s="3"/>
      <c r="AO35" s="3"/>
      <c r="AP35" s="3"/>
      <c r="AQ35" s="3"/>
      <c r="AR35" s="4">
        <v>128</v>
      </c>
      <c r="AS35" s="3"/>
      <c r="AT35" s="3"/>
      <c r="AU35" s="3"/>
      <c r="AV35" s="3"/>
      <c r="AW35" s="4">
        <v>25</v>
      </c>
      <c r="AX35" s="3"/>
      <c r="AY35" s="1" t="s">
        <v>71</v>
      </c>
      <c r="AZ35" s="3"/>
      <c r="BA35" s="3"/>
      <c r="BB35" s="3"/>
      <c r="BC35" s="3"/>
      <c r="BD35" s="3"/>
      <c r="BE35" s="50" t="s">
        <v>297</v>
      </c>
      <c r="BF35" s="51"/>
      <c r="BG35" s="50" t="s">
        <v>298</v>
      </c>
      <c r="BH35" s="51"/>
      <c r="BI35" s="51"/>
      <c r="BJ35" s="1" t="s">
        <v>299</v>
      </c>
      <c r="BK35" s="50" t="s">
        <v>300</v>
      </c>
      <c r="BL35" s="51"/>
      <c r="BM35" s="1" t="s">
        <v>301</v>
      </c>
      <c r="BN35" s="1" t="s">
        <v>151</v>
      </c>
      <c r="BO35" s="1" t="s">
        <v>302</v>
      </c>
    </row>
    <row r="36" spans="1:67">
      <c r="A36" s="1" t="s">
        <v>303</v>
      </c>
      <c r="B36" s="2">
        <v>43925.792546296296</v>
      </c>
      <c r="C36" s="2">
        <v>43925.797152777777</v>
      </c>
      <c r="D36" s="2">
        <v>43925.797152777777</v>
      </c>
      <c r="E36" s="2"/>
      <c r="F36" s="1" t="s">
        <v>68</v>
      </c>
      <c r="G36" s="1" t="s">
        <v>68</v>
      </c>
      <c r="H36" s="1" t="s">
        <v>68</v>
      </c>
      <c r="I36" s="1" t="s">
        <v>68</v>
      </c>
      <c r="J36" s="1" t="s">
        <v>85</v>
      </c>
      <c r="K36" s="1" t="s">
        <v>85</v>
      </c>
      <c r="L36" s="1" t="s">
        <v>85</v>
      </c>
      <c r="M36" s="1" t="s">
        <v>85</v>
      </c>
      <c r="N36" s="4">
        <v>1</v>
      </c>
      <c r="O36" s="3"/>
      <c r="P36" s="3"/>
      <c r="Q36" s="3"/>
      <c r="R36" s="3"/>
      <c r="S36" s="3"/>
      <c r="T36" s="3"/>
      <c r="U36" s="3"/>
      <c r="V36" s="4">
        <v>25</v>
      </c>
      <c r="W36" s="3"/>
      <c r="X36" s="3"/>
      <c r="Y36" s="3"/>
      <c r="Z36" s="3"/>
      <c r="AA36" s="4">
        <v>64</v>
      </c>
      <c r="AB36" s="3"/>
      <c r="AC36" s="3"/>
      <c r="AD36" s="3"/>
      <c r="AE36" s="3"/>
      <c r="AF36" s="1" t="s">
        <v>111</v>
      </c>
      <c r="AG36" s="4">
        <v>50</v>
      </c>
      <c r="AH36" s="3"/>
      <c r="AI36" s="3"/>
      <c r="AJ36" s="3"/>
      <c r="AK36" s="3"/>
      <c r="AL36" s="3"/>
      <c r="AM36" s="3"/>
      <c r="AN36" s="3"/>
      <c r="AO36" s="3"/>
      <c r="AP36" s="3"/>
      <c r="AQ36" s="3"/>
      <c r="AR36" s="3"/>
      <c r="AS36" s="3"/>
      <c r="AT36" s="3"/>
      <c r="AU36" s="3"/>
      <c r="AV36" s="4">
        <v>16</v>
      </c>
      <c r="AW36" s="3"/>
      <c r="AX36" s="3"/>
      <c r="AY36" s="1" t="s">
        <v>71</v>
      </c>
      <c r="AZ36" s="3"/>
      <c r="BA36" s="3"/>
      <c r="BB36" s="3"/>
      <c r="BC36" s="3"/>
      <c r="BD36" s="3"/>
      <c r="BE36" s="3"/>
      <c r="BF36" s="1" t="s">
        <v>304</v>
      </c>
      <c r="BG36" s="1" t="s">
        <v>305</v>
      </c>
      <c r="BH36" s="50" t="s">
        <v>306</v>
      </c>
      <c r="BI36" s="51"/>
      <c r="BJ36" s="51"/>
      <c r="BK36" s="50" t="s">
        <v>307</v>
      </c>
      <c r="BL36" s="51"/>
      <c r="BM36" s="1" t="s">
        <v>308</v>
      </c>
      <c r="BN36" s="1" t="s">
        <v>309</v>
      </c>
      <c r="BO36" s="1" t="s">
        <v>310</v>
      </c>
    </row>
    <row r="37" spans="1:67">
      <c r="A37" s="1" t="s">
        <v>311</v>
      </c>
      <c r="B37" s="2">
        <v>43925.792546296296</v>
      </c>
      <c r="C37" s="2">
        <v>43925.796273148146</v>
      </c>
      <c r="D37" s="2">
        <v>43925.796273148146</v>
      </c>
      <c r="E37" s="2"/>
      <c r="F37" s="1" t="s">
        <v>69</v>
      </c>
      <c r="G37" s="1" t="s">
        <v>69</v>
      </c>
      <c r="H37" s="1" t="s">
        <v>69</v>
      </c>
      <c r="I37" s="1" t="s">
        <v>69</v>
      </c>
      <c r="J37" s="1" t="s">
        <v>85</v>
      </c>
      <c r="K37" s="1" t="s">
        <v>85</v>
      </c>
      <c r="L37" s="1" t="s">
        <v>85</v>
      </c>
      <c r="M37" s="1" t="s">
        <v>85</v>
      </c>
      <c r="N37" s="3"/>
      <c r="O37" s="3"/>
      <c r="P37" s="3"/>
      <c r="Q37" s="4">
        <v>45</v>
      </c>
      <c r="R37" s="3"/>
      <c r="S37" s="3"/>
      <c r="T37" s="3"/>
      <c r="U37" s="3"/>
      <c r="V37" s="3"/>
      <c r="W37" s="3"/>
      <c r="X37" s="3"/>
      <c r="Y37" s="3"/>
      <c r="Z37" s="3"/>
      <c r="AA37" s="4">
        <v>57</v>
      </c>
      <c r="AB37" s="3"/>
      <c r="AC37" s="3"/>
      <c r="AD37" s="3"/>
      <c r="AE37" s="3"/>
      <c r="AF37" s="50" t="s">
        <v>111</v>
      </c>
      <c r="AG37" s="51"/>
      <c r="AH37" s="51"/>
      <c r="AI37" s="3"/>
      <c r="AJ37" s="3"/>
      <c r="AK37" s="3"/>
      <c r="AL37" s="4">
        <v>25</v>
      </c>
      <c r="AM37" s="3"/>
      <c r="AN37" s="3"/>
      <c r="AO37" s="3"/>
      <c r="AP37" s="3"/>
      <c r="AQ37" s="3"/>
      <c r="AR37" s="3"/>
      <c r="AS37" s="3"/>
      <c r="AT37" s="3"/>
      <c r="AU37" s="3"/>
      <c r="AV37" s="4">
        <v>10</v>
      </c>
      <c r="AW37" s="3"/>
      <c r="AX37" s="3"/>
      <c r="AY37" s="1" t="s">
        <v>312</v>
      </c>
      <c r="AZ37" s="3"/>
      <c r="BA37" s="3"/>
      <c r="BB37" s="3"/>
      <c r="BC37" s="3"/>
      <c r="BD37" s="3"/>
      <c r="BE37" s="50" t="s">
        <v>313</v>
      </c>
      <c r="BF37" s="51"/>
      <c r="BG37" s="51"/>
      <c r="BH37" s="1" t="s">
        <v>314</v>
      </c>
      <c r="BI37" s="50" t="s">
        <v>315</v>
      </c>
      <c r="BJ37" s="51"/>
      <c r="BK37" s="50" t="s">
        <v>316</v>
      </c>
      <c r="BL37" s="51"/>
      <c r="BM37" s="1" t="s">
        <v>317</v>
      </c>
      <c r="BN37" s="1" t="s">
        <v>107</v>
      </c>
      <c r="BO37" s="1" t="s">
        <v>318</v>
      </c>
    </row>
    <row r="38" spans="1:67">
      <c r="A38" s="1" t="s">
        <v>319</v>
      </c>
      <c r="B38" s="2">
        <v>43925.792557870373</v>
      </c>
      <c r="C38" s="2">
        <v>43925.79587962963</v>
      </c>
      <c r="D38" s="2">
        <v>43925.79587962963</v>
      </c>
      <c r="E38" s="2"/>
      <c r="F38" s="1" t="s">
        <v>68</v>
      </c>
      <c r="G38" s="1" t="s">
        <v>68</v>
      </c>
      <c r="H38" s="1" t="s">
        <v>68</v>
      </c>
      <c r="I38" s="1" t="s">
        <v>68</v>
      </c>
      <c r="J38" s="1" t="s">
        <v>85</v>
      </c>
      <c r="K38" s="1" t="s">
        <v>85</v>
      </c>
      <c r="L38" s="1" t="s">
        <v>85</v>
      </c>
      <c r="M38" s="1" t="s">
        <v>85</v>
      </c>
      <c r="N38" s="3"/>
      <c r="O38" s="3"/>
      <c r="P38" s="3"/>
      <c r="Q38" s="3"/>
      <c r="R38" s="3"/>
      <c r="S38" s="4">
        <v>90</v>
      </c>
      <c r="T38" s="3"/>
      <c r="U38" s="3"/>
      <c r="V38" s="3"/>
      <c r="W38" s="3"/>
      <c r="X38" s="4">
        <v>60</v>
      </c>
      <c r="Y38" s="3"/>
      <c r="Z38" s="3"/>
      <c r="AA38" s="3"/>
      <c r="AB38" s="3"/>
      <c r="AC38" s="3"/>
      <c r="AD38" s="3"/>
      <c r="AE38" s="3"/>
      <c r="AF38" s="50" t="s">
        <v>111</v>
      </c>
      <c r="AG38" s="51"/>
      <c r="AH38" s="51"/>
      <c r="AI38" s="3"/>
      <c r="AJ38" s="3"/>
      <c r="AK38" s="3"/>
      <c r="AL38" s="3"/>
      <c r="AM38" s="3"/>
      <c r="AN38" s="3"/>
      <c r="AO38" s="3"/>
      <c r="AP38" s="3"/>
      <c r="AQ38" s="3"/>
      <c r="AR38" s="3"/>
      <c r="AS38" s="4">
        <v>1000</v>
      </c>
      <c r="AT38" s="3"/>
      <c r="AU38" s="3"/>
      <c r="AV38" s="3"/>
      <c r="AW38" s="3"/>
      <c r="AX38" s="4">
        <v>35</v>
      </c>
      <c r="AY38" s="1" t="s">
        <v>71</v>
      </c>
      <c r="AZ38" s="3"/>
      <c r="BA38" s="3"/>
      <c r="BB38" s="3"/>
      <c r="BC38" s="3"/>
      <c r="BD38" s="3"/>
      <c r="BE38" s="50" t="s">
        <v>320</v>
      </c>
      <c r="BF38" s="51"/>
      <c r="BG38" s="50" t="s">
        <v>321</v>
      </c>
      <c r="BH38" s="51"/>
      <c r="BI38" s="51"/>
      <c r="BJ38" s="1" t="s">
        <v>322</v>
      </c>
      <c r="BK38" s="50" t="s">
        <v>323</v>
      </c>
      <c r="BL38" s="51"/>
      <c r="BM38" s="1" t="s">
        <v>324</v>
      </c>
      <c r="BN38" s="1" t="s">
        <v>198</v>
      </c>
      <c r="BO38" s="1" t="s">
        <v>325</v>
      </c>
    </row>
    <row r="39" spans="1:67">
      <c r="A39" s="1" t="s">
        <v>326</v>
      </c>
      <c r="B39" s="2">
        <v>43925.792557870373</v>
      </c>
      <c r="C39" s="2">
        <v>43925.797372685185</v>
      </c>
      <c r="D39" s="2">
        <v>43925.797372685185</v>
      </c>
      <c r="E39" s="2"/>
      <c r="F39" s="1" t="s">
        <v>68</v>
      </c>
      <c r="G39" s="1" t="s">
        <v>68</v>
      </c>
      <c r="H39" s="1" t="s">
        <v>68</v>
      </c>
      <c r="I39" s="1" t="s">
        <v>68</v>
      </c>
      <c r="J39" s="1" t="s">
        <v>85</v>
      </c>
      <c r="K39" s="1" t="s">
        <v>85</v>
      </c>
      <c r="L39" s="1" t="s">
        <v>85</v>
      </c>
      <c r="M39" s="1" t="s">
        <v>85</v>
      </c>
      <c r="N39" s="4">
        <v>15</v>
      </c>
      <c r="O39" s="3"/>
      <c r="P39" s="3"/>
      <c r="Q39" s="3"/>
      <c r="R39" s="3"/>
      <c r="S39" s="3"/>
      <c r="T39" s="3"/>
      <c r="U39" s="3"/>
      <c r="V39" s="4">
        <v>25</v>
      </c>
      <c r="W39" s="3"/>
      <c r="X39" s="3"/>
      <c r="Y39" s="3"/>
      <c r="Z39" s="3"/>
      <c r="AA39" s="4">
        <v>60</v>
      </c>
      <c r="AB39" s="3"/>
      <c r="AC39" s="3"/>
      <c r="AD39" s="3"/>
      <c r="AE39" s="3"/>
      <c r="AF39" s="1" t="s">
        <v>111</v>
      </c>
      <c r="AG39" s="4">
        <v>40</v>
      </c>
      <c r="AH39" s="3"/>
      <c r="AI39" s="3"/>
      <c r="AJ39" s="3"/>
      <c r="AK39" s="3"/>
      <c r="AL39" s="3"/>
      <c r="AM39" s="3"/>
      <c r="AN39" s="3"/>
      <c r="AO39" s="3"/>
      <c r="AP39" s="3"/>
      <c r="AQ39" s="3"/>
      <c r="AR39" s="3"/>
      <c r="AS39" s="3"/>
      <c r="AT39" s="3"/>
      <c r="AU39" s="3"/>
      <c r="AV39" s="4">
        <v>10</v>
      </c>
      <c r="AW39" s="3"/>
      <c r="AX39" s="3"/>
      <c r="AY39" s="1" t="s">
        <v>71</v>
      </c>
      <c r="AZ39" s="3"/>
      <c r="BA39" s="3"/>
      <c r="BB39" s="3"/>
      <c r="BC39" s="3"/>
      <c r="BD39" s="3"/>
      <c r="BE39" s="3"/>
      <c r="BF39" s="1" t="s">
        <v>327</v>
      </c>
      <c r="BG39" s="1" t="s">
        <v>328</v>
      </c>
      <c r="BH39" s="50" t="s">
        <v>329</v>
      </c>
      <c r="BI39" s="51"/>
      <c r="BJ39" s="51"/>
      <c r="BK39" s="50" t="s">
        <v>330</v>
      </c>
      <c r="BL39" s="51"/>
      <c r="BM39" s="1" t="s">
        <v>331</v>
      </c>
      <c r="BN39" s="1" t="s">
        <v>309</v>
      </c>
      <c r="BO39" s="1" t="s">
        <v>83</v>
      </c>
    </row>
    <row r="40" spans="1:67">
      <c r="A40" s="1" t="s">
        <v>332</v>
      </c>
      <c r="B40" s="2">
        <v>43925.792557870373</v>
      </c>
      <c r="C40" s="2">
        <v>43925.795428240737</v>
      </c>
      <c r="D40" s="2">
        <v>43925.795428240737</v>
      </c>
      <c r="E40" s="2"/>
      <c r="F40" s="1" t="s">
        <v>85</v>
      </c>
      <c r="G40" s="1" t="s">
        <v>85</v>
      </c>
      <c r="H40" s="1" t="s">
        <v>85</v>
      </c>
      <c r="I40" s="1" t="s">
        <v>85</v>
      </c>
      <c r="J40" s="1" t="s">
        <v>80</v>
      </c>
      <c r="K40" s="1" t="s">
        <v>80</v>
      </c>
      <c r="L40" s="1" t="s">
        <v>80</v>
      </c>
      <c r="M40" s="1" t="s">
        <v>80</v>
      </c>
      <c r="N40" s="4">
        <v>15</v>
      </c>
      <c r="O40" s="4">
        <v>30</v>
      </c>
      <c r="P40" s="3"/>
      <c r="Q40" s="3"/>
      <c r="R40" s="3"/>
      <c r="S40" s="3"/>
      <c r="T40" s="3"/>
      <c r="U40" s="3"/>
      <c r="V40" s="3"/>
      <c r="W40" s="3"/>
      <c r="X40" s="3"/>
      <c r="Y40" s="3"/>
      <c r="Z40" s="3"/>
      <c r="AA40" s="3"/>
      <c r="AB40" s="3"/>
      <c r="AC40" s="3"/>
      <c r="AD40" s="3"/>
      <c r="AE40" s="3"/>
      <c r="AF40" s="50" t="s">
        <v>111</v>
      </c>
      <c r="AG40" s="51"/>
      <c r="AH40" s="51"/>
      <c r="AI40" s="3"/>
      <c r="AJ40" s="4">
        <v>10</v>
      </c>
      <c r="AK40" s="3"/>
      <c r="AL40" s="3"/>
      <c r="AM40" s="3"/>
      <c r="AN40" s="3"/>
      <c r="AO40" s="4">
        <v>16</v>
      </c>
      <c r="AP40" s="3"/>
      <c r="AQ40" s="3"/>
      <c r="AR40" s="3"/>
      <c r="AS40" s="3"/>
      <c r="AT40" s="3"/>
      <c r="AU40" s="3"/>
      <c r="AV40" s="3"/>
      <c r="AW40" s="3"/>
      <c r="AX40" s="3"/>
      <c r="AY40" s="1" t="s">
        <v>86</v>
      </c>
      <c r="AZ40" s="4">
        <v>4</v>
      </c>
      <c r="BA40" s="3"/>
      <c r="BB40" s="3"/>
      <c r="BC40" s="3"/>
      <c r="BD40" s="3"/>
      <c r="BE40" s="50" t="s">
        <v>333</v>
      </c>
      <c r="BF40" s="51"/>
      <c r="BG40" s="51"/>
      <c r="BH40" s="3"/>
      <c r="BI40" s="1" t="s">
        <v>334</v>
      </c>
      <c r="BJ40" s="50" t="s">
        <v>335</v>
      </c>
      <c r="BK40" s="51"/>
      <c r="BL40" s="1" t="s">
        <v>336</v>
      </c>
      <c r="BM40" s="1" t="s">
        <v>337</v>
      </c>
      <c r="BN40" s="1" t="s">
        <v>92</v>
      </c>
      <c r="BO40" s="1" t="s">
        <v>338</v>
      </c>
    </row>
    <row r="41" spans="1:67">
      <c r="A41" s="1" t="s">
        <v>339</v>
      </c>
      <c r="B41" s="2">
        <v>43925.792581018519</v>
      </c>
      <c r="C41" s="2">
        <v>43925.797048611108</v>
      </c>
      <c r="D41" s="2">
        <v>43925.797048611108</v>
      </c>
      <c r="E41" s="2"/>
      <c r="F41" s="1" t="s">
        <v>80</v>
      </c>
      <c r="G41" s="1" t="s">
        <v>80</v>
      </c>
      <c r="H41" s="1" t="s">
        <v>80</v>
      </c>
      <c r="I41" s="1" t="s">
        <v>80</v>
      </c>
      <c r="J41" s="1" t="s">
        <v>85</v>
      </c>
      <c r="K41" s="1" t="s">
        <v>85</v>
      </c>
      <c r="L41" s="1" t="s">
        <v>85</v>
      </c>
      <c r="M41" s="1" t="s">
        <v>85</v>
      </c>
      <c r="N41" s="3"/>
      <c r="O41" s="3"/>
      <c r="P41" s="3"/>
      <c r="Q41" s="4">
        <v>45</v>
      </c>
      <c r="R41" s="3"/>
      <c r="S41" s="3"/>
      <c r="T41" s="3"/>
      <c r="U41" s="3"/>
      <c r="V41" s="3"/>
      <c r="W41" s="3"/>
      <c r="X41" s="3"/>
      <c r="Y41" s="3"/>
      <c r="Z41" s="3"/>
      <c r="AA41" s="4">
        <v>64</v>
      </c>
      <c r="AB41" s="3"/>
      <c r="AC41" s="3"/>
      <c r="AD41" s="3"/>
      <c r="AE41" s="3"/>
      <c r="AF41" s="50" t="s">
        <v>111</v>
      </c>
      <c r="AG41" s="51"/>
      <c r="AH41" s="51"/>
      <c r="AI41" s="3"/>
      <c r="AJ41" s="3"/>
      <c r="AK41" s="3"/>
      <c r="AL41" s="4">
        <v>30</v>
      </c>
      <c r="AM41" s="3"/>
      <c r="AN41" s="3"/>
      <c r="AO41" s="3"/>
      <c r="AP41" s="3"/>
      <c r="AQ41" s="3"/>
      <c r="AR41" s="3"/>
      <c r="AS41" s="3"/>
      <c r="AT41" s="3"/>
      <c r="AU41" s="3"/>
      <c r="AV41" s="4">
        <v>12</v>
      </c>
      <c r="AW41" s="3"/>
      <c r="AX41" s="3"/>
      <c r="AY41" s="1" t="s">
        <v>71</v>
      </c>
      <c r="AZ41" s="3"/>
      <c r="BA41" s="3"/>
      <c r="BB41" s="3"/>
      <c r="BC41" s="3"/>
      <c r="BD41" s="3"/>
      <c r="BE41" s="50" t="s">
        <v>340</v>
      </c>
      <c r="BF41" s="51"/>
      <c r="BG41" s="51"/>
      <c r="BH41" s="1" t="s">
        <v>341</v>
      </c>
      <c r="BI41" s="50" t="s">
        <v>342</v>
      </c>
      <c r="BJ41" s="51"/>
      <c r="BK41" s="50" t="s">
        <v>343</v>
      </c>
      <c r="BL41" s="51"/>
      <c r="BM41" s="1" t="s">
        <v>344</v>
      </c>
      <c r="BN41" s="1" t="s">
        <v>345</v>
      </c>
      <c r="BO41" s="1" t="s">
        <v>346</v>
      </c>
    </row>
    <row r="42" spans="1:67">
      <c r="A42" s="1" t="s">
        <v>347</v>
      </c>
      <c r="B42" s="2">
        <v>43925.792592592596</v>
      </c>
      <c r="C42" s="2">
        <v>43925.797685185185</v>
      </c>
      <c r="D42" s="2">
        <v>43925.797685185185</v>
      </c>
      <c r="E42" s="2"/>
      <c r="F42" s="1" t="s">
        <v>69</v>
      </c>
      <c r="G42" s="1" t="s">
        <v>69</v>
      </c>
      <c r="H42" s="1" t="s">
        <v>69</v>
      </c>
      <c r="I42" s="1" t="s">
        <v>69</v>
      </c>
      <c r="J42" s="1" t="s">
        <v>85</v>
      </c>
      <c r="K42" s="1" t="s">
        <v>85</v>
      </c>
      <c r="L42" s="1" t="s">
        <v>85</v>
      </c>
      <c r="M42" s="1" t="s">
        <v>85</v>
      </c>
      <c r="N42" s="4">
        <v>20</v>
      </c>
      <c r="O42" s="4">
        <v>30</v>
      </c>
      <c r="P42" s="3"/>
      <c r="Q42" s="3"/>
      <c r="R42" s="3"/>
      <c r="S42" s="3"/>
      <c r="T42" s="3"/>
      <c r="U42" s="3"/>
      <c r="V42" s="3"/>
      <c r="W42" s="3"/>
      <c r="X42" s="3"/>
      <c r="Y42" s="4">
        <v>16</v>
      </c>
      <c r="Z42" s="3"/>
      <c r="AA42" s="3"/>
      <c r="AB42" s="3"/>
      <c r="AC42" s="3"/>
      <c r="AD42" s="3"/>
      <c r="AE42" s="3"/>
      <c r="AF42" s="50" t="s">
        <v>111</v>
      </c>
      <c r="AG42" s="51"/>
      <c r="AH42" s="51"/>
      <c r="AI42" s="3"/>
      <c r="AJ42" s="4">
        <v>12</v>
      </c>
      <c r="AK42" s="3"/>
      <c r="AL42" s="3"/>
      <c r="AM42" s="3"/>
      <c r="AN42" s="3"/>
      <c r="AO42" s="3"/>
      <c r="AP42" s="3"/>
      <c r="AQ42" s="3"/>
      <c r="AR42" s="3"/>
      <c r="AS42" s="3"/>
      <c r="AT42" s="4">
        <v>8</v>
      </c>
      <c r="AU42" s="3"/>
      <c r="AV42" s="3"/>
      <c r="AW42" s="3"/>
      <c r="AX42" s="3"/>
      <c r="AY42" s="1" t="s">
        <v>71</v>
      </c>
      <c r="AZ42" s="3"/>
      <c r="BA42" s="3"/>
      <c r="BB42" s="3"/>
      <c r="BC42" s="3"/>
      <c r="BD42" s="3"/>
      <c r="BE42" s="50" t="s">
        <v>348</v>
      </c>
      <c r="BF42" s="51"/>
      <c r="BG42" s="51"/>
      <c r="BH42" s="1" t="s">
        <v>349</v>
      </c>
      <c r="BI42" s="50" t="s">
        <v>350</v>
      </c>
      <c r="BJ42" s="51"/>
      <c r="BK42" s="50" t="s">
        <v>351</v>
      </c>
      <c r="BL42" s="51"/>
      <c r="BM42" s="1" t="s">
        <v>352</v>
      </c>
      <c r="BN42" s="1" t="s">
        <v>107</v>
      </c>
      <c r="BO42" s="1" t="s">
        <v>108</v>
      </c>
    </row>
    <row r="43" spans="1:67">
      <c r="A43" s="1" t="s">
        <v>353</v>
      </c>
      <c r="B43" s="2">
        <v>43925.792627314811</v>
      </c>
      <c r="C43" s="2">
        <v>43925.798136574071</v>
      </c>
      <c r="D43" s="2">
        <v>43925.798136574071</v>
      </c>
      <c r="E43" s="2"/>
      <c r="F43" s="1" t="s">
        <v>85</v>
      </c>
      <c r="G43" s="1" t="s">
        <v>85</v>
      </c>
      <c r="H43" s="1" t="s">
        <v>85</v>
      </c>
      <c r="I43" s="1" t="s">
        <v>85</v>
      </c>
      <c r="J43" s="1" t="s">
        <v>68</v>
      </c>
      <c r="K43" s="1" t="s">
        <v>68</v>
      </c>
      <c r="L43" s="1" t="s">
        <v>68</v>
      </c>
      <c r="M43" s="1" t="s">
        <v>68</v>
      </c>
      <c r="N43" s="4">
        <v>10</v>
      </c>
      <c r="O43" s="3"/>
      <c r="P43" s="3"/>
      <c r="Q43" s="4">
        <v>40</v>
      </c>
      <c r="R43" s="3"/>
      <c r="S43" s="3"/>
      <c r="T43" s="3"/>
      <c r="U43" s="3"/>
      <c r="V43" s="3"/>
      <c r="W43" s="3"/>
      <c r="X43" s="3"/>
      <c r="Y43" s="3"/>
      <c r="Z43" s="3"/>
      <c r="AA43" s="3"/>
      <c r="AB43" s="3"/>
      <c r="AC43" s="3"/>
      <c r="AD43" s="3"/>
      <c r="AE43" s="3"/>
      <c r="AF43" s="50" t="s">
        <v>111</v>
      </c>
      <c r="AG43" s="51"/>
      <c r="AH43" s="51"/>
      <c r="AI43" s="3"/>
      <c r="AJ43" s="3"/>
      <c r="AK43" s="3"/>
      <c r="AL43" s="4">
        <v>30</v>
      </c>
      <c r="AM43" s="3"/>
      <c r="AN43" s="3"/>
      <c r="AO43" s="3"/>
      <c r="AP43" s="3"/>
      <c r="AQ43" s="4">
        <v>80</v>
      </c>
      <c r="AR43" s="3"/>
      <c r="AS43" s="3"/>
      <c r="AT43" s="3"/>
      <c r="AU43" s="3"/>
      <c r="AV43" s="3"/>
      <c r="AW43" s="3"/>
      <c r="AX43" s="3"/>
      <c r="AY43" s="1" t="s">
        <v>71</v>
      </c>
      <c r="AZ43" s="3"/>
      <c r="BA43" s="3"/>
      <c r="BB43" s="4">
        <v>9</v>
      </c>
      <c r="BC43" s="3"/>
      <c r="BD43" s="3"/>
      <c r="BE43" s="50" t="s">
        <v>354</v>
      </c>
      <c r="BF43" s="51"/>
      <c r="BG43" s="51"/>
      <c r="BH43" s="51"/>
      <c r="BI43" s="1" t="s">
        <v>355</v>
      </c>
      <c r="BJ43" s="50" t="s">
        <v>356</v>
      </c>
      <c r="BK43" s="51"/>
      <c r="BL43" s="1" t="s">
        <v>357</v>
      </c>
      <c r="BM43" s="1" t="s">
        <v>358</v>
      </c>
      <c r="BN43" s="1" t="s">
        <v>359</v>
      </c>
      <c r="BO43" s="1" t="s">
        <v>360</v>
      </c>
    </row>
    <row r="44" spans="1:67">
      <c r="A44" s="1" t="s">
        <v>361</v>
      </c>
      <c r="B44" s="2">
        <v>43925.792650462965</v>
      </c>
      <c r="C44" s="2">
        <v>43925.794814814813</v>
      </c>
      <c r="D44" s="2">
        <v>43925.794814814813</v>
      </c>
      <c r="E44" s="2"/>
      <c r="F44" s="1" t="s">
        <v>80</v>
      </c>
      <c r="G44" s="1" t="s">
        <v>80</v>
      </c>
      <c r="H44" s="1" t="s">
        <v>80</v>
      </c>
      <c r="I44" s="1" t="s">
        <v>80</v>
      </c>
      <c r="J44" s="1" t="s">
        <v>85</v>
      </c>
      <c r="K44" s="1" t="s">
        <v>85</v>
      </c>
      <c r="L44" s="1" t="s">
        <v>85</v>
      </c>
      <c r="M44" s="1" t="s">
        <v>85</v>
      </c>
      <c r="N44" s="3"/>
      <c r="O44" s="3"/>
      <c r="P44" s="3"/>
      <c r="Q44" s="3"/>
      <c r="R44" s="3"/>
      <c r="S44" s="3"/>
      <c r="T44" s="4">
        <v>3</v>
      </c>
      <c r="U44" s="3"/>
      <c r="V44" s="3"/>
      <c r="W44" s="3"/>
      <c r="X44" s="3"/>
      <c r="Y44" s="4">
        <v>10</v>
      </c>
      <c r="Z44" s="3"/>
      <c r="AA44" s="3"/>
      <c r="AB44" s="3"/>
      <c r="AC44" s="3"/>
      <c r="AD44" s="4">
        <v>30</v>
      </c>
      <c r="AE44" s="3"/>
      <c r="AF44" s="50" t="s">
        <v>111</v>
      </c>
      <c r="AG44" s="51"/>
      <c r="AH44" s="51"/>
      <c r="AI44" s="3"/>
      <c r="AJ44" s="3"/>
      <c r="AK44" s="3"/>
      <c r="AL44" s="3"/>
      <c r="AM44" s="3"/>
      <c r="AN44" s="3"/>
      <c r="AO44" s="3"/>
      <c r="AP44" s="3"/>
      <c r="AQ44" s="3"/>
      <c r="AR44" s="3"/>
      <c r="AS44" s="3"/>
      <c r="AT44" s="4">
        <v>4</v>
      </c>
      <c r="AU44" s="3"/>
      <c r="AV44" s="3"/>
      <c r="AW44" s="3"/>
      <c r="AX44" s="3"/>
      <c r="AY44" s="1" t="s">
        <v>71</v>
      </c>
      <c r="AZ44" s="3"/>
      <c r="BA44" s="3"/>
      <c r="BB44" s="3"/>
      <c r="BC44" s="3"/>
      <c r="BD44" s="3"/>
      <c r="BE44" s="3"/>
      <c r="BF44" s="1" t="s">
        <v>362</v>
      </c>
      <c r="BG44" s="1" t="s">
        <v>363</v>
      </c>
      <c r="BH44" s="50" t="s">
        <v>364</v>
      </c>
      <c r="BI44" s="51"/>
      <c r="BJ44" s="51"/>
      <c r="BK44" s="50" t="s">
        <v>365</v>
      </c>
      <c r="BL44" s="51"/>
      <c r="BM44" s="1" t="s">
        <v>366</v>
      </c>
      <c r="BN44" s="1" t="s">
        <v>100</v>
      </c>
      <c r="BO44" s="1" t="s">
        <v>367</v>
      </c>
    </row>
    <row r="45" spans="1:67">
      <c r="A45" s="1" t="s">
        <v>368</v>
      </c>
      <c r="B45" s="2">
        <v>43925.792673611111</v>
      </c>
      <c r="C45" s="2">
        <v>43925.800949074073</v>
      </c>
      <c r="D45" s="2">
        <v>43925.800949074073</v>
      </c>
      <c r="E45" s="2"/>
      <c r="F45" s="1" t="s">
        <v>80</v>
      </c>
      <c r="G45" s="1" t="s">
        <v>80</v>
      </c>
      <c r="H45" s="1" t="s">
        <v>80</v>
      </c>
      <c r="I45" s="1" t="s">
        <v>80</v>
      </c>
      <c r="J45" s="1" t="s">
        <v>85</v>
      </c>
      <c r="K45" s="1" t="s">
        <v>85</v>
      </c>
      <c r="L45" s="1" t="s">
        <v>85</v>
      </c>
      <c r="M45" s="1" t="s">
        <v>85</v>
      </c>
      <c r="N45" s="3"/>
      <c r="O45" s="3"/>
      <c r="P45" s="3"/>
      <c r="Q45" s="3"/>
      <c r="R45" s="3"/>
      <c r="S45" s="4">
        <v>70</v>
      </c>
      <c r="T45" s="3"/>
      <c r="U45" s="3"/>
      <c r="V45" s="3"/>
      <c r="W45" s="3"/>
      <c r="X45" s="3"/>
      <c r="Y45" s="3"/>
      <c r="Z45" s="3"/>
      <c r="AA45" s="3"/>
      <c r="AB45" s="3"/>
      <c r="AC45" s="4">
        <v>128</v>
      </c>
      <c r="AD45" s="3"/>
      <c r="AE45" s="3"/>
      <c r="AF45" s="50" t="s">
        <v>111</v>
      </c>
      <c r="AG45" s="51"/>
      <c r="AH45" s="51"/>
      <c r="AI45" s="3"/>
      <c r="AJ45" s="3"/>
      <c r="AK45" s="3"/>
      <c r="AL45" s="3"/>
      <c r="AM45" s="3"/>
      <c r="AN45" s="4">
        <v>60</v>
      </c>
      <c r="AO45" s="3"/>
      <c r="AP45" s="3"/>
      <c r="AQ45" s="3"/>
      <c r="AR45" s="3"/>
      <c r="AS45" s="3"/>
      <c r="AT45" s="3"/>
      <c r="AU45" s="3"/>
      <c r="AV45" s="3"/>
      <c r="AW45" s="3"/>
      <c r="AX45" s="4">
        <v>60</v>
      </c>
      <c r="AY45" s="1" t="s">
        <v>71</v>
      </c>
      <c r="AZ45" s="3"/>
      <c r="BA45" s="3"/>
      <c r="BB45" s="3"/>
      <c r="BC45" s="3"/>
      <c r="BD45" s="3"/>
      <c r="BE45" s="50" t="s">
        <v>369</v>
      </c>
      <c r="BF45" s="51"/>
      <c r="BG45" s="51"/>
      <c r="BH45" s="1" t="s">
        <v>370</v>
      </c>
      <c r="BI45" s="50" t="s">
        <v>371</v>
      </c>
      <c r="BJ45" s="51"/>
      <c r="BK45" s="50" t="s">
        <v>372</v>
      </c>
      <c r="BL45" s="51"/>
      <c r="BM45" s="1" t="s">
        <v>373</v>
      </c>
      <c r="BN45" s="1" t="s">
        <v>345</v>
      </c>
      <c r="BO45" s="1" t="s">
        <v>374</v>
      </c>
    </row>
    <row r="46" spans="1:67">
      <c r="A46" s="1" t="s">
        <v>375</v>
      </c>
      <c r="B46" s="2">
        <v>43925.792685185188</v>
      </c>
      <c r="C46" s="2">
        <v>43925.797523148147</v>
      </c>
      <c r="D46" s="2">
        <v>43925.797523148147</v>
      </c>
      <c r="E46" s="2"/>
      <c r="F46" s="1" t="s">
        <v>68</v>
      </c>
      <c r="G46" s="1" t="s">
        <v>68</v>
      </c>
      <c r="H46" s="1" t="s">
        <v>68</v>
      </c>
      <c r="I46" s="1" t="s">
        <v>68</v>
      </c>
      <c r="J46" s="1" t="s">
        <v>69</v>
      </c>
      <c r="K46" s="1" t="s">
        <v>69</v>
      </c>
      <c r="L46" s="1" t="s">
        <v>69</v>
      </c>
      <c r="M46" s="1" t="s">
        <v>69</v>
      </c>
      <c r="N46" s="3"/>
      <c r="O46" s="3"/>
      <c r="P46" s="3"/>
      <c r="Q46" s="3"/>
      <c r="R46" s="3"/>
      <c r="S46" s="3"/>
      <c r="T46" s="3"/>
      <c r="U46" s="3"/>
      <c r="V46" s="4">
        <v>30</v>
      </c>
      <c r="W46" s="3"/>
      <c r="X46" s="3"/>
      <c r="Y46" s="3"/>
      <c r="Z46" s="3"/>
      <c r="AA46" s="4">
        <v>60</v>
      </c>
      <c r="AB46" s="3"/>
      <c r="AC46" s="3"/>
      <c r="AD46" s="3"/>
      <c r="AE46" s="3"/>
      <c r="AF46" s="1" t="s">
        <v>111</v>
      </c>
      <c r="AG46" s="4">
        <v>40</v>
      </c>
      <c r="AH46" s="3"/>
      <c r="AI46" s="3"/>
      <c r="AJ46" s="3"/>
      <c r="AK46" s="3"/>
      <c r="AL46" s="3"/>
      <c r="AM46" s="3"/>
      <c r="AN46" s="3"/>
      <c r="AO46" s="3"/>
      <c r="AP46" s="3"/>
      <c r="AQ46" s="3"/>
      <c r="AR46" s="3"/>
      <c r="AS46" s="3"/>
      <c r="AT46" s="3"/>
      <c r="AU46" s="3"/>
      <c r="AV46" s="4">
        <v>36</v>
      </c>
      <c r="AW46" s="3"/>
      <c r="AX46" s="3"/>
      <c r="AY46" s="1" t="s">
        <v>71</v>
      </c>
      <c r="AZ46" s="3"/>
      <c r="BA46" s="3"/>
      <c r="BB46" s="3"/>
      <c r="BC46" s="3"/>
      <c r="BD46" s="3"/>
      <c r="BE46" s="3"/>
      <c r="BF46" s="1" t="s">
        <v>376</v>
      </c>
      <c r="BG46" s="1" t="s">
        <v>377</v>
      </c>
      <c r="BH46" s="50" t="s">
        <v>378</v>
      </c>
      <c r="BI46" s="51"/>
      <c r="BJ46" s="51"/>
      <c r="BK46" s="50" t="s">
        <v>379</v>
      </c>
      <c r="BL46" s="51"/>
      <c r="BM46" s="1" t="s">
        <v>380</v>
      </c>
      <c r="BN46" s="1" t="s">
        <v>77</v>
      </c>
      <c r="BO46" s="1" t="s">
        <v>83</v>
      </c>
    </row>
    <row r="47" spans="1:67">
      <c r="A47" s="1" t="s">
        <v>381</v>
      </c>
      <c r="B47" s="2">
        <v>43925.792696759258</v>
      </c>
      <c r="C47" s="2">
        <v>43925.800821759258</v>
      </c>
      <c r="D47" s="2">
        <v>43925.800821759258</v>
      </c>
      <c r="E47" s="2"/>
      <c r="F47" s="1" t="s">
        <v>80</v>
      </c>
      <c r="G47" s="1" t="s">
        <v>80</v>
      </c>
      <c r="H47" s="1" t="s">
        <v>80</v>
      </c>
      <c r="I47" s="1" t="s">
        <v>80</v>
      </c>
      <c r="J47" s="1" t="s">
        <v>85</v>
      </c>
      <c r="K47" s="1" t="s">
        <v>85</v>
      </c>
      <c r="L47" s="1" t="s">
        <v>85</v>
      </c>
      <c r="M47" s="1" t="s">
        <v>85</v>
      </c>
      <c r="N47" s="4">
        <v>15</v>
      </c>
      <c r="O47" s="3"/>
      <c r="P47" s="4">
        <v>40</v>
      </c>
      <c r="Q47" s="3"/>
      <c r="R47" s="3"/>
      <c r="S47" s="3"/>
      <c r="T47" s="3"/>
      <c r="U47" s="3"/>
      <c r="V47" s="3"/>
      <c r="W47" s="3"/>
      <c r="X47" s="3"/>
      <c r="Y47" s="3"/>
      <c r="Z47" s="4">
        <v>100</v>
      </c>
      <c r="AA47" s="3"/>
      <c r="AB47" s="3"/>
      <c r="AC47" s="3"/>
      <c r="AD47" s="3"/>
      <c r="AE47" s="3"/>
      <c r="AF47" s="50" t="s">
        <v>111</v>
      </c>
      <c r="AG47" s="51"/>
      <c r="AH47" s="51"/>
      <c r="AI47" s="3"/>
      <c r="AJ47" s="3"/>
      <c r="AK47" s="4">
        <v>15</v>
      </c>
      <c r="AL47" s="3"/>
      <c r="AM47" s="3"/>
      <c r="AN47" s="3"/>
      <c r="AO47" s="3"/>
      <c r="AP47" s="3"/>
      <c r="AQ47" s="3"/>
      <c r="AR47" s="3"/>
      <c r="AS47" s="3"/>
      <c r="AT47" s="3"/>
      <c r="AU47" s="4">
        <v>7</v>
      </c>
      <c r="AV47" s="3"/>
      <c r="AW47" s="3"/>
      <c r="AX47" s="3"/>
      <c r="AY47" s="1" t="s">
        <v>71</v>
      </c>
      <c r="AZ47" s="3"/>
      <c r="BA47" s="3"/>
      <c r="BB47" s="3"/>
      <c r="BC47" s="3"/>
      <c r="BD47" s="3"/>
      <c r="BE47" s="50" t="s">
        <v>382</v>
      </c>
      <c r="BF47" s="51"/>
      <c r="BG47" s="51"/>
      <c r="BH47" s="1" t="s">
        <v>383</v>
      </c>
      <c r="BI47" s="50" t="s">
        <v>384</v>
      </c>
      <c r="BJ47" s="51"/>
      <c r="BK47" s="50" t="s">
        <v>385</v>
      </c>
      <c r="BL47" s="51"/>
      <c r="BM47" s="1" t="s">
        <v>386</v>
      </c>
      <c r="BN47" s="1" t="s">
        <v>345</v>
      </c>
      <c r="BO47" s="1" t="s">
        <v>387</v>
      </c>
    </row>
    <row r="48" spans="1:67">
      <c r="A48" s="1" t="s">
        <v>388</v>
      </c>
      <c r="B48" s="2">
        <v>43925.792928240742</v>
      </c>
      <c r="C48" s="2">
        <v>43925.799710648149</v>
      </c>
      <c r="D48" s="2">
        <v>43925.799710648149</v>
      </c>
      <c r="E48" s="2"/>
      <c r="F48" s="1" t="s">
        <v>85</v>
      </c>
      <c r="G48" s="1" t="s">
        <v>85</v>
      </c>
      <c r="H48" s="1" t="s">
        <v>85</v>
      </c>
      <c r="I48" s="1" t="s">
        <v>85</v>
      </c>
      <c r="J48" s="1" t="s">
        <v>80</v>
      </c>
      <c r="K48" s="1" t="s">
        <v>80</v>
      </c>
      <c r="L48" s="1" t="s">
        <v>80</v>
      </c>
      <c r="M48" s="1" t="s">
        <v>80</v>
      </c>
      <c r="N48" s="3"/>
      <c r="O48" s="3"/>
      <c r="P48" s="3"/>
      <c r="Q48" s="3"/>
      <c r="R48" s="3"/>
      <c r="S48" s="4">
        <v>90</v>
      </c>
      <c r="T48" s="3"/>
      <c r="U48" s="3"/>
      <c r="V48" s="3"/>
      <c r="W48" s="3"/>
      <c r="X48" s="3"/>
      <c r="Y48" s="3"/>
      <c r="Z48" s="3"/>
      <c r="AA48" s="3"/>
      <c r="AB48" s="3"/>
      <c r="AC48" s="3"/>
      <c r="AD48" s="3"/>
      <c r="AE48" s="3"/>
      <c r="AF48" s="50" t="s">
        <v>111</v>
      </c>
      <c r="AG48" s="51"/>
      <c r="AH48" s="51"/>
      <c r="AI48" s="3"/>
      <c r="AJ48" s="3"/>
      <c r="AK48" s="3"/>
      <c r="AL48" s="3"/>
      <c r="AM48" s="3"/>
      <c r="AN48" s="4">
        <v>60</v>
      </c>
      <c r="AO48" s="3"/>
      <c r="AP48" s="3"/>
      <c r="AQ48" s="3"/>
      <c r="AR48" s="3"/>
      <c r="AS48" s="4">
        <v>256</v>
      </c>
      <c r="AT48" s="3"/>
      <c r="AU48" s="3"/>
      <c r="AV48" s="3"/>
      <c r="AW48" s="3"/>
      <c r="AX48" s="3"/>
      <c r="AY48" s="1" t="s">
        <v>71</v>
      </c>
      <c r="AZ48" s="3"/>
      <c r="BA48" s="3"/>
      <c r="BB48" s="3"/>
      <c r="BC48" s="3"/>
      <c r="BD48" s="4">
        <v>60</v>
      </c>
      <c r="BE48" s="50" t="s">
        <v>389</v>
      </c>
      <c r="BF48" s="51"/>
      <c r="BG48" s="51"/>
      <c r="BH48" s="51"/>
      <c r="BI48" s="1" t="s">
        <v>390</v>
      </c>
      <c r="BJ48" s="50" t="s">
        <v>391</v>
      </c>
      <c r="BK48" s="51"/>
      <c r="BL48" s="1" t="s">
        <v>392</v>
      </c>
      <c r="BM48" s="1" t="s">
        <v>393</v>
      </c>
      <c r="BN48" s="1" t="s">
        <v>92</v>
      </c>
      <c r="BO48" s="1" t="s">
        <v>394</v>
      </c>
    </row>
    <row r="49" spans="1:67">
      <c r="A49" s="1" t="s">
        <v>395</v>
      </c>
      <c r="B49" s="2">
        <v>43925.792962962965</v>
      </c>
      <c r="C49" s="2">
        <v>43925.796412037038</v>
      </c>
      <c r="D49" s="2">
        <v>43925.796412037038</v>
      </c>
      <c r="E49" s="2"/>
      <c r="F49" s="1" t="s">
        <v>68</v>
      </c>
      <c r="G49" s="1" t="s">
        <v>68</v>
      </c>
      <c r="H49" s="1" t="s">
        <v>68</v>
      </c>
      <c r="I49" s="1" t="s">
        <v>68</v>
      </c>
      <c r="J49" s="1" t="s">
        <v>69</v>
      </c>
      <c r="K49" s="1" t="s">
        <v>69</v>
      </c>
      <c r="L49" s="1" t="s">
        <v>69</v>
      </c>
      <c r="M49" s="1" t="s">
        <v>69</v>
      </c>
      <c r="N49" s="3"/>
      <c r="O49" s="3"/>
      <c r="P49" s="3"/>
      <c r="Q49" s="3"/>
      <c r="R49" s="3"/>
      <c r="S49" s="3"/>
      <c r="T49" s="3"/>
      <c r="U49" s="3"/>
      <c r="V49" s="3"/>
      <c r="W49" s="3"/>
      <c r="X49" s="4">
        <v>60</v>
      </c>
      <c r="Y49" s="3"/>
      <c r="Z49" s="3"/>
      <c r="AA49" s="3"/>
      <c r="AB49" s="3"/>
      <c r="AC49" s="3"/>
      <c r="AD49" s="3"/>
      <c r="AE49" s="3"/>
      <c r="AF49" s="50" t="s">
        <v>111</v>
      </c>
      <c r="AG49" s="51"/>
      <c r="AH49" s="51"/>
      <c r="AI49" s="4">
        <v>75</v>
      </c>
      <c r="AJ49" s="3"/>
      <c r="AK49" s="3"/>
      <c r="AL49" s="3"/>
      <c r="AM49" s="3"/>
      <c r="AN49" s="3"/>
      <c r="AO49" s="3"/>
      <c r="AP49" s="3"/>
      <c r="AQ49" s="3"/>
      <c r="AR49" s="3"/>
      <c r="AS49" s="4">
        <v>125</v>
      </c>
      <c r="AT49" s="3"/>
      <c r="AU49" s="3"/>
      <c r="AV49" s="3"/>
      <c r="AW49" s="3"/>
      <c r="AX49" s="3"/>
      <c r="AY49" s="1" t="s">
        <v>86</v>
      </c>
      <c r="AZ49" s="3"/>
      <c r="BA49" s="3"/>
      <c r="BB49" s="3"/>
      <c r="BC49" s="3"/>
      <c r="BD49" s="4">
        <v>50</v>
      </c>
      <c r="BE49" s="3"/>
      <c r="BF49" s="1" t="s">
        <v>396</v>
      </c>
      <c r="BG49" s="50" t="s">
        <v>397</v>
      </c>
      <c r="BH49" s="51"/>
      <c r="BI49" s="51"/>
      <c r="BJ49" s="50" t="s">
        <v>398</v>
      </c>
      <c r="BK49" s="51"/>
      <c r="BL49" s="1" t="s">
        <v>399</v>
      </c>
      <c r="BM49" s="1" t="s">
        <v>400</v>
      </c>
      <c r="BN49" s="1" t="s">
        <v>219</v>
      </c>
      <c r="BO49" s="1" t="s">
        <v>83</v>
      </c>
    </row>
    <row r="50" spans="1:67">
      <c r="A50" s="1" t="s">
        <v>401</v>
      </c>
      <c r="B50" s="2">
        <v>43925.79315972222</v>
      </c>
      <c r="C50" s="2">
        <v>43925.795254629629</v>
      </c>
      <c r="D50" s="2">
        <v>43925.795254629629</v>
      </c>
      <c r="E50" s="2"/>
      <c r="F50" s="1" t="s">
        <v>69</v>
      </c>
      <c r="G50" s="1" t="s">
        <v>69</v>
      </c>
      <c r="H50" s="1" t="s">
        <v>69</v>
      </c>
      <c r="I50" s="1" t="s">
        <v>69</v>
      </c>
      <c r="J50" s="1" t="s">
        <v>80</v>
      </c>
      <c r="K50" s="1" t="s">
        <v>80</v>
      </c>
      <c r="L50" s="1" t="s">
        <v>80</v>
      </c>
      <c r="M50" s="1" t="s">
        <v>80</v>
      </c>
      <c r="N50" s="4">
        <v>20</v>
      </c>
      <c r="O50" s="3"/>
      <c r="P50" s="3"/>
      <c r="Q50" s="3"/>
      <c r="R50" s="3"/>
      <c r="S50" s="4">
        <v>80</v>
      </c>
      <c r="T50" s="3"/>
      <c r="U50" s="3"/>
      <c r="V50" s="3"/>
      <c r="W50" s="3"/>
      <c r="X50" s="3"/>
      <c r="Y50" s="3"/>
      <c r="Z50" s="3"/>
      <c r="AA50" s="3"/>
      <c r="AB50" s="3"/>
      <c r="AC50" s="3"/>
      <c r="AD50" s="3"/>
      <c r="AE50" s="3"/>
      <c r="AF50" s="50" t="s">
        <v>111</v>
      </c>
      <c r="AG50" s="51"/>
      <c r="AH50" s="51"/>
      <c r="AI50" s="3"/>
      <c r="AJ50" s="3"/>
      <c r="AK50" s="3"/>
      <c r="AL50" s="3"/>
      <c r="AM50" s="3"/>
      <c r="AN50" s="4">
        <v>60</v>
      </c>
      <c r="AO50" s="3"/>
      <c r="AP50" s="3"/>
      <c r="AQ50" s="3"/>
      <c r="AR50" s="3"/>
      <c r="AS50" s="4">
        <v>128</v>
      </c>
      <c r="AT50" s="3"/>
      <c r="AU50" s="3"/>
      <c r="AV50" s="3"/>
      <c r="AW50" s="3"/>
      <c r="AX50" s="3"/>
      <c r="AY50" s="1" t="s">
        <v>71</v>
      </c>
      <c r="AZ50" s="3"/>
      <c r="BA50" s="3"/>
      <c r="BB50" s="3"/>
      <c r="BC50" s="3"/>
      <c r="BD50" s="4">
        <v>30</v>
      </c>
      <c r="BE50" s="50" t="s">
        <v>402</v>
      </c>
      <c r="BF50" s="51"/>
      <c r="BG50" s="51"/>
      <c r="BH50" s="51"/>
      <c r="BI50" s="1" t="s">
        <v>403</v>
      </c>
      <c r="BJ50" s="50" t="s">
        <v>404</v>
      </c>
      <c r="BK50" s="51"/>
      <c r="BL50" s="1" t="s">
        <v>405</v>
      </c>
      <c r="BM50" s="1" t="s">
        <v>406</v>
      </c>
      <c r="BN50" s="1" t="s">
        <v>407</v>
      </c>
      <c r="BO50" s="1" t="s">
        <v>408</v>
      </c>
    </row>
    <row r="51" spans="1:67">
      <c r="A51" s="1" t="s">
        <v>409</v>
      </c>
      <c r="B51" s="2">
        <v>43925.794525462959</v>
      </c>
      <c r="C51" s="2">
        <v>43925.796597222223</v>
      </c>
      <c r="D51" s="2">
        <v>43925.7966087963</v>
      </c>
      <c r="E51" s="2"/>
      <c r="F51" s="1" t="s">
        <v>69</v>
      </c>
      <c r="G51" s="1" t="s">
        <v>69</v>
      </c>
      <c r="H51" s="1" t="s">
        <v>69</v>
      </c>
      <c r="I51" s="1" t="s">
        <v>69</v>
      </c>
      <c r="J51" s="1" t="s">
        <v>68</v>
      </c>
      <c r="K51" s="1" t="s">
        <v>68</v>
      </c>
      <c r="L51" s="1" t="s">
        <v>68</v>
      </c>
      <c r="M51" s="1" t="s">
        <v>68</v>
      </c>
      <c r="N51" s="3"/>
      <c r="O51" s="4">
        <v>20</v>
      </c>
      <c r="P51" s="3"/>
      <c r="Q51" s="3"/>
      <c r="R51" s="3"/>
      <c r="S51" s="3"/>
      <c r="T51" s="3"/>
      <c r="U51" s="3"/>
      <c r="V51" s="3"/>
      <c r="W51" s="3"/>
      <c r="X51" s="3"/>
      <c r="Y51" s="4">
        <v>32</v>
      </c>
      <c r="Z51" s="3"/>
      <c r="AA51" s="3"/>
      <c r="AB51" s="3"/>
      <c r="AC51" s="3"/>
      <c r="AD51" s="3"/>
      <c r="AE51" s="3"/>
      <c r="AF51" s="50" t="s">
        <v>111</v>
      </c>
      <c r="AG51" s="51"/>
      <c r="AH51" s="51"/>
      <c r="AI51" s="3"/>
      <c r="AJ51" s="4">
        <v>15</v>
      </c>
      <c r="AK51" s="3"/>
      <c r="AL51" s="3"/>
      <c r="AM51" s="3"/>
      <c r="AN51" s="3"/>
      <c r="AO51" s="3"/>
      <c r="AP51" s="3"/>
      <c r="AQ51" s="3"/>
      <c r="AR51" s="3"/>
      <c r="AS51" s="3"/>
      <c r="AT51" s="4">
        <v>7</v>
      </c>
      <c r="AU51" s="3"/>
      <c r="AV51" s="3"/>
      <c r="AW51" s="3"/>
      <c r="AX51" s="3"/>
      <c r="AY51" s="1" t="s">
        <v>71</v>
      </c>
      <c r="AZ51" s="3"/>
      <c r="BA51" s="3"/>
      <c r="BB51" s="3"/>
      <c r="BC51" s="3"/>
      <c r="BD51" s="3"/>
      <c r="BE51" s="50" t="s">
        <v>410</v>
      </c>
      <c r="BF51" s="51"/>
      <c r="BG51" s="51"/>
      <c r="BH51" s="1" t="s">
        <v>411</v>
      </c>
      <c r="BI51" s="50" t="s">
        <v>412</v>
      </c>
      <c r="BJ51" s="51"/>
      <c r="BK51" s="50" t="s">
        <v>413</v>
      </c>
      <c r="BL51" s="51"/>
      <c r="BM51" s="1" t="s">
        <v>414</v>
      </c>
      <c r="BN51" s="1" t="s">
        <v>286</v>
      </c>
      <c r="BO51" s="1" t="s">
        <v>415</v>
      </c>
    </row>
    <row r="52" spans="1:67">
      <c r="A52" s="1" t="s">
        <v>416</v>
      </c>
      <c r="B52" s="2">
        <v>43925.795752314814</v>
      </c>
      <c r="C52" s="2">
        <v>43925.805925925924</v>
      </c>
      <c r="D52" s="2">
        <v>43925.805925925924</v>
      </c>
      <c r="E52" s="2"/>
      <c r="F52" s="1" t="s">
        <v>69</v>
      </c>
      <c r="G52" s="1" t="s">
        <v>69</v>
      </c>
      <c r="H52" s="1" t="s">
        <v>69</v>
      </c>
      <c r="I52" s="1" t="s">
        <v>69</v>
      </c>
      <c r="J52" s="1" t="s">
        <v>85</v>
      </c>
      <c r="K52" s="1" t="s">
        <v>85</v>
      </c>
      <c r="L52" s="1" t="s">
        <v>85</v>
      </c>
      <c r="M52" s="1" t="s">
        <v>85</v>
      </c>
      <c r="N52" s="3"/>
      <c r="O52" s="3"/>
      <c r="P52" s="3"/>
      <c r="Q52" s="3"/>
      <c r="R52" s="3"/>
      <c r="S52" s="4">
        <v>75</v>
      </c>
      <c r="T52" s="3"/>
      <c r="U52" s="3"/>
      <c r="V52" s="3"/>
      <c r="W52" s="3"/>
      <c r="X52" s="4">
        <v>60</v>
      </c>
      <c r="Y52" s="3"/>
      <c r="Z52" s="3"/>
      <c r="AA52" s="3"/>
      <c r="AB52" s="3"/>
      <c r="AC52" s="3"/>
      <c r="AD52" s="3"/>
      <c r="AE52" s="3"/>
      <c r="AF52" s="50" t="s">
        <v>111</v>
      </c>
      <c r="AG52" s="51"/>
      <c r="AH52" s="51"/>
      <c r="AI52" s="3"/>
      <c r="AJ52" s="3"/>
      <c r="AK52" s="3"/>
      <c r="AL52" s="3"/>
      <c r="AM52" s="3"/>
      <c r="AN52" s="3"/>
      <c r="AO52" s="3"/>
      <c r="AP52" s="3"/>
      <c r="AQ52" s="3"/>
      <c r="AR52" s="3"/>
      <c r="AS52" s="4">
        <v>128</v>
      </c>
      <c r="AT52" s="3"/>
      <c r="AU52" s="3"/>
      <c r="AV52" s="3"/>
      <c r="AW52" s="3"/>
      <c r="AX52" s="4">
        <v>36</v>
      </c>
      <c r="AY52" s="1" t="s">
        <v>71</v>
      </c>
      <c r="AZ52" s="3"/>
      <c r="BA52" s="3"/>
      <c r="BB52" s="3"/>
      <c r="BC52" s="3"/>
      <c r="BD52" s="3"/>
      <c r="BE52" s="50" t="s">
        <v>417</v>
      </c>
      <c r="BF52" s="51"/>
      <c r="BG52" s="50" t="s">
        <v>418</v>
      </c>
      <c r="BH52" s="51"/>
      <c r="BI52" s="51"/>
      <c r="BJ52" s="1" t="s">
        <v>419</v>
      </c>
      <c r="BK52" s="50" t="s">
        <v>420</v>
      </c>
      <c r="BL52" s="51"/>
      <c r="BM52" s="1" t="s">
        <v>421</v>
      </c>
      <c r="BN52" s="1" t="s">
        <v>422</v>
      </c>
      <c r="BO52" s="1" t="s">
        <v>423</v>
      </c>
    </row>
    <row r="53" spans="1:67">
      <c r="A53" s="1" t="s">
        <v>424</v>
      </c>
      <c r="B53" s="2">
        <v>43925.796238425923</v>
      </c>
      <c r="C53" s="2">
        <v>43925.799780092595</v>
      </c>
      <c r="D53" s="2">
        <v>43925.799780092595</v>
      </c>
      <c r="E53" s="2"/>
      <c r="F53" s="1" t="s">
        <v>85</v>
      </c>
      <c r="G53" s="1" t="s">
        <v>85</v>
      </c>
      <c r="H53" s="1" t="s">
        <v>85</v>
      </c>
      <c r="I53" s="1" t="s">
        <v>85</v>
      </c>
      <c r="J53" s="1" t="s">
        <v>80</v>
      </c>
      <c r="K53" s="1" t="s">
        <v>80</v>
      </c>
      <c r="L53" s="1" t="s">
        <v>80</v>
      </c>
      <c r="M53" s="1" t="s">
        <v>80</v>
      </c>
      <c r="N53" s="3"/>
      <c r="O53" s="3"/>
      <c r="P53" s="3"/>
      <c r="Q53" s="3"/>
      <c r="R53" s="3"/>
      <c r="S53" s="3"/>
      <c r="T53" s="3"/>
      <c r="U53" s="3"/>
      <c r="V53" s="4">
        <v>30</v>
      </c>
      <c r="W53" s="3"/>
      <c r="X53" s="3"/>
      <c r="Y53" s="3"/>
      <c r="Z53" s="3"/>
      <c r="AA53" s="3"/>
      <c r="AB53" s="3"/>
      <c r="AC53" s="3"/>
      <c r="AD53" s="3"/>
      <c r="AE53" s="3"/>
      <c r="AF53" s="1" t="s">
        <v>111</v>
      </c>
      <c r="AG53" s="4">
        <v>60</v>
      </c>
      <c r="AH53" s="3"/>
      <c r="AI53" s="3"/>
      <c r="AJ53" s="3"/>
      <c r="AK53" s="3"/>
      <c r="AL53" s="3"/>
      <c r="AM53" s="3"/>
      <c r="AN53" s="3"/>
      <c r="AO53" s="3"/>
      <c r="AP53" s="3"/>
      <c r="AQ53" s="4">
        <v>100</v>
      </c>
      <c r="AR53" s="3"/>
      <c r="AS53" s="3"/>
      <c r="AT53" s="3"/>
      <c r="AU53" s="3"/>
      <c r="AV53" s="3"/>
      <c r="AW53" s="3"/>
      <c r="AX53" s="3"/>
      <c r="AY53" s="1" t="s">
        <v>71</v>
      </c>
      <c r="AZ53" s="3"/>
      <c r="BA53" s="3"/>
      <c r="BB53" s="4">
        <v>40</v>
      </c>
      <c r="BC53" s="3"/>
      <c r="BD53" s="3"/>
      <c r="BE53" s="3"/>
      <c r="BF53" s="1" t="s">
        <v>425</v>
      </c>
      <c r="BG53" s="50" t="s">
        <v>426</v>
      </c>
      <c r="BH53" s="51"/>
      <c r="BI53" s="51"/>
      <c r="BJ53" s="50" t="s">
        <v>427</v>
      </c>
      <c r="BK53" s="51"/>
      <c r="BL53" s="1" t="s">
        <v>428</v>
      </c>
      <c r="BM53" s="1" t="s">
        <v>429</v>
      </c>
      <c r="BN53" s="1" t="s">
        <v>241</v>
      </c>
      <c r="BO53" s="1" t="s">
        <v>367</v>
      </c>
    </row>
    <row r="54" spans="1:67">
      <c r="A54" s="1" t="s">
        <v>430</v>
      </c>
      <c r="B54" s="2">
        <v>43925.7969212963</v>
      </c>
      <c r="C54" s="2">
        <v>43925.806319444448</v>
      </c>
      <c r="D54" s="2">
        <v>43925.806319444448</v>
      </c>
      <c r="E54" s="2"/>
      <c r="F54" s="1" t="s">
        <v>85</v>
      </c>
      <c r="G54" s="1" t="s">
        <v>85</v>
      </c>
      <c r="H54" s="1" t="s">
        <v>85</v>
      </c>
      <c r="I54" s="1" t="s">
        <v>85</v>
      </c>
      <c r="J54" s="1" t="s">
        <v>80</v>
      </c>
      <c r="K54" s="1" t="s">
        <v>80</v>
      </c>
      <c r="L54" s="1" t="s">
        <v>80</v>
      </c>
      <c r="M54" s="1" t="s">
        <v>80</v>
      </c>
      <c r="N54" s="4">
        <v>20</v>
      </c>
      <c r="O54" s="3"/>
      <c r="P54" s="3"/>
      <c r="Q54" s="3"/>
      <c r="R54" s="3"/>
      <c r="S54" s="3"/>
      <c r="T54" s="3"/>
      <c r="U54" s="3"/>
      <c r="V54" s="3"/>
      <c r="W54" s="4">
        <v>40</v>
      </c>
      <c r="X54" s="3"/>
      <c r="Y54" s="3"/>
      <c r="Z54" s="3"/>
      <c r="AA54" s="3"/>
      <c r="AB54" s="3"/>
      <c r="AC54" s="3"/>
      <c r="AD54" s="3"/>
      <c r="AE54" s="3"/>
      <c r="AF54" s="50" t="s">
        <v>111</v>
      </c>
      <c r="AG54" s="51"/>
      <c r="AH54" s="4">
        <v>60</v>
      </c>
      <c r="AI54" s="3"/>
      <c r="AJ54" s="3"/>
      <c r="AK54" s="3"/>
      <c r="AL54" s="3"/>
      <c r="AM54" s="3"/>
      <c r="AN54" s="3"/>
      <c r="AO54" s="3"/>
      <c r="AP54" s="3"/>
      <c r="AQ54" s="3"/>
      <c r="AR54" s="4">
        <v>108</v>
      </c>
      <c r="AS54" s="3"/>
      <c r="AT54" s="3"/>
      <c r="AU54" s="3"/>
      <c r="AV54" s="3"/>
      <c r="AW54" s="3"/>
      <c r="AX54" s="3"/>
      <c r="AY54" s="1" t="s">
        <v>71</v>
      </c>
      <c r="AZ54" s="3"/>
      <c r="BA54" s="3"/>
      <c r="BB54" s="3"/>
      <c r="BC54" s="4">
        <v>16</v>
      </c>
      <c r="BD54" s="3"/>
      <c r="BE54" s="3"/>
      <c r="BF54" s="50" t="s">
        <v>431</v>
      </c>
      <c r="BG54" s="51"/>
      <c r="BH54" s="51"/>
      <c r="BI54" s="51"/>
      <c r="BJ54" s="50" t="s">
        <v>432</v>
      </c>
      <c r="BK54" s="51"/>
      <c r="BL54" s="1" t="s">
        <v>433</v>
      </c>
      <c r="BM54" s="1" t="s">
        <v>434</v>
      </c>
      <c r="BN54" s="1" t="s">
        <v>241</v>
      </c>
      <c r="BO54" s="1" t="s">
        <v>435</v>
      </c>
    </row>
    <row r="55" spans="1:67">
      <c r="A55" s="1" t="s">
        <v>436</v>
      </c>
      <c r="B55" s="2">
        <v>43925.801412037035</v>
      </c>
      <c r="C55" s="2"/>
      <c r="D55" s="2"/>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spans="1:67">
      <c r="A56" s="1" t="s">
        <v>437</v>
      </c>
      <c r="B56" s="2">
        <v>43925.815567129626</v>
      </c>
      <c r="C56" s="2"/>
      <c r="D56" s="2"/>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spans="1:67">
      <c r="A57" s="1" t="s">
        <v>438</v>
      </c>
      <c r="B57" s="2">
        <v>43926.113252314812</v>
      </c>
      <c r="C57" s="2"/>
      <c r="D57" s="2"/>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spans="1:67">
      <c r="A58" s="5" t="s">
        <v>439</v>
      </c>
      <c r="B58" s="6">
        <v>44102.914050925923</v>
      </c>
      <c r="C58" s="6">
        <v>44102.918217592596</v>
      </c>
      <c r="D58" s="6">
        <v>44102.918217592596</v>
      </c>
      <c r="E58" s="7"/>
      <c r="F58" s="5" t="s">
        <v>69</v>
      </c>
      <c r="G58" s="5" t="s">
        <v>69</v>
      </c>
      <c r="H58" s="5" t="s">
        <v>69</v>
      </c>
      <c r="I58" s="5" t="s">
        <v>69</v>
      </c>
      <c r="J58" s="5" t="s">
        <v>80</v>
      </c>
      <c r="K58" s="5" t="s">
        <v>80</v>
      </c>
      <c r="L58" s="5" t="s">
        <v>80</v>
      </c>
      <c r="M58" s="5" t="s">
        <v>80</v>
      </c>
      <c r="N58" s="8">
        <v>40</v>
      </c>
      <c r="O58" s="7"/>
      <c r="P58" s="8">
        <v>40</v>
      </c>
      <c r="Q58" s="7"/>
      <c r="R58" s="7"/>
      <c r="S58" s="7"/>
      <c r="T58" s="7"/>
      <c r="U58" s="8">
        <v>10</v>
      </c>
      <c r="V58" s="7"/>
      <c r="W58" s="7"/>
      <c r="X58" s="7"/>
      <c r="Y58" s="7"/>
      <c r="Z58" s="7"/>
      <c r="AA58" s="7"/>
      <c r="AB58" s="7"/>
      <c r="AC58" s="7"/>
      <c r="AD58" s="7"/>
      <c r="AE58" s="7"/>
      <c r="AF58" s="50" t="s">
        <v>440</v>
      </c>
      <c r="AG58" s="51"/>
      <c r="AH58" s="51"/>
      <c r="AI58" s="7"/>
      <c r="AJ58" s="7"/>
      <c r="AK58" s="7"/>
      <c r="AL58" s="7"/>
      <c r="AM58" s="7"/>
      <c r="AN58" s="7"/>
      <c r="AO58" s="7"/>
      <c r="AP58" s="8">
        <v>62</v>
      </c>
      <c r="AQ58" s="7"/>
      <c r="AR58" s="7"/>
      <c r="AS58" s="7"/>
      <c r="AT58" s="7"/>
      <c r="AU58" s="8">
        <v>2</v>
      </c>
      <c r="AV58" s="7"/>
      <c r="AW58" s="7"/>
      <c r="AX58" s="7"/>
      <c r="AY58" s="50" t="s">
        <v>71</v>
      </c>
      <c r="AZ58" s="51"/>
      <c r="BA58" s="7"/>
      <c r="BB58" s="7"/>
      <c r="BC58" s="7"/>
      <c r="BD58" s="7"/>
      <c r="BE58" s="50" t="s">
        <v>441</v>
      </c>
      <c r="BF58" s="51"/>
      <c r="BG58" s="50" t="s">
        <v>442</v>
      </c>
      <c r="BH58" s="51"/>
      <c r="BI58" s="51"/>
      <c r="BJ58" s="5" t="s">
        <v>443</v>
      </c>
      <c r="BK58" s="50" t="s">
        <v>444</v>
      </c>
      <c r="BL58" s="51"/>
      <c r="BM58" s="5" t="s">
        <v>445</v>
      </c>
      <c r="BN58" s="5" t="s">
        <v>82</v>
      </c>
      <c r="BO58" s="5" t="s">
        <v>108</v>
      </c>
    </row>
    <row r="59" spans="1:67">
      <c r="A59" s="5" t="s">
        <v>446</v>
      </c>
      <c r="B59" s="6">
        <v>44102.914131944446</v>
      </c>
      <c r="C59" s="6">
        <v>44102.928101851852</v>
      </c>
      <c r="D59" s="6">
        <v>44102.928101851852</v>
      </c>
      <c r="E59" s="7"/>
      <c r="F59" s="5" t="s">
        <v>85</v>
      </c>
      <c r="G59" s="5" t="s">
        <v>85</v>
      </c>
      <c r="H59" s="5" t="s">
        <v>85</v>
      </c>
      <c r="I59" s="5" t="s">
        <v>85</v>
      </c>
      <c r="J59" s="5" t="s">
        <v>69</v>
      </c>
      <c r="K59" s="5" t="s">
        <v>69</v>
      </c>
      <c r="L59" s="5" t="s">
        <v>69</v>
      </c>
      <c r="M59" s="5" t="s">
        <v>69</v>
      </c>
      <c r="N59" s="7"/>
      <c r="O59" s="7"/>
      <c r="P59" s="7"/>
      <c r="Q59" s="7"/>
      <c r="R59" s="7"/>
      <c r="S59" s="7"/>
      <c r="T59" s="7"/>
      <c r="U59" s="7"/>
      <c r="V59" s="8">
        <v>35</v>
      </c>
      <c r="W59" s="7"/>
      <c r="X59" s="7"/>
      <c r="Y59" s="7"/>
      <c r="Z59" s="7"/>
      <c r="AA59" s="7"/>
      <c r="AB59" s="7"/>
      <c r="AC59" s="7"/>
      <c r="AD59" s="7"/>
      <c r="AE59" s="7"/>
      <c r="AF59" s="5" t="s">
        <v>440</v>
      </c>
      <c r="AG59" s="8">
        <v>40</v>
      </c>
      <c r="AH59" s="7"/>
      <c r="AI59" s="7"/>
      <c r="AJ59" s="7"/>
      <c r="AK59" s="7"/>
      <c r="AL59" s="7"/>
      <c r="AM59" s="7"/>
      <c r="AN59" s="7"/>
      <c r="AO59" s="7"/>
      <c r="AP59" s="7"/>
      <c r="AQ59" s="8">
        <v>64</v>
      </c>
      <c r="AR59" s="7"/>
      <c r="AS59" s="7"/>
      <c r="AT59" s="7"/>
      <c r="AU59" s="7"/>
      <c r="AV59" s="7"/>
      <c r="AW59" s="7"/>
      <c r="AX59" s="7"/>
      <c r="AY59" s="5" t="s">
        <v>71</v>
      </c>
      <c r="AZ59" s="7"/>
      <c r="BA59" s="7"/>
      <c r="BB59" s="8">
        <v>10</v>
      </c>
      <c r="BC59" s="7"/>
      <c r="BD59" s="7"/>
      <c r="BE59" s="7"/>
      <c r="BF59" s="5" t="s">
        <v>447</v>
      </c>
      <c r="BG59" s="50" t="s">
        <v>448</v>
      </c>
      <c r="BH59" s="51"/>
      <c r="BI59" s="51"/>
      <c r="BJ59" s="50" t="s">
        <v>449</v>
      </c>
      <c r="BK59" s="51"/>
      <c r="BL59" s="5" t="s">
        <v>450</v>
      </c>
      <c r="BM59" s="5" t="s">
        <v>451</v>
      </c>
      <c r="BN59" s="5" t="s">
        <v>452</v>
      </c>
      <c r="BO59" s="5" t="s">
        <v>78</v>
      </c>
    </row>
    <row r="60" spans="1:67">
      <c r="A60" s="5" t="s">
        <v>453</v>
      </c>
      <c r="B60" s="6">
        <v>44102.914131944446</v>
      </c>
      <c r="C60" s="6">
        <v>44102.925567129627</v>
      </c>
      <c r="D60" s="6">
        <v>44102.925567129627</v>
      </c>
      <c r="E60" s="7"/>
      <c r="F60" s="5" t="s">
        <v>69</v>
      </c>
      <c r="G60" s="5" t="s">
        <v>69</v>
      </c>
      <c r="H60" s="5" t="s">
        <v>69</v>
      </c>
      <c r="I60" s="5" t="s">
        <v>69</v>
      </c>
      <c r="J60" s="5" t="s">
        <v>80</v>
      </c>
      <c r="K60" s="5" t="s">
        <v>80</v>
      </c>
      <c r="L60" s="5" t="s">
        <v>80</v>
      </c>
      <c r="M60" s="5" t="s">
        <v>80</v>
      </c>
      <c r="N60" s="7"/>
      <c r="O60" s="7"/>
      <c r="P60" s="8">
        <v>30</v>
      </c>
      <c r="Q60" s="7"/>
      <c r="R60" s="7"/>
      <c r="S60" s="7"/>
      <c r="T60" s="7"/>
      <c r="U60" s="7"/>
      <c r="V60" s="7"/>
      <c r="W60" s="7"/>
      <c r="X60" s="7"/>
      <c r="Y60" s="7"/>
      <c r="Z60" s="7"/>
      <c r="AA60" s="7"/>
      <c r="AB60" s="7"/>
      <c r="AC60" s="7"/>
      <c r="AD60" s="7"/>
      <c r="AE60" s="7"/>
      <c r="AF60" s="50" t="s">
        <v>440</v>
      </c>
      <c r="AG60" s="51"/>
      <c r="AH60" s="51"/>
      <c r="AI60" s="7"/>
      <c r="AJ60" s="7"/>
      <c r="AK60" s="8">
        <v>15</v>
      </c>
      <c r="AL60" s="7"/>
      <c r="AM60" s="7"/>
      <c r="AN60" s="7"/>
      <c r="AO60" s="7"/>
      <c r="AP60" s="8">
        <v>32</v>
      </c>
      <c r="AQ60" s="7"/>
      <c r="AR60" s="7"/>
      <c r="AS60" s="7"/>
      <c r="AT60" s="7"/>
      <c r="AU60" s="7"/>
      <c r="AV60" s="7"/>
      <c r="AW60" s="7"/>
      <c r="AX60" s="7"/>
      <c r="AY60" s="5" t="s">
        <v>71</v>
      </c>
      <c r="AZ60" s="7"/>
      <c r="BA60" s="8">
        <v>10</v>
      </c>
      <c r="BB60" s="7"/>
      <c r="BC60" s="7"/>
      <c r="BD60" s="7"/>
      <c r="BE60" s="9" t="s">
        <v>454</v>
      </c>
      <c r="BF60" s="7"/>
      <c r="BG60" s="7"/>
      <c r="BH60" s="7"/>
      <c r="BI60" s="5" t="s">
        <v>455</v>
      </c>
      <c r="BJ60" s="9" t="s">
        <v>456</v>
      </c>
      <c r="BK60" s="7"/>
      <c r="BL60" s="5" t="s">
        <v>457</v>
      </c>
      <c r="BM60" s="5" t="s">
        <v>458</v>
      </c>
      <c r="BN60" s="5" t="s">
        <v>407</v>
      </c>
      <c r="BO60" s="5" t="s">
        <v>459</v>
      </c>
    </row>
    <row r="61" spans="1:67">
      <c r="A61" s="5" t="s">
        <v>460</v>
      </c>
      <c r="B61" s="6">
        <v>44102.914212962962</v>
      </c>
      <c r="C61" s="6">
        <v>44102.917986111112</v>
      </c>
      <c r="D61" s="6">
        <v>44102.917986111112</v>
      </c>
      <c r="E61" s="7"/>
      <c r="F61" s="5" t="s">
        <v>69</v>
      </c>
      <c r="G61" s="5" t="s">
        <v>69</v>
      </c>
      <c r="H61" s="5" t="s">
        <v>69</v>
      </c>
      <c r="I61" s="5" t="s">
        <v>69</v>
      </c>
      <c r="J61" s="5" t="s">
        <v>80</v>
      </c>
      <c r="K61" s="5" t="s">
        <v>80</v>
      </c>
      <c r="L61" s="5" t="s">
        <v>80</v>
      </c>
      <c r="M61" s="5" t="s">
        <v>80</v>
      </c>
      <c r="N61" s="8">
        <v>44</v>
      </c>
      <c r="O61" s="7"/>
      <c r="P61" s="7"/>
      <c r="Q61" s="7"/>
      <c r="R61" s="7"/>
      <c r="S61" s="8">
        <v>90</v>
      </c>
      <c r="T61" s="7"/>
      <c r="U61" s="7"/>
      <c r="V61" s="7"/>
      <c r="W61" s="7"/>
      <c r="X61" s="8">
        <v>25</v>
      </c>
      <c r="Y61" s="7"/>
      <c r="Z61" s="7"/>
      <c r="AA61" s="7"/>
      <c r="AB61" s="7"/>
      <c r="AC61" s="7"/>
      <c r="AD61" s="7"/>
      <c r="AE61" s="7"/>
      <c r="AF61" s="50" t="s">
        <v>440</v>
      </c>
      <c r="AG61" s="51"/>
      <c r="AH61" s="51"/>
      <c r="AI61" s="7"/>
      <c r="AJ61" s="7"/>
      <c r="AK61" s="7"/>
      <c r="AL61" s="7"/>
      <c r="AM61" s="7"/>
      <c r="AN61" s="7"/>
      <c r="AO61" s="7"/>
      <c r="AP61" s="7"/>
      <c r="AQ61" s="7"/>
      <c r="AR61" s="7"/>
      <c r="AS61" s="8">
        <v>250</v>
      </c>
      <c r="AT61" s="7"/>
      <c r="AU61" s="7"/>
      <c r="AV61" s="7"/>
      <c r="AW61" s="7"/>
      <c r="AX61" s="8">
        <v>13</v>
      </c>
      <c r="AY61" s="5" t="s">
        <v>71</v>
      </c>
      <c r="AZ61" s="7"/>
      <c r="BA61" s="7"/>
      <c r="BB61" s="7"/>
      <c r="BC61" s="7"/>
      <c r="BD61" s="7"/>
      <c r="BE61" s="50" t="s">
        <v>461</v>
      </c>
      <c r="BF61" s="51"/>
      <c r="BG61" s="50" t="s">
        <v>462</v>
      </c>
      <c r="BH61" s="51"/>
      <c r="BI61" s="51"/>
      <c r="BJ61" s="5" t="s">
        <v>463</v>
      </c>
      <c r="BK61" s="50" t="s">
        <v>464</v>
      </c>
      <c r="BL61" s="51"/>
      <c r="BM61" s="5" t="s">
        <v>465</v>
      </c>
      <c r="BN61" s="5" t="s">
        <v>82</v>
      </c>
      <c r="BO61" s="5" t="s">
        <v>466</v>
      </c>
    </row>
    <row r="62" spans="1:67">
      <c r="A62" s="5" t="s">
        <v>467</v>
      </c>
      <c r="B62" s="6">
        <v>44102.914247685185</v>
      </c>
      <c r="C62" s="6">
        <v>44102.92324074074</v>
      </c>
      <c r="D62" s="6">
        <v>44102.92324074074</v>
      </c>
      <c r="E62" s="7"/>
      <c r="F62" s="5" t="s">
        <v>68</v>
      </c>
      <c r="G62" s="5" t="s">
        <v>68</v>
      </c>
      <c r="H62" s="5" t="s">
        <v>68</v>
      </c>
      <c r="I62" s="5" t="s">
        <v>68</v>
      </c>
      <c r="J62" s="5" t="s">
        <v>80</v>
      </c>
      <c r="K62" s="5" t="s">
        <v>80</v>
      </c>
      <c r="L62" s="5" t="s">
        <v>80</v>
      </c>
      <c r="M62" s="5" t="s">
        <v>80</v>
      </c>
      <c r="N62" s="7"/>
      <c r="O62" s="7"/>
      <c r="P62" s="7"/>
      <c r="Q62" s="7"/>
      <c r="R62" s="8">
        <v>60</v>
      </c>
      <c r="S62" s="7"/>
      <c r="T62" s="7"/>
      <c r="U62" s="7"/>
      <c r="V62" s="7"/>
      <c r="W62" s="8">
        <v>20</v>
      </c>
      <c r="X62" s="7"/>
      <c r="Y62" s="7"/>
      <c r="Z62" s="7"/>
      <c r="AA62" s="7"/>
      <c r="AB62" s="7"/>
      <c r="AC62" s="7"/>
      <c r="AD62" s="7"/>
      <c r="AE62" s="7"/>
      <c r="AF62" s="50" t="s">
        <v>440</v>
      </c>
      <c r="AG62" s="51"/>
      <c r="AH62" s="51"/>
      <c r="AI62" s="7"/>
      <c r="AJ62" s="7"/>
      <c r="AK62" s="7"/>
      <c r="AL62" s="7"/>
      <c r="AM62" s="7"/>
      <c r="AN62" s="7"/>
      <c r="AO62" s="7"/>
      <c r="AP62" s="7"/>
      <c r="AQ62" s="7"/>
      <c r="AR62" s="8">
        <v>128</v>
      </c>
      <c r="AS62" s="7"/>
      <c r="AT62" s="7"/>
      <c r="AU62" s="7"/>
      <c r="AV62" s="7"/>
      <c r="AW62" s="8">
        <v>10</v>
      </c>
      <c r="AX62" s="7"/>
      <c r="AY62" s="5" t="s">
        <v>71</v>
      </c>
      <c r="AZ62" s="7"/>
      <c r="BA62" s="7"/>
      <c r="BB62" s="7"/>
      <c r="BC62" s="7"/>
      <c r="BD62" s="7"/>
      <c r="BE62" s="50" t="s">
        <v>468</v>
      </c>
      <c r="BF62" s="51"/>
      <c r="BG62" s="50" t="s">
        <v>469</v>
      </c>
      <c r="BH62" s="51"/>
      <c r="BI62" s="51"/>
      <c r="BJ62" s="5" t="s">
        <v>470</v>
      </c>
      <c r="BK62" s="50" t="s">
        <v>471</v>
      </c>
      <c r="BL62" s="51"/>
      <c r="BM62" s="5" t="s">
        <v>472</v>
      </c>
      <c r="BN62" s="5" t="s">
        <v>151</v>
      </c>
      <c r="BO62" s="5" t="s">
        <v>473</v>
      </c>
    </row>
    <row r="63" spans="1:67">
      <c r="A63" s="5" t="s">
        <v>474</v>
      </c>
      <c r="B63" s="6">
        <v>44102.914259259262</v>
      </c>
      <c r="C63" s="6">
        <v>44102.917986111112</v>
      </c>
      <c r="D63" s="6">
        <v>44102.917986111112</v>
      </c>
      <c r="E63" s="7"/>
      <c r="F63" s="5" t="s">
        <v>85</v>
      </c>
      <c r="G63" s="5" t="s">
        <v>85</v>
      </c>
      <c r="H63" s="5" t="s">
        <v>85</v>
      </c>
      <c r="I63" s="5" t="s">
        <v>85</v>
      </c>
      <c r="J63" s="5" t="s">
        <v>69</v>
      </c>
      <c r="K63" s="5" t="s">
        <v>69</v>
      </c>
      <c r="L63" s="5" t="s">
        <v>69</v>
      </c>
      <c r="M63" s="5" t="s">
        <v>69</v>
      </c>
      <c r="N63" s="8">
        <v>2</v>
      </c>
      <c r="O63" s="7"/>
      <c r="P63" s="7"/>
      <c r="Q63" s="7"/>
      <c r="R63" s="7"/>
      <c r="S63" s="7"/>
      <c r="T63" s="7"/>
      <c r="U63" s="7"/>
      <c r="V63" s="7"/>
      <c r="W63" s="7"/>
      <c r="X63" s="8">
        <v>30</v>
      </c>
      <c r="Y63" s="7"/>
      <c r="Z63" s="7"/>
      <c r="AA63" s="7"/>
      <c r="AB63" s="7"/>
      <c r="AC63" s="7"/>
      <c r="AD63" s="7"/>
      <c r="AE63" s="7"/>
      <c r="AF63" s="50" t="s">
        <v>440</v>
      </c>
      <c r="AG63" s="51"/>
      <c r="AH63" s="51"/>
      <c r="AI63" s="8">
        <v>90</v>
      </c>
      <c r="AJ63" s="7"/>
      <c r="AK63" s="7"/>
      <c r="AL63" s="7"/>
      <c r="AM63" s="7"/>
      <c r="AN63" s="7"/>
      <c r="AO63" s="7"/>
      <c r="AP63" s="7"/>
      <c r="AQ63" s="7"/>
      <c r="AR63" s="7"/>
      <c r="AS63" s="8">
        <v>512</v>
      </c>
      <c r="AT63" s="7"/>
      <c r="AU63" s="7"/>
      <c r="AV63" s="7"/>
      <c r="AW63" s="7"/>
      <c r="AX63" s="7"/>
      <c r="AY63" s="5" t="s">
        <v>71</v>
      </c>
      <c r="AZ63" s="7"/>
      <c r="BA63" s="7"/>
      <c r="BB63" s="7"/>
      <c r="BC63" s="7"/>
      <c r="BD63" s="8">
        <v>21</v>
      </c>
      <c r="BE63" s="7"/>
      <c r="BF63" s="5" t="s">
        <v>475</v>
      </c>
      <c r="BG63" s="50" t="s">
        <v>476</v>
      </c>
      <c r="BH63" s="51"/>
      <c r="BI63" s="7"/>
      <c r="BJ63" s="50" t="s">
        <v>477</v>
      </c>
      <c r="BK63" s="51"/>
      <c r="BL63" s="5" t="s">
        <v>478</v>
      </c>
      <c r="BM63" s="5" t="s">
        <v>479</v>
      </c>
      <c r="BN63" s="5" t="s">
        <v>452</v>
      </c>
      <c r="BO63" s="5" t="s">
        <v>480</v>
      </c>
    </row>
    <row r="64" spans="1:67">
      <c r="A64" s="5" t="s">
        <v>481</v>
      </c>
      <c r="B64" s="6">
        <v>44102.9143287037</v>
      </c>
      <c r="C64" s="6">
        <v>44102.918229166666</v>
      </c>
      <c r="D64" s="6">
        <v>44102.918229166666</v>
      </c>
      <c r="E64" s="7"/>
      <c r="F64" s="5" t="s">
        <v>85</v>
      </c>
      <c r="G64" s="5" t="s">
        <v>85</v>
      </c>
      <c r="H64" s="5" t="s">
        <v>85</v>
      </c>
      <c r="I64" s="5" t="s">
        <v>85</v>
      </c>
      <c r="J64" s="5" t="s">
        <v>80</v>
      </c>
      <c r="K64" s="5" t="s">
        <v>80</v>
      </c>
      <c r="L64" s="5" t="s">
        <v>80</v>
      </c>
      <c r="M64" s="5" t="s">
        <v>80</v>
      </c>
      <c r="N64" s="8">
        <v>1</v>
      </c>
      <c r="O64" s="7"/>
      <c r="P64" s="7"/>
      <c r="Q64" s="7"/>
      <c r="R64" s="7"/>
      <c r="S64" s="7"/>
      <c r="T64" s="7"/>
      <c r="U64" s="7"/>
      <c r="V64" s="8">
        <v>10</v>
      </c>
      <c r="W64" s="7"/>
      <c r="X64" s="7"/>
      <c r="Y64" s="7"/>
      <c r="Z64" s="7"/>
      <c r="AA64" s="7"/>
      <c r="AB64" s="7"/>
      <c r="AC64" s="7"/>
      <c r="AD64" s="7"/>
      <c r="AE64" s="7"/>
      <c r="AF64" s="5" t="s">
        <v>440</v>
      </c>
      <c r="AG64" s="8">
        <v>35</v>
      </c>
      <c r="AH64" s="7"/>
      <c r="AI64" s="7"/>
      <c r="AJ64" s="7"/>
      <c r="AK64" s="7"/>
      <c r="AL64" s="7"/>
      <c r="AM64" s="7"/>
      <c r="AN64" s="7"/>
      <c r="AO64" s="7"/>
      <c r="AP64" s="7"/>
      <c r="AQ64" s="8">
        <v>100</v>
      </c>
      <c r="AR64" s="7"/>
      <c r="AS64" s="7"/>
      <c r="AT64" s="7"/>
      <c r="AU64" s="7"/>
      <c r="AV64" s="7"/>
      <c r="AW64" s="7"/>
      <c r="AX64" s="7"/>
      <c r="AY64" s="5" t="s">
        <v>71</v>
      </c>
      <c r="AZ64" s="7"/>
      <c r="BA64" s="7"/>
      <c r="BB64" s="8">
        <v>8</v>
      </c>
      <c r="BC64" s="7"/>
      <c r="BD64" s="7"/>
      <c r="BE64" s="7"/>
      <c r="BF64" s="5" t="s">
        <v>482</v>
      </c>
      <c r="BG64" s="50" t="s">
        <v>483</v>
      </c>
      <c r="BH64" s="51"/>
      <c r="BI64" s="51"/>
      <c r="BJ64" s="51"/>
      <c r="BK64" s="51"/>
      <c r="BL64" s="51"/>
      <c r="BM64" s="5" t="s">
        <v>484</v>
      </c>
      <c r="BN64" s="5" t="s">
        <v>241</v>
      </c>
      <c r="BO64" s="5" t="s">
        <v>485</v>
      </c>
    </row>
    <row r="65" spans="1:67">
      <c r="A65" s="5" t="s">
        <v>486</v>
      </c>
      <c r="B65" s="6">
        <v>44102.914340277777</v>
      </c>
      <c r="C65" s="6">
        <v>44102.920277777775</v>
      </c>
      <c r="D65" s="6">
        <v>44102.920277777775</v>
      </c>
      <c r="E65" s="7"/>
      <c r="F65" s="5" t="s">
        <v>85</v>
      </c>
      <c r="G65" s="5" t="s">
        <v>85</v>
      </c>
      <c r="H65" s="5" t="s">
        <v>85</v>
      </c>
      <c r="I65" s="5" t="s">
        <v>85</v>
      </c>
      <c r="J65" s="5" t="s">
        <v>80</v>
      </c>
      <c r="K65" s="5" t="s">
        <v>80</v>
      </c>
      <c r="L65" s="5" t="s">
        <v>80</v>
      </c>
      <c r="M65" s="5" t="s">
        <v>80</v>
      </c>
      <c r="N65" s="8">
        <v>1</v>
      </c>
      <c r="O65" s="7"/>
      <c r="P65" s="7"/>
      <c r="Q65" s="8">
        <v>50</v>
      </c>
      <c r="R65" s="7"/>
      <c r="S65" s="7"/>
      <c r="T65" s="7"/>
      <c r="U65" s="7"/>
      <c r="V65" s="7"/>
      <c r="W65" s="7"/>
      <c r="X65" s="7"/>
      <c r="Y65" s="7"/>
      <c r="Z65" s="7"/>
      <c r="AA65" s="7"/>
      <c r="AB65" s="7"/>
      <c r="AC65" s="7"/>
      <c r="AD65" s="7"/>
      <c r="AE65" s="7"/>
      <c r="AF65" s="50" t="s">
        <v>440</v>
      </c>
      <c r="AG65" s="51"/>
      <c r="AH65" s="51"/>
      <c r="AI65" s="7"/>
      <c r="AJ65" s="7"/>
      <c r="AK65" s="7"/>
      <c r="AL65" s="8">
        <v>30</v>
      </c>
      <c r="AM65" s="7"/>
      <c r="AN65" s="7"/>
      <c r="AO65" s="7"/>
      <c r="AP65" s="7"/>
      <c r="AQ65" s="8">
        <v>64</v>
      </c>
      <c r="AR65" s="7"/>
      <c r="AS65" s="7"/>
      <c r="AT65" s="7"/>
      <c r="AU65" s="7"/>
      <c r="AV65" s="7"/>
      <c r="AW65" s="7"/>
      <c r="AX65" s="7"/>
      <c r="AY65" s="5" t="s">
        <v>71</v>
      </c>
      <c r="AZ65" s="7"/>
      <c r="BA65" s="7"/>
      <c r="BB65" s="8">
        <v>8</v>
      </c>
      <c r="BC65" s="7"/>
      <c r="BD65" s="7"/>
      <c r="BE65" s="50" t="s">
        <v>487</v>
      </c>
      <c r="BF65" s="51"/>
      <c r="BG65" s="51"/>
      <c r="BH65" s="51"/>
      <c r="BI65" s="5" t="s">
        <v>488</v>
      </c>
      <c r="BJ65" s="50" t="s">
        <v>489</v>
      </c>
      <c r="BK65" s="51"/>
      <c r="BL65" s="5" t="s">
        <v>490</v>
      </c>
      <c r="BM65" s="5" t="s">
        <v>491</v>
      </c>
      <c r="BN65" s="5" t="s">
        <v>92</v>
      </c>
      <c r="BO65" s="5" t="s">
        <v>492</v>
      </c>
    </row>
    <row r="66" spans="1:67">
      <c r="A66" s="5" t="s">
        <v>493</v>
      </c>
      <c r="B66" s="6">
        <v>44102.914351851854</v>
      </c>
      <c r="C66" s="6">
        <v>44102.915844907409</v>
      </c>
      <c r="D66" s="6">
        <v>44102.915844907409</v>
      </c>
      <c r="E66" s="7"/>
      <c r="F66" s="5" t="s">
        <v>69</v>
      </c>
      <c r="G66" s="5" t="s">
        <v>69</v>
      </c>
      <c r="H66" s="5" t="s">
        <v>69</v>
      </c>
      <c r="I66" s="5" t="s">
        <v>69</v>
      </c>
      <c r="J66" s="5" t="s">
        <v>80</v>
      </c>
      <c r="K66" s="5" t="s">
        <v>80</v>
      </c>
      <c r="L66" s="5" t="s">
        <v>80</v>
      </c>
      <c r="M66" s="5" t="s">
        <v>80</v>
      </c>
      <c r="N66" s="7"/>
      <c r="O66" s="8">
        <v>10</v>
      </c>
      <c r="P66" s="7"/>
      <c r="Q66" s="7"/>
      <c r="R66" s="7"/>
      <c r="S66" s="7"/>
      <c r="T66" s="7"/>
      <c r="U66" s="7"/>
      <c r="V66" s="7"/>
      <c r="W66" s="7"/>
      <c r="X66" s="7"/>
      <c r="Y66" s="7"/>
      <c r="Z66" s="7"/>
      <c r="AA66" s="7"/>
      <c r="AB66" s="7"/>
      <c r="AC66" s="7"/>
      <c r="AD66" s="7"/>
      <c r="AE66" s="7"/>
      <c r="AF66" s="50" t="s">
        <v>440</v>
      </c>
      <c r="AG66" s="51"/>
      <c r="AH66" s="51"/>
      <c r="AI66" s="7"/>
      <c r="AJ66" s="8">
        <v>10</v>
      </c>
      <c r="AK66" s="7"/>
      <c r="AL66" s="7"/>
      <c r="AM66" s="7"/>
      <c r="AN66" s="7"/>
      <c r="AO66" s="8">
        <v>23</v>
      </c>
      <c r="AP66" s="7"/>
      <c r="AQ66" s="7"/>
      <c r="AR66" s="7"/>
      <c r="AS66" s="7"/>
      <c r="AT66" s="7"/>
      <c r="AU66" s="7"/>
      <c r="AV66" s="7"/>
      <c r="AW66" s="7"/>
      <c r="AX66" s="7"/>
      <c r="AY66" s="5" t="s">
        <v>71</v>
      </c>
      <c r="AZ66" s="8">
        <v>8</v>
      </c>
      <c r="BA66" s="7"/>
      <c r="BB66" s="7"/>
      <c r="BC66" s="7"/>
      <c r="BD66" s="7"/>
      <c r="BE66" s="8">
        <v>10</v>
      </c>
      <c r="BF66" s="7"/>
      <c r="BG66" s="7"/>
      <c r="BH66" s="7"/>
      <c r="BI66" s="7"/>
      <c r="BJ66" s="7"/>
      <c r="BK66" s="7"/>
      <c r="BL66" s="8">
        <v>1</v>
      </c>
      <c r="BM66" s="5" t="s">
        <v>494</v>
      </c>
      <c r="BN66" s="5" t="s">
        <v>407</v>
      </c>
      <c r="BO66" s="5" t="s">
        <v>495</v>
      </c>
    </row>
    <row r="67" spans="1:67">
      <c r="A67" s="5" t="s">
        <v>496</v>
      </c>
      <c r="B67" s="6">
        <v>44102.914363425924</v>
      </c>
      <c r="C67" s="6">
        <v>44102.920543981483</v>
      </c>
      <c r="D67" s="6">
        <v>44102.920543981483</v>
      </c>
      <c r="E67" s="7"/>
      <c r="F67" s="5" t="s">
        <v>68</v>
      </c>
      <c r="G67" s="5" t="s">
        <v>68</v>
      </c>
      <c r="H67" s="5" t="s">
        <v>68</v>
      </c>
      <c r="I67" s="5" t="s">
        <v>68</v>
      </c>
      <c r="J67" s="5" t="s">
        <v>80</v>
      </c>
      <c r="K67" s="5" t="s">
        <v>80</v>
      </c>
      <c r="L67" s="5" t="s">
        <v>80</v>
      </c>
      <c r="M67" s="5" t="s">
        <v>80</v>
      </c>
      <c r="N67" s="7"/>
      <c r="O67" s="8">
        <v>30</v>
      </c>
      <c r="P67" s="7"/>
      <c r="Q67" s="7"/>
      <c r="R67" s="7"/>
      <c r="S67" s="7"/>
      <c r="T67" s="8">
        <v>30</v>
      </c>
      <c r="U67" s="7"/>
      <c r="V67" s="7"/>
      <c r="W67" s="7"/>
      <c r="X67" s="7"/>
      <c r="Y67" s="7"/>
      <c r="Z67" s="7"/>
      <c r="AA67" s="7"/>
      <c r="AB67" s="7"/>
      <c r="AC67" s="7"/>
      <c r="AD67" s="7"/>
      <c r="AE67" s="7"/>
      <c r="AF67" s="50" t="s">
        <v>440</v>
      </c>
      <c r="AG67" s="51"/>
      <c r="AH67" s="51"/>
      <c r="AI67" s="7"/>
      <c r="AJ67" s="7"/>
      <c r="AK67" s="7"/>
      <c r="AL67" s="7"/>
      <c r="AM67" s="7"/>
      <c r="AN67" s="7"/>
      <c r="AO67" s="8">
        <v>1000</v>
      </c>
      <c r="AP67" s="7"/>
      <c r="AQ67" s="7"/>
      <c r="AR67" s="7"/>
      <c r="AS67" s="7"/>
      <c r="AT67" s="8">
        <v>3</v>
      </c>
      <c r="AU67" s="7"/>
      <c r="AV67" s="7"/>
      <c r="AW67" s="7"/>
      <c r="AX67" s="7"/>
      <c r="AY67" s="5" t="s">
        <v>71</v>
      </c>
      <c r="AZ67" s="7"/>
      <c r="BA67" s="7"/>
      <c r="BB67" s="7"/>
      <c r="BC67" s="7"/>
      <c r="BD67" s="7"/>
      <c r="BE67" s="50" t="s">
        <v>497</v>
      </c>
      <c r="BF67" s="51"/>
      <c r="BG67" s="50" t="s">
        <v>498</v>
      </c>
      <c r="BH67" s="51"/>
      <c r="BI67" s="51"/>
      <c r="BJ67" s="5" t="s">
        <v>499</v>
      </c>
      <c r="BK67" s="50" t="s">
        <v>500</v>
      </c>
      <c r="BL67" s="51"/>
      <c r="BM67" s="5" t="s">
        <v>501</v>
      </c>
      <c r="BN67" s="5" t="s">
        <v>151</v>
      </c>
      <c r="BO67" s="5" t="s">
        <v>502</v>
      </c>
    </row>
    <row r="68" spans="1:67">
      <c r="A68" s="5" t="s">
        <v>503</v>
      </c>
      <c r="B68" s="6">
        <v>44102.914375</v>
      </c>
      <c r="C68" s="6">
        <v>44102.925868055558</v>
      </c>
      <c r="D68" s="6">
        <v>44102.925868055558</v>
      </c>
      <c r="E68" s="7"/>
      <c r="F68" s="5" t="s">
        <v>68</v>
      </c>
      <c r="G68" s="5" t="s">
        <v>68</v>
      </c>
      <c r="H68" s="5" t="s">
        <v>68</v>
      </c>
      <c r="I68" s="5" t="s">
        <v>68</v>
      </c>
      <c r="J68" s="5" t="s">
        <v>69</v>
      </c>
      <c r="K68" s="5" t="s">
        <v>69</v>
      </c>
      <c r="L68" s="5" t="s">
        <v>69</v>
      </c>
      <c r="M68" s="5" t="s">
        <v>69</v>
      </c>
      <c r="N68" s="7"/>
      <c r="O68" s="7"/>
      <c r="P68" s="7"/>
      <c r="Q68" s="7"/>
      <c r="R68" s="7"/>
      <c r="S68" s="7"/>
      <c r="T68" s="7"/>
      <c r="U68" s="7"/>
      <c r="V68" s="7"/>
      <c r="W68" s="8">
        <v>30</v>
      </c>
      <c r="X68" s="7"/>
      <c r="Y68" s="7"/>
      <c r="Z68" s="7"/>
      <c r="AA68" s="7"/>
      <c r="AB68" s="8">
        <v>100</v>
      </c>
      <c r="AC68" s="7"/>
      <c r="AD68" s="7"/>
      <c r="AE68" s="7"/>
      <c r="AF68" s="50" t="s">
        <v>440</v>
      </c>
      <c r="AG68" s="51"/>
      <c r="AH68" s="8">
        <v>60</v>
      </c>
      <c r="AI68" s="7"/>
      <c r="AJ68" s="7"/>
      <c r="AK68" s="7"/>
      <c r="AL68" s="7"/>
      <c r="AM68" s="7"/>
      <c r="AN68" s="7"/>
      <c r="AO68" s="7"/>
      <c r="AP68" s="7"/>
      <c r="AQ68" s="7"/>
      <c r="AR68" s="7"/>
      <c r="AS68" s="7"/>
      <c r="AT68" s="7"/>
      <c r="AU68" s="7"/>
      <c r="AV68" s="7"/>
      <c r="AW68" s="8">
        <v>12</v>
      </c>
      <c r="AX68" s="7"/>
      <c r="AY68" s="5" t="s">
        <v>86</v>
      </c>
      <c r="AZ68" s="7"/>
      <c r="BA68" s="7"/>
      <c r="BB68" s="7"/>
      <c r="BC68" s="7"/>
      <c r="BD68" s="7"/>
      <c r="BE68" s="7"/>
      <c r="BF68" s="5" t="s">
        <v>504</v>
      </c>
      <c r="BG68" s="5" t="s">
        <v>505</v>
      </c>
      <c r="BH68" s="50" t="s">
        <v>506</v>
      </c>
      <c r="BI68" s="51"/>
      <c r="BJ68" s="51"/>
      <c r="BK68" s="50" t="s">
        <v>507</v>
      </c>
      <c r="BL68" s="51"/>
      <c r="BM68" s="5" t="s">
        <v>508</v>
      </c>
      <c r="BN68" s="5" t="s">
        <v>77</v>
      </c>
      <c r="BO68" s="5" t="s">
        <v>234</v>
      </c>
    </row>
    <row r="69" spans="1:67">
      <c r="A69" s="5" t="s">
        <v>509</v>
      </c>
      <c r="B69" s="6">
        <v>44102.914386574077</v>
      </c>
      <c r="C69" s="6">
        <v>44102.920069444444</v>
      </c>
      <c r="D69" s="6">
        <v>44102.920069444444</v>
      </c>
      <c r="E69" s="7"/>
      <c r="F69" s="5" t="s">
        <v>80</v>
      </c>
      <c r="G69" s="5" t="s">
        <v>80</v>
      </c>
      <c r="H69" s="5" t="s">
        <v>80</v>
      </c>
      <c r="I69" s="5" t="s">
        <v>80</v>
      </c>
      <c r="J69" s="5" t="s">
        <v>85</v>
      </c>
      <c r="K69" s="5" t="s">
        <v>85</v>
      </c>
      <c r="L69" s="5" t="s">
        <v>85</v>
      </c>
      <c r="M69" s="5" t="s">
        <v>85</v>
      </c>
      <c r="N69" s="7"/>
      <c r="O69" s="8">
        <v>20</v>
      </c>
      <c r="P69" s="7"/>
      <c r="Q69" s="7"/>
      <c r="R69" s="7"/>
      <c r="S69" s="7"/>
      <c r="T69" s="7"/>
      <c r="U69" s="7"/>
      <c r="V69" s="7"/>
      <c r="W69" s="7"/>
      <c r="X69" s="7"/>
      <c r="Y69" s="8">
        <v>32</v>
      </c>
      <c r="Z69" s="7"/>
      <c r="AA69" s="7"/>
      <c r="AB69" s="7"/>
      <c r="AC69" s="7"/>
      <c r="AD69" s="7"/>
      <c r="AE69" s="7"/>
      <c r="AF69" s="50" t="s">
        <v>440</v>
      </c>
      <c r="AG69" s="51"/>
      <c r="AH69" s="51"/>
      <c r="AI69" s="7"/>
      <c r="AJ69" s="8">
        <v>10</v>
      </c>
      <c r="AK69" s="7"/>
      <c r="AL69" s="7"/>
      <c r="AM69" s="7"/>
      <c r="AN69" s="7"/>
      <c r="AO69" s="7"/>
      <c r="AP69" s="7"/>
      <c r="AQ69" s="7"/>
      <c r="AR69" s="7"/>
      <c r="AS69" s="7"/>
      <c r="AT69" s="8">
        <v>4</v>
      </c>
      <c r="AU69" s="7"/>
      <c r="AV69" s="7"/>
      <c r="AW69" s="7"/>
      <c r="AX69" s="7"/>
      <c r="AY69" s="5" t="s">
        <v>71</v>
      </c>
      <c r="AZ69" s="7"/>
      <c r="BA69" s="7"/>
      <c r="BB69" s="7"/>
      <c r="BC69" s="7"/>
      <c r="BD69" s="7"/>
      <c r="BE69" s="50" t="s">
        <v>510</v>
      </c>
      <c r="BF69" s="51"/>
      <c r="BG69" s="51"/>
      <c r="BH69" s="5" t="s">
        <v>511</v>
      </c>
      <c r="BI69" s="50" t="s">
        <v>512</v>
      </c>
      <c r="BJ69" s="51"/>
      <c r="BK69" s="50" t="s">
        <v>513</v>
      </c>
      <c r="BL69" s="51"/>
      <c r="BM69" s="5" t="s">
        <v>514</v>
      </c>
      <c r="BN69" s="5" t="s">
        <v>345</v>
      </c>
      <c r="BO69" s="5" t="s">
        <v>515</v>
      </c>
    </row>
    <row r="70" spans="1:67">
      <c r="A70" s="5" t="s">
        <v>516</v>
      </c>
      <c r="B70" s="6">
        <v>44102.914398148147</v>
      </c>
      <c r="C70" s="6">
        <v>44102.917650462965</v>
      </c>
      <c r="D70" s="6">
        <v>44102.917650462965</v>
      </c>
      <c r="E70" s="7"/>
      <c r="F70" s="5" t="s">
        <v>68</v>
      </c>
      <c r="G70" s="5" t="s">
        <v>68</v>
      </c>
      <c r="H70" s="5" t="s">
        <v>68</v>
      </c>
      <c r="I70" s="5" t="s">
        <v>68</v>
      </c>
      <c r="J70" s="5" t="s">
        <v>80</v>
      </c>
      <c r="K70" s="5" t="s">
        <v>80</v>
      </c>
      <c r="L70" s="5" t="s">
        <v>80</v>
      </c>
      <c r="M70" s="5" t="s">
        <v>80</v>
      </c>
      <c r="N70" s="7"/>
      <c r="O70" s="7"/>
      <c r="P70" s="7"/>
      <c r="Q70" s="7"/>
      <c r="R70" s="7"/>
      <c r="S70" s="7"/>
      <c r="T70" s="7"/>
      <c r="U70" s="7"/>
      <c r="V70" s="8">
        <v>10</v>
      </c>
      <c r="W70" s="7"/>
      <c r="X70" s="7"/>
      <c r="Y70" s="7"/>
      <c r="Z70" s="7"/>
      <c r="AA70" s="7"/>
      <c r="AB70" s="7"/>
      <c r="AC70" s="7"/>
      <c r="AD70" s="7"/>
      <c r="AE70" s="7"/>
      <c r="AF70" s="5" t="s">
        <v>440</v>
      </c>
      <c r="AG70" s="8">
        <v>45</v>
      </c>
      <c r="AH70" s="7"/>
      <c r="AI70" s="7"/>
      <c r="AJ70" s="7"/>
      <c r="AK70" s="7"/>
      <c r="AL70" s="7"/>
      <c r="AM70" s="7"/>
      <c r="AN70" s="7"/>
      <c r="AO70" s="7"/>
      <c r="AP70" s="7"/>
      <c r="AQ70" s="8">
        <v>64</v>
      </c>
      <c r="AR70" s="7"/>
      <c r="AS70" s="7"/>
      <c r="AT70" s="7"/>
      <c r="AU70" s="7"/>
      <c r="AV70" s="7"/>
      <c r="AW70" s="7"/>
      <c r="AX70" s="7"/>
      <c r="AY70" s="5" t="s">
        <v>71</v>
      </c>
      <c r="AZ70" s="7"/>
      <c r="BA70" s="7"/>
      <c r="BB70" s="8">
        <v>4</v>
      </c>
      <c r="BC70" s="7"/>
      <c r="BD70" s="7"/>
      <c r="BE70" s="7"/>
      <c r="BF70" s="5" t="s">
        <v>517</v>
      </c>
      <c r="BG70" s="50" t="s">
        <v>518</v>
      </c>
      <c r="BH70" s="51"/>
      <c r="BI70" s="51"/>
      <c r="BJ70" s="50" t="s">
        <v>519</v>
      </c>
      <c r="BK70" s="51"/>
      <c r="BL70" s="5" t="s">
        <v>520</v>
      </c>
      <c r="BM70" s="5" t="s">
        <v>521</v>
      </c>
      <c r="BN70" s="5" t="s">
        <v>178</v>
      </c>
      <c r="BO70" s="5" t="s">
        <v>522</v>
      </c>
    </row>
    <row r="71" spans="1:67">
      <c r="A71" s="5" t="s">
        <v>523</v>
      </c>
      <c r="B71" s="6">
        <v>44102.914409722223</v>
      </c>
      <c r="C71" s="6">
        <v>44102.926134259258</v>
      </c>
      <c r="D71" s="6">
        <v>44102.926134259258</v>
      </c>
      <c r="E71" s="7"/>
      <c r="F71" s="5" t="s">
        <v>69</v>
      </c>
      <c r="G71" s="5" t="s">
        <v>69</v>
      </c>
      <c r="H71" s="5" t="s">
        <v>69</v>
      </c>
      <c r="I71" s="5" t="s">
        <v>69</v>
      </c>
      <c r="J71" s="5" t="s">
        <v>68</v>
      </c>
      <c r="K71" s="5" t="s">
        <v>68</v>
      </c>
      <c r="L71" s="5" t="s">
        <v>68</v>
      </c>
      <c r="M71" s="5" t="s">
        <v>68</v>
      </c>
      <c r="N71" s="7"/>
      <c r="O71" s="7"/>
      <c r="P71" s="7"/>
      <c r="Q71" s="7"/>
      <c r="R71" s="8">
        <v>60</v>
      </c>
      <c r="S71" s="7"/>
      <c r="T71" s="7"/>
      <c r="U71" s="7"/>
      <c r="V71" s="7"/>
      <c r="W71" s="7"/>
      <c r="X71" s="7"/>
      <c r="Y71" s="7"/>
      <c r="Z71" s="7"/>
      <c r="AA71" s="7"/>
      <c r="AB71" s="7"/>
      <c r="AC71" s="7"/>
      <c r="AD71" s="7"/>
      <c r="AE71" s="7"/>
      <c r="AF71" s="50" t="s">
        <v>440</v>
      </c>
      <c r="AG71" s="51"/>
      <c r="AH71" s="51"/>
      <c r="AI71" s="7"/>
      <c r="AJ71" s="7"/>
      <c r="AK71" s="7"/>
      <c r="AL71" s="7"/>
      <c r="AM71" s="8">
        <v>15</v>
      </c>
      <c r="AN71" s="7"/>
      <c r="AO71" s="7"/>
      <c r="AP71" s="7"/>
      <c r="AQ71" s="7"/>
      <c r="AR71" s="8">
        <v>128</v>
      </c>
      <c r="AS71" s="7"/>
      <c r="AT71" s="7"/>
      <c r="AU71" s="7"/>
      <c r="AV71" s="7"/>
      <c r="AW71" s="7"/>
      <c r="AX71" s="7"/>
      <c r="AY71" s="5" t="s">
        <v>71</v>
      </c>
      <c r="AZ71" s="7"/>
      <c r="BA71" s="7"/>
      <c r="BB71" s="7"/>
      <c r="BC71" s="8">
        <v>6</v>
      </c>
      <c r="BD71" s="7"/>
      <c r="BE71" s="50" t="s">
        <v>524</v>
      </c>
      <c r="BF71" s="51"/>
      <c r="BG71" s="51"/>
      <c r="BH71" s="51"/>
      <c r="BI71" s="5" t="s">
        <v>525</v>
      </c>
      <c r="BJ71" s="50" t="s">
        <v>526</v>
      </c>
      <c r="BK71" s="51"/>
      <c r="BL71" s="5" t="s">
        <v>527</v>
      </c>
      <c r="BM71" s="5" t="s">
        <v>528</v>
      </c>
      <c r="BN71" s="5" t="s">
        <v>529</v>
      </c>
      <c r="BO71" s="5" t="s">
        <v>530</v>
      </c>
    </row>
    <row r="72" spans="1:67">
      <c r="A72" s="5" t="s">
        <v>531</v>
      </c>
      <c r="B72" s="6">
        <v>44102.914409722223</v>
      </c>
      <c r="C72" s="6">
        <v>44102.917581018519</v>
      </c>
      <c r="D72" s="6">
        <v>44102.917581018519</v>
      </c>
      <c r="E72" s="7"/>
      <c r="F72" s="5" t="s">
        <v>69</v>
      </c>
      <c r="G72" s="5" t="s">
        <v>69</v>
      </c>
      <c r="H72" s="5" t="s">
        <v>69</v>
      </c>
      <c r="I72" s="5" t="s">
        <v>69</v>
      </c>
      <c r="J72" s="5" t="s">
        <v>85</v>
      </c>
      <c r="K72" s="5" t="s">
        <v>85</v>
      </c>
      <c r="L72" s="5" t="s">
        <v>85</v>
      </c>
      <c r="M72" s="5" t="s">
        <v>85</v>
      </c>
      <c r="N72" s="8">
        <v>99</v>
      </c>
      <c r="O72" s="7"/>
      <c r="P72" s="7"/>
      <c r="Q72" s="8">
        <v>35</v>
      </c>
      <c r="R72" s="7"/>
      <c r="S72" s="7"/>
      <c r="T72" s="7"/>
      <c r="U72" s="7"/>
      <c r="V72" s="7"/>
      <c r="W72" s="7"/>
      <c r="X72" s="7"/>
      <c r="Y72" s="7"/>
      <c r="Z72" s="7"/>
      <c r="AA72" s="8">
        <v>60</v>
      </c>
      <c r="AB72" s="7"/>
      <c r="AC72" s="7"/>
      <c r="AD72" s="7"/>
      <c r="AE72" s="7"/>
      <c r="AF72" s="50" t="s">
        <v>440</v>
      </c>
      <c r="AG72" s="51"/>
      <c r="AH72" s="51"/>
      <c r="AI72" s="7"/>
      <c r="AJ72" s="7"/>
      <c r="AK72" s="7"/>
      <c r="AL72" s="8">
        <v>15</v>
      </c>
      <c r="AM72" s="7"/>
      <c r="AN72" s="7"/>
      <c r="AO72" s="7"/>
      <c r="AP72" s="7"/>
      <c r="AQ72" s="7"/>
      <c r="AR72" s="7"/>
      <c r="AS72" s="7"/>
      <c r="AT72" s="7"/>
      <c r="AU72" s="7"/>
      <c r="AV72" s="8">
        <v>8</v>
      </c>
      <c r="AW72" s="7"/>
      <c r="AX72" s="7"/>
      <c r="AY72" s="5" t="s">
        <v>71</v>
      </c>
      <c r="AZ72" s="7"/>
      <c r="BA72" s="7"/>
      <c r="BB72" s="7"/>
      <c r="BC72" s="7"/>
      <c r="BD72" s="7"/>
      <c r="BE72" s="50" t="s">
        <v>532</v>
      </c>
      <c r="BF72" s="51"/>
      <c r="BG72" s="51"/>
      <c r="BH72" s="5" t="s">
        <v>533</v>
      </c>
      <c r="BI72" s="50" t="s">
        <v>534</v>
      </c>
      <c r="BJ72" s="51"/>
      <c r="BK72" s="50" t="s">
        <v>535</v>
      </c>
      <c r="BL72" s="51"/>
      <c r="BM72" s="5" t="s">
        <v>536</v>
      </c>
      <c r="BN72" s="5" t="s">
        <v>107</v>
      </c>
      <c r="BO72" s="5" t="s">
        <v>537</v>
      </c>
    </row>
    <row r="73" spans="1:67">
      <c r="A73" s="5" t="s">
        <v>538</v>
      </c>
      <c r="B73" s="6">
        <v>44102.914409722223</v>
      </c>
      <c r="C73" s="6">
        <v>44102.91673611111</v>
      </c>
      <c r="D73" s="6">
        <v>44102.91673611111</v>
      </c>
      <c r="E73" s="7"/>
      <c r="F73" s="5" t="s">
        <v>69</v>
      </c>
      <c r="G73" s="5" t="s">
        <v>69</v>
      </c>
      <c r="H73" s="5" t="s">
        <v>69</v>
      </c>
      <c r="I73" s="5" t="s">
        <v>69</v>
      </c>
      <c r="J73" s="5" t="s">
        <v>80</v>
      </c>
      <c r="K73" s="5" t="s">
        <v>80</v>
      </c>
      <c r="L73" s="5" t="s">
        <v>80</v>
      </c>
      <c r="M73" s="5" t="s">
        <v>80</v>
      </c>
      <c r="N73" s="8">
        <v>16</v>
      </c>
      <c r="O73" s="7"/>
      <c r="P73" s="8">
        <v>30</v>
      </c>
      <c r="Q73" s="7"/>
      <c r="R73" s="7"/>
      <c r="S73" s="7"/>
      <c r="T73" s="7"/>
      <c r="U73" s="7"/>
      <c r="V73" s="7"/>
      <c r="W73" s="7"/>
      <c r="X73" s="7"/>
      <c r="Y73" s="7"/>
      <c r="Z73" s="7"/>
      <c r="AA73" s="7"/>
      <c r="AB73" s="7"/>
      <c r="AC73" s="7"/>
      <c r="AD73" s="7"/>
      <c r="AE73" s="7"/>
      <c r="AF73" s="50" t="s">
        <v>440</v>
      </c>
      <c r="AG73" s="51"/>
      <c r="AH73" s="51"/>
      <c r="AI73" s="7"/>
      <c r="AJ73" s="7"/>
      <c r="AK73" s="8">
        <v>10</v>
      </c>
      <c r="AL73" s="7"/>
      <c r="AM73" s="7"/>
      <c r="AN73" s="7"/>
      <c r="AO73" s="7"/>
      <c r="AP73" s="8">
        <v>64</v>
      </c>
      <c r="AQ73" s="7"/>
      <c r="AR73" s="7"/>
      <c r="AS73" s="7"/>
      <c r="AT73" s="7"/>
      <c r="AU73" s="7"/>
      <c r="AV73" s="7"/>
      <c r="AW73" s="7"/>
      <c r="AX73" s="7"/>
      <c r="AY73" s="5" t="s">
        <v>71</v>
      </c>
      <c r="AZ73" s="7"/>
      <c r="BA73" s="8">
        <v>5</v>
      </c>
      <c r="BB73" s="7"/>
      <c r="BC73" s="7"/>
      <c r="BD73" s="7"/>
      <c r="BE73" s="50" t="s">
        <v>539</v>
      </c>
      <c r="BF73" s="51"/>
      <c r="BG73" s="51"/>
      <c r="BH73" s="51"/>
      <c r="BI73" s="5" t="s">
        <v>540</v>
      </c>
      <c r="BJ73" s="50" t="s">
        <v>541</v>
      </c>
      <c r="BK73" s="51"/>
      <c r="BL73" s="5" t="s">
        <v>542</v>
      </c>
      <c r="BM73" s="5" t="s">
        <v>543</v>
      </c>
      <c r="BN73" s="5" t="s">
        <v>407</v>
      </c>
      <c r="BO73" s="5" t="s">
        <v>544</v>
      </c>
    </row>
    <row r="74" spans="1:67">
      <c r="A74" s="5" t="s">
        <v>545</v>
      </c>
      <c r="B74" s="6">
        <v>44102.914421296293</v>
      </c>
      <c r="C74" s="6">
        <v>44102.930324074077</v>
      </c>
      <c r="D74" s="6">
        <v>44102.930324074077</v>
      </c>
      <c r="E74" s="7"/>
      <c r="F74" s="5" t="s">
        <v>85</v>
      </c>
      <c r="G74" s="5" t="s">
        <v>85</v>
      </c>
      <c r="H74" s="5" t="s">
        <v>85</v>
      </c>
      <c r="I74" s="5" t="s">
        <v>85</v>
      </c>
      <c r="J74" s="5" t="s">
        <v>68</v>
      </c>
      <c r="K74" s="5" t="s">
        <v>68</v>
      </c>
      <c r="L74" s="5" t="s">
        <v>68</v>
      </c>
      <c r="M74" s="5" t="s">
        <v>68</v>
      </c>
      <c r="N74" s="8">
        <v>172</v>
      </c>
      <c r="O74" s="7"/>
      <c r="P74" s="7"/>
      <c r="Q74" s="7"/>
      <c r="R74" s="7"/>
      <c r="S74" s="7"/>
      <c r="T74" s="7"/>
      <c r="U74" s="7"/>
      <c r="V74" s="7"/>
      <c r="W74" s="7"/>
      <c r="X74" s="7"/>
      <c r="Y74" s="7"/>
      <c r="Z74" s="7"/>
      <c r="AA74" s="7"/>
      <c r="AB74" s="7"/>
      <c r="AC74" s="8">
        <v>125</v>
      </c>
      <c r="AD74" s="7"/>
      <c r="AE74" s="7"/>
      <c r="AF74" s="50" t="s">
        <v>440</v>
      </c>
      <c r="AG74" s="51"/>
      <c r="AH74" s="51"/>
      <c r="AI74" s="8">
        <v>80</v>
      </c>
      <c r="AJ74" s="7"/>
      <c r="AK74" s="7"/>
      <c r="AL74" s="7"/>
      <c r="AM74" s="7"/>
      <c r="AN74" s="8">
        <v>22</v>
      </c>
      <c r="AO74" s="7"/>
      <c r="AP74" s="7"/>
      <c r="AQ74" s="7"/>
      <c r="AR74" s="7"/>
      <c r="AS74" s="7"/>
      <c r="AT74" s="7"/>
      <c r="AU74" s="7"/>
      <c r="AV74" s="7"/>
      <c r="AW74" s="7"/>
      <c r="AX74" s="7"/>
      <c r="AY74" s="5" t="s">
        <v>86</v>
      </c>
      <c r="AZ74" s="7"/>
      <c r="BA74" s="7"/>
      <c r="BB74" s="7"/>
      <c r="BC74" s="7"/>
      <c r="BD74" s="8">
        <v>7</v>
      </c>
      <c r="BE74" s="7"/>
      <c r="BF74" s="7"/>
      <c r="BG74" s="7"/>
      <c r="BH74" s="9" t="s">
        <v>546</v>
      </c>
      <c r="BI74" s="9" t="s">
        <v>547</v>
      </c>
      <c r="BJ74" s="7"/>
      <c r="BK74" s="7"/>
      <c r="BL74" s="9" t="s">
        <v>548</v>
      </c>
      <c r="BM74" s="5" t="s">
        <v>549</v>
      </c>
      <c r="BN74" s="5" t="s">
        <v>550</v>
      </c>
      <c r="BO74" s="5" t="s">
        <v>551</v>
      </c>
    </row>
    <row r="75" spans="1:67">
      <c r="A75" s="5" t="s">
        <v>552</v>
      </c>
      <c r="B75" s="6">
        <v>44102.91443287037</v>
      </c>
      <c r="C75" s="6">
        <v>44102.918078703704</v>
      </c>
      <c r="D75" s="6">
        <v>44102.918078703704</v>
      </c>
      <c r="E75" s="7"/>
      <c r="F75" s="5" t="s">
        <v>85</v>
      </c>
      <c r="G75" s="5" t="s">
        <v>85</v>
      </c>
      <c r="H75" s="5" t="s">
        <v>85</v>
      </c>
      <c r="I75" s="5" t="s">
        <v>85</v>
      </c>
      <c r="J75" s="5" t="s">
        <v>80</v>
      </c>
      <c r="K75" s="5" t="s">
        <v>80</v>
      </c>
      <c r="L75" s="5" t="s">
        <v>80</v>
      </c>
      <c r="M75" s="5" t="s">
        <v>80</v>
      </c>
      <c r="N75" s="8">
        <v>150</v>
      </c>
      <c r="O75" s="8">
        <v>30</v>
      </c>
      <c r="P75" s="7"/>
      <c r="Q75" s="7"/>
      <c r="R75" s="7"/>
      <c r="S75" s="7"/>
      <c r="T75" s="7"/>
      <c r="U75" s="7"/>
      <c r="V75" s="7"/>
      <c r="W75" s="7"/>
      <c r="X75" s="7"/>
      <c r="Y75" s="7"/>
      <c r="Z75" s="7"/>
      <c r="AA75" s="7"/>
      <c r="AB75" s="7"/>
      <c r="AC75" s="7"/>
      <c r="AD75" s="7"/>
      <c r="AE75" s="7"/>
      <c r="AF75" s="50" t="s">
        <v>440</v>
      </c>
      <c r="AG75" s="51"/>
      <c r="AH75" s="51"/>
      <c r="AI75" s="7"/>
      <c r="AJ75" s="8">
        <v>20</v>
      </c>
      <c r="AK75" s="7"/>
      <c r="AL75" s="7"/>
      <c r="AM75" s="7"/>
      <c r="AN75" s="7"/>
      <c r="AO75" s="8">
        <v>15</v>
      </c>
      <c r="AP75" s="7"/>
      <c r="AQ75" s="7"/>
      <c r="AR75" s="7"/>
      <c r="AS75" s="7"/>
      <c r="AT75" s="7"/>
      <c r="AU75" s="7"/>
      <c r="AV75" s="7"/>
      <c r="AW75" s="7"/>
      <c r="AX75" s="7"/>
      <c r="AY75" s="5" t="s">
        <v>71</v>
      </c>
      <c r="AZ75" s="8">
        <v>4</v>
      </c>
      <c r="BA75" s="7"/>
      <c r="BB75" s="7"/>
      <c r="BC75" s="7"/>
      <c r="BD75" s="7"/>
      <c r="BE75" s="50" t="s">
        <v>553</v>
      </c>
      <c r="BF75" s="51"/>
      <c r="BG75" s="51"/>
      <c r="BH75" s="51"/>
      <c r="BI75" s="5" t="s">
        <v>554</v>
      </c>
      <c r="BJ75" s="50" t="s">
        <v>555</v>
      </c>
      <c r="BK75" s="51"/>
      <c r="BL75" s="5" t="s">
        <v>556</v>
      </c>
      <c r="BM75" s="5" t="s">
        <v>557</v>
      </c>
      <c r="BN75" s="5" t="s">
        <v>92</v>
      </c>
      <c r="BO75" s="5" t="s">
        <v>558</v>
      </c>
    </row>
    <row r="76" spans="1:67">
      <c r="A76" s="5" t="s">
        <v>559</v>
      </c>
      <c r="B76" s="6">
        <v>44102.914467592593</v>
      </c>
      <c r="C76" s="6">
        <v>44102.91810185185</v>
      </c>
      <c r="D76" s="6">
        <v>44102.918113425927</v>
      </c>
      <c r="E76" s="7"/>
      <c r="F76" s="5" t="s">
        <v>85</v>
      </c>
      <c r="G76" s="5" t="s">
        <v>85</v>
      </c>
      <c r="H76" s="5" t="s">
        <v>85</v>
      </c>
      <c r="I76" s="5" t="s">
        <v>85</v>
      </c>
      <c r="J76" s="5" t="s">
        <v>80</v>
      </c>
      <c r="K76" s="5" t="s">
        <v>80</v>
      </c>
      <c r="L76" s="5" t="s">
        <v>80</v>
      </c>
      <c r="M76" s="5" t="s">
        <v>80</v>
      </c>
      <c r="N76" s="7"/>
      <c r="O76" s="7"/>
      <c r="P76" s="7"/>
      <c r="Q76" s="7"/>
      <c r="R76" s="7"/>
      <c r="S76" s="7"/>
      <c r="T76" s="8">
        <v>13</v>
      </c>
      <c r="U76" s="7"/>
      <c r="V76" s="7"/>
      <c r="W76" s="7"/>
      <c r="X76" s="7"/>
      <c r="Y76" s="7"/>
      <c r="Z76" s="7"/>
      <c r="AA76" s="7"/>
      <c r="AB76" s="7"/>
      <c r="AC76" s="7"/>
      <c r="AD76" s="8">
        <v>30</v>
      </c>
      <c r="AE76" s="7"/>
      <c r="AF76" s="50" t="s">
        <v>440</v>
      </c>
      <c r="AG76" s="51"/>
      <c r="AH76" s="51"/>
      <c r="AI76" s="7"/>
      <c r="AJ76" s="7"/>
      <c r="AK76" s="7"/>
      <c r="AL76" s="7"/>
      <c r="AM76" s="7"/>
      <c r="AN76" s="7"/>
      <c r="AO76" s="8">
        <v>24</v>
      </c>
      <c r="AP76" s="7"/>
      <c r="AQ76" s="7"/>
      <c r="AR76" s="7"/>
      <c r="AS76" s="7"/>
      <c r="AT76" s="7"/>
      <c r="AU76" s="7"/>
      <c r="AV76" s="7"/>
      <c r="AW76" s="7"/>
      <c r="AX76" s="7"/>
      <c r="AY76" s="5" t="s">
        <v>71</v>
      </c>
      <c r="AZ76" s="8">
        <v>2</v>
      </c>
      <c r="BA76" s="7"/>
      <c r="BB76" s="7"/>
      <c r="BC76" s="7"/>
      <c r="BD76" s="7"/>
      <c r="BE76" s="7"/>
      <c r="BF76" s="5" t="s">
        <v>560</v>
      </c>
      <c r="BG76" s="50" t="s">
        <v>561</v>
      </c>
      <c r="BH76" s="51"/>
      <c r="BI76" s="51"/>
      <c r="BJ76" s="50" t="s">
        <v>562</v>
      </c>
      <c r="BK76" s="51"/>
      <c r="BL76" s="9" t="s">
        <v>563</v>
      </c>
      <c r="BM76" s="5" t="s">
        <v>564</v>
      </c>
      <c r="BN76" s="5" t="s">
        <v>241</v>
      </c>
      <c r="BO76" s="5" t="s">
        <v>565</v>
      </c>
    </row>
    <row r="77" spans="1:67">
      <c r="A77" s="5" t="s">
        <v>566</v>
      </c>
      <c r="B77" s="6">
        <v>44102.914490740739</v>
      </c>
      <c r="C77" s="6">
        <v>44102.914872685185</v>
      </c>
      <c r="D77" s="7"/>
      <c r="E77" s="7"/>
      <c r="F77" s="7"/>
      <c r="G77" s="7"/>
      <c r="H77" s="7"/>
      <c r="I77" s="5" t="s">
        <v>85</v>
      </c>
      <c r="J77" s="7"/>
      <c r="K77" s="51"/>
      <c r="L77" s="51"/>
      <c r="M77" s="7"/>
      <c r="N77" s="7"/>
      <c r="O77" s="7"/>
      <c r="P77" s="7"/>
      <c r="Q77" s="7"/>
      <c r="R77" s="7"/>
      <c r="S77" s="7"/>
      <c r="T77" s="7"/>
      <c r="U77" s="7"/>
      <c r="V77" s="7"/>
      <c r="W77" s="7"/>
      <c r="X77" s="7"/>
      <c r="Y77" s="7"/>
      <c r="Z77" s="7"/>
      <c r="AA77" s="7"/>
      <c r="AB77" s="7"/>
      <c r="AC77" s="7"/>
      <c r="AD77" s="7"/>
      <c r="AE77" s="7"/>
      <c r="AF77" s="50" t="s">
        <v>440</v>
      </c>
      <c r="AG77" s="51"/>
      <c r="AH77" s="51"/>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5" t="s">
        <v>567</v>
      </c>
      <c r="BN77" s="50" t="s">
        <v>452</v>
      </c>
      <c r="BO77" s="51"/>
    </row>
    <row r="78" spans="1:67">
      <c r="A78" s="5" t="s">
        <v>568</v>
      </c>
      <c r="B78" s="6">
        <v>44102.914525462962</v>
      </c>
      <c r="C78" s="6">
        <v>44102.926111111112</v>
      </c>
      <c r="D78" s="6">
        <v>44102.926111111112</v>
      </c>
      <c r="E78" s="7"/>
      <c r="F78" s="5" t="s">
        <v>85</v>
      </c>
      <c r="G78" s="5" t="s">
        <v>85</v>
      </c>
      <c r="H78" s="5" t="s">
        <v>85</v>
      </c>
      <c r="I78" s="5" t="s">
        <v>85</v>
      </c>
      <c r="J78" s="5" t="s">
        <v>80</v>
      </c>
      <c r="K78" s="5" t="s">
        <v>80</v>
      </c>
      <c r="L78" s="5" t="s">
        <v>80</v>
      </c>
      <c r="M78" s="5" t="s">
        <v>80</v>
      </c>
      <c r="N78" s="8">
        <v>30</v>
      </c>
      <c r="O78" s="7"/>
      <c r="P78" s="7"/>
      <c r="Q78" s="7"/>
      <c r="R78" s="7"/>
      <c r="S78" s="7"/>
      <c r="T78" s="7"/>
      <c r="U78" s="7"/>
      <c r="V78" s="7"/>
      <c r="W78" s="7"/>
      <c r="X78" s="8">
        <v>25</v>
      </c>
      <c r="Y78" s="7"/>
      <c r="Z78" s="7"/>
      <c r="AA78" s="7"/>
      <c r="AB78" s="7"/>
      <c r="AC78" s="7"/>
      <c r="AD78" s="7"/>
      <c r="AE78" s="7"/>
      <c r="AF78" s="50" t="s">
        <v>440</v>
      </c>
      <c r="AG78" s="51"/>
      <c r="AH78" s="51"/>
      <c r="AI78" s="8">
        <v>75</v>
      </c>
      <c r="AJ78" s="7"/>
      <c r="AK78" s="7"/>
      <c r="AL78" s="7"/>
      <c r="AM78" s="7"/>
      <c r="AN78" s="7"/>
      <c r="AO78" s="7"/>
      <c r="AP78" s="7"/>
      <c r="AQ78" s="7"/>
      <c r="AR78" s="7"/>
      <c r="AS78" s="8">
        <v>130</v>
      </c>
      <c r="AT78" s="7"/>
      <c r="AU78" s="7"/>
      <c r="AV78" s="7"/>
      <c r="AW78" s="7"/>
      <c r="AX78" s="7"/>
      <c r="AY78" s="5" t="s">
        <v>71</v>
      </c>
      <c r="AZ78" s="7"/>
      <c r="BA78" s="7"/>
      <c r="BB78" s="7"/>
      <c r="BC78" s="7"/>
      <c r="BD78" s="8">
        <v>8</v>
      </c>
      <c r="BE78" s="7"/>
      <c r="BF78" s="5" t="s">
        <v>569</v>
      </c>
      <c r="BG78" s="50" t="s">
        <v>570</v>
      </c>
      <c r="BH78" s="51"/>
      <c r="BI78" s="51"/>
      <c r="BJ78" s="50" t="s">
        <v>571</v>
      </c>
      <c r="BK78" s="51"/>
      <c r="BL78" s="5" t="s">
        <v>572</v>
      </c>
      <c r="BM78" s="5" t="s">
        <v>573</v>
      </c>
      <c r="BN78" s="5" t="s">
        <v>241</v>
      </c>
      <c r="BO78" s="5" t="s">
        <v>574</v>
      </c>
    </row>
    <row r="79" spans="1:67">
      <c r="A79" s="5" t="s">
        <v>575</v>
      </c>
      <c r="B79" s="6">
        <v>44102.914548611108</v>
      </c>
      <c r="C79" s="6">
        <v>44102.92359953704</v>
      </c>
      <c r="D79" s="6">
        <v>44102.92359953704</v>
      </c>
      <c r="E79" s="7"/>
      <c r="F79" s="5" t="s">
        <v>69</v>
      </c>
      <c r="G79" s="5" t="s">
        <v>69</v>
      </c>
      <c r="H79" s="5" t="s">
        <v>69</v>
      </c>
      <c r="I79" s="5" t="s">
        <v>69</v>
      </c>
      <c r="J79" s="5" t="s">
        <v>80</v>
      </c>
      <c r="K79" s="5" t="s">
        <v>80</v>
      </c>
      <c r="L79" s="5" t="s">
        <v>80</v>
      </c>
      <c r="M79" s="5" t="s">
        <v>80</v>
      </c>
      <c r="N79" s="7"/>
      <c r="O79" s="7"/>
      <c r="P79" s="8">
        <v>20</v>
      </c>
      <c r="Q79" s="7"/>
      <c r="R79" s="7"/>
      <c r="S79" s="7"/>
      <c r="T79" s="7"/>
      <c r="U79" s="8">
        <v>15</v>
      </c>
      <c r="V79" s="7"/>
      <c r="W79" s="7"/>
      <c r="X79" s="7"/>
      <c r="Y79" s="7"/>
      <c r="Z79" s="7"/>
      <c r="AA79" s="7"/>
      <c r="AB79" s="7"/>
      <c r="AC79" s="7"/>
      <c r="AD79" s="7"/>
      <c r="AE79" s="7"/>
      <c r="AF79" s="50" t="s">
        <v>440</v>
      </c>
      <c r="AG79" s="51"/>
      <c r="AH79" s="51"/>
      <c r="AI79" s="7"/>
      <c r="AJ79" s="7"/>
      <c r="AK79" s="7"/>
      <c r="AL79" s="7"/>
      <c r="AM79" s="7"/>
      <c r="AN79" s="7"/>
      <c r="AO79" s="7"/>
      <c r="AP79" s="8">
        <v>28</v>
      </c>
      <c r="AQ79" s="7"/>
      <c r="AR79" s="7"/>
      <c r="AS79" s="7"/>
      <c r="AT79" s="7"/>
      <c r="AU79" s="8">
        <v>2</v>
      </c>
      <c r="AV79" s="7"/>
      <c r="AW79" s="7"/>
      <c r="AX79" s="7"/>
      <c r="AY79" s="5" t="s">
        <v>71</v>
      </c>
      <c r="AZ79" s="7"/>
      <c r="BA79" s="7"/>
      <c r="BB79" s="7"/>
      <c r="BC79" s="7"/>
      <c r="BD79" s="7"/>
      <c r="BE79" s="50" t="s">
        <v>576</v>
      </c>
      <c r="BF79" s="51"/>
      <c r="BG79" s="50" t="s">
        <v>577</v>
      </c>
      <c r="BH79" s="51"/>
      <c r="BI79" s="51"/>
      <c r="BJ79" s="5" t="s">
        <v>578</v>
      </c>
      <c r="BK79" s="50" t="s">
        <v>579</v>
      </c>
      <c r="BL79" s="51"/>
      <c r="BM79" s="5" t="s">
        <v>580</v>
      </c>
      <c r="BN79" s="5" t="s">
        <v>82</v>
      </c>
      <c r="BO79" s="5" t="s">
        <v>108</v>
      </c>
    </row>
    <row r="80" spans="1:67">
      <c r="A80" s="5" t="s">
        <v>581</v>
      </c>
      <c r="B80" s="6">
        <v>44102.914560185185</v>
      </c>
      <c r="C80" s="6">
        <v>44102.919050925928</v>
      </c>
      <c r="D80" s="6">
        <v>44102.919050925928</v>
      </c>
      <c r="E80" s="7"/>
      <c r="F80" s="5" t="s">
        <v>68</v>
      </c>
      <c r="G80" s="5" t="s">
        <v>68</v>
      </c>
      <c r="H80" s="5" t="s">
        <v>68</v>
      </c>
      <c r="I80" s="5" t="s">
        <v>68</v>
      </c>
      <c r="J80" s="5" t="s">
        <v>85</v>
      </c>
      <c r="K80" s="5" t="s">
        <v>85</v>
      </c>
      <c r="L80" s="5" t="s">
        <v>85</v>
      </c>
      <c r="M80" s="5" t="s">
        <v>85</v>
      </c>
      <c r="N80" s="7"/>
      <c r="O80" s="7"/>
      <c r="P80" s="7"/>
      <c r="Q80" s="7"/>
      <c r="R80" s="7"/>
      <c r="S80" s="7"/>
      <c r="T80" s="8">
        <v>10</v>
      </c>
      <c r="U80" s="7"/>
      <c r="V80" s="7"/>
      <c r="W80" s="7"/>
      <c r="X80" s="7"/>
      <c r="Y80" s="8">
        <v>32</v>
      </c>
      <c r="Z80" s="7"/>
      <c r="AA80" s="7"/>
      <c r="AB80" s="7"/>
      <c r="AC80" s="7"/>
      <c r="AD80" s="8">
        <v>30</v>
      </c>
      <c r="AE80" s="7"/>
      <c r="AF80" s="50" t="s">
        <v>440</v>
      </c>
      <c r="AG80" s="51"/>
      <c r="AH80" s="51"/>
      <c r="AI80" s="7"/>
      <c r="AJ80" s="7"/>
      <c r="AK80" s="7"/>
      <c r="AL80" s="7"/>
      <c r="AM80" s="7"/>
      <c r="AN80" s="7"/>
      <c r="AO80" s="7"/>
      <c r="AP80" s="7"/>
      <c r="AQ80" s="7"/>
      <c r="AR80" s="7"/>
      <c r="AS80" s="7"/>
      <c r="AT80" s="8">
        <v>8</v>
      </c>
      <c r="AU80" s="7"/>
      <c r="AV80" s="7"/>
      <c r="AW80" s="7"/>
      <c r="AX80" s="7"/>
      <c r="AY80" s="50" t="s">
        <v>582</v>
      </c>
      <c r="AZ80" s="51"/>
      <c r="BA80" s="7"/>
      <c r="BB80" s="7"/>
      <c r="BC80" s="7"/>
      <c r="BD80" s="7"/>
      <c r="BE80" s="7"/>
      <c r="BF80" s="5" t="s">
        <v>583</v>
      </c>
      <c r="BG80" s="5" t="s">
        <v>584</v>
      </c>
      <c r="BH80" s="50" t="s">
        <v>585</v>
      </c>
      <c r="BI80" s="51"/>
      <c r="BJ80" s="51"/>
      <c r="BK80" s="50" t="s">
        <v>586</v>
      </c>
      <c r="BL80" s="51"/>
      <c r="BM80" s="5" t="s">
        <v>587</v>
      </c>
      <c r="BN80" s="5" t="s">
        <v>309</v>
      </c>
      <c r="BO80" s="5" t="s">
        <v>108</v>
      </c>
    </row>
    <row r="81" spans="1:67">
      <c r="A81" s="5" t="s">
        <v>588</v>
      </c>
      <c r="B81" s="6">
        <v>44102.914560185185</v>
      </c>
      <c r="C81" s="6">
        <v>44102.921539351853</v>
      </c>
      <c r="D81" s="6">
        <v>44102.921539351853</v>
      </c>
      <c r="E81" s="7"/>
      <c r="F81" s="5" t="s">
        <v>68</v>
      </c>
      <c r="G81" s="5" t="s">
        <v>68</v>
      </c>
      <c r="H81" s="5" t="s">
        <v>68</v>
      </c>
      <c r="I81" s="5" t="s">
        <v>68</v>
      </c>
      <c r="J81" s="5" t="s">
        <v>85</v>
      </c>
      <c r="K81" s="5" t="s">
        <v>85</v>
      </c>
      <c r="L81" s="5" t="s">
        <v>85</v>
      </c>
      <c r="M81" s="5" t="s">
        <v>85</v>
      </c>
      <c r="N81" s="7"/>
      <c r="O81" s="7"/>
      <c r="P81" s="7"/>
      <c r="Q81" s="7"/>
      <c r="R81" s="7"/>
      <c r="S81" s="7"/>
      <c r="T81" s="7"/>
      <c r="U81" s="8">
        <v>15</v>
      </c>
      <c r="V81" s="7"/>
      <c r="W81" s="7"/>
      <c r="X81" s="7"/>
      <c r="Y81" s="7"/>
      <c r="Z81" s="8">
        <v>32</v>
      </c>
      <c r="AA81" s="7"/>
      <c r="AB81" s="7"/>
      <c r="AC81" s="7"/>
      <c r="AD81" s="7"/>
      <c r="AE81" s="8">
        <v>60</v>
      </c>
      <c r="AF81" s="50" t="s">
        <v>440</v>
      </c>
      <c r="AG81" s="51"/>
      <c r="AH81" s="51"/>
      <c r="AI81" s="7"/>
      <c r="AJ81" s="7"/>
      <c r="AK81" s="7"/>
      <c r="AL81" s="7"/>
      <c r="AM81" s="7"/>
      <c r="AN81" s="7"/>
      <c r="AO81" s="7"/>
      <c r="AP81" s="7"/>
      <c r="AQ81" s="7"/>
      <c r="AR81" s="7"/>
      <c r="AS81" s="7"/>
      <c r="AT81" s="7"/>
      <c r="AU81" s="8">
        <v>2</v>
      </c>
      <c r="AV81" s="7"/>
      <c r="AW81" s="7"/>
      <c r="AX81" s="7"/>
      <c r="AY81" s="5" t="s">
        <v>71</v>
      </c>
      <c r="AZ81" s="7"/>
      <c r="BA81" s="7"/>
      <c r="BB81" s="7"/>
      <c r="BC81" s="7"/>
      <c r="BD81" s="7"/>
      <c r="BE81" s="7"/>
      <c r="BF81" s="5" t="s">
        <v>589</v>
      </c>
      <c r="BG81" s="5" t="s">
        <v>590</v>
      </c>
      <c r="BH81" s="50" t="s">
        <v>591</v>
      </c>
      <c r="BI81" s="51"/>
      <c r="BJ81" s="51"/>
      <c r="BK81" s="50" t="s">
        <v>592</v>
      </c>
      <c r="BL81" s="51"/>
      <c r="BM81" s="5" t="s">
        <v>593</v>
      </c>
      <c r="BN81" s="5" t="s">
        <v>309</v>
      </c>
      <c r="BO81" s="5" t="s">
        <v>594</v>
      </c>
    </row>
    <row r="82" spans="1:67">
      <c r="A82" s="5" t="s">
        <v>595</v>
      </c>
      <c r="B82" s="6">
        <v>44102.914571759262</v>
      </c>
      <c r="C82" s="6">
        <v>44102.918993055559</v>
      </c>
      <c r="D82" s="6">
        <v>44102.918993055559</v>
      </c>
      <c r="E82" s="7"/>
      <c r="F82" s="5" t="s">
        <v>68</v>
      </c>
      <c r="G82" s="5" t="s">
        <v>68</v>
      </c>
      <c r="H82" s="5" t="s">
        <v>68</v>
      </c>
      <c r="I82" s="5" t="s">
        <v>68</v>
      </c>
      <c r="J82" s="5" t="s">
        <v>69</v>
      </c>
      <c r="K82" s="5" t="s">
        <v>69</v>
      </c>
      <c r="L82" s="5" t="s">
        <v>69</v>
      </c>
      <c r="M82" s="5" t="s">
        <v>69</v>
      </c>
      <c r="N82" s="7"/>
      <c r="O82" s="7"/>
      <c r="P82" s="7"/>
      <c r="Q82" s="7"/>
      <c r="R82" s="7"/>
      <c r="S82" s="7"/>
      <c r="T82" s="7"/>
      <c r="U82" s="8">
        <v>10</v>
      </c>
      <c r="V82" s="7"/>
      <c r="W82" s="7"/>
      <c r="X82" s="7"/>
      <c r="Y82" s="7"/>
      <c r="Z82" s="8">
        <v>50</v>
      </c>
      <c r="AA82" s="7"/>
      <c r="AB82" s="7"/>
      <c r="AC82" s="7"/>
      <c r="AD82" s="7"/>
      <c r="AE82" s="8">
        <v>50</v>
      </c>
      <c r="AF82" s="50" t="s">
        <v>440</v>
      </c>
      <c r="AG82" s="51"/>
      <c r="AH82" s="51"/>
      <c r="AI82" s="7"/>
      <c r="AJ82" s="7"/>
      <c r="AK82" s="7"/>
      <c r="AL82" s="7"/>
      <c r="AM82" s="7"/>
      <c r="AN82" s="7"/>
      <c r="AO82" s="7"/>
      <c r="AP82" s="7"/>
      <c r="AQ82" s="7"/>
      <c r="AR82" s="7"/>
      <c r="AS82" s="7"/>
      <c r="AT82" s="7"/>
      <c r="AU82" s="8">
        <v>8</v>
      </c>
      <c r="AV82" s="7"/>
      <c r="AW82" s="7"/>
      <c r="AX82" s="7"/>
      <c r="AY82" s="5" t="s">
        <v>71</v>
      </c>
      <c r="AZ82" s="7"/>
      <c r="BA82" s="7"/>
      <c r="BB82" s="7"/>
      <c r="BC82" s="7"/>
      <c r="BD82" s="7"/>
      <c r="BE82" s="7"/>
      <c r="BF82" s="5" t="s">
        <v>596</v>
      </c>
      <c r="BG82" s="5" t="s">
        <v>597</v>
      </c>
      <c r="BH82" s="50" t="s">
        <v>598</v>
      </c>
      <c r="BI82" s="51"/>
      <c r="BJ82" s="7"/>
      <c r="BK82" s="50" t="s">
        <v>599</v>
      </c>
      <c r="BL82" s="51"/>
      <c r="BM82" s="5" t="s">
        <v>600</v>
      </c>
      <c r="BN82" s="5" t="s">
        <v>77</v>
      </c>
      <c r="BO82" s="5" t="s">
        <v>108</v>
      </c>
    </row>
    <row r="83" spans="1:67">
      <c r="A83" s="5" t="s">
        <v>601</v>
      </c>
      <c r="B83" s="6">
        <v>44102.914583333331</v>
      </c>
      <c r="C83" s="6">
        <v>44102.922349537039</v>
      </c>
      <c r="D83" s="6">
        <v>44102.922349537039</v>
      </c>
      <c r="E83" s="7"/>
      <c r="F83" s="5" t="s">
        <v>85</v>
      </c>
      <c r="G83" s="5" t="s">
        <v>85</v>
      </c>
      <c r="H83" s="5" t="s">
        <v>85</v>
      </c>
      <c r="I83" s="5" t="s">
        <v>85</v>
      </c>
      <c r="J83" s="5" t="s">
        <v>68</v>
      </c>
      <c r="K83" s="5" t="s">
        <v>68</v>
      </c>
      <c r="L83" s="5" t="s">
        <v>68</v>
      </c>
      <c r="M83" s="5" t="s">
        <v>68</v>
      </c>
      <c r="N83" s="8">
        <v>50</v>
      </c>
      <c r="O83" s="7"/>
      <c r="P83" s="7"/>
      <c r="Q83" s="7"/>
      <c r="R83" s="7"/>
      <c r="S83" s="7"/>
      <c r="T83" s="7"/>
      <c r="U83" s="7"/>
      <c r="V83" s="7"/>
      <c r="W83" s="7"/>
      <c r="X83" s="7"/>
      <c r="Y83" s="7"/>
      <c r="Z83" s="8">
        <v>32</v>
      </c>
      <c r="AA83" s="7"/>
      <c r="AB83" s="7"/>
      <c r="AC83" s="7"/>
      <c r="AD83" s="7"/>
      <c r="AE83" s="8">
        <v>40</v>
      </c>
      <c r="AF83" s="50" t="s">
        <v>440</v>
      </c>
      <c r="AG83" s="51"/>
      <c r="AH83" s="51"/>
      <c r="AI83" s="7"/>
      <c r="AJ83" s="7"/>
      <c r="AK83" s="8">
        <v>15</v>
      </c>
      <c r="AL83" s="7"/>
      <c r="AM83" s="7"/>
      <c r="AN83" s="7"/>
      <c r="AO83" s="7"/>
      <c r="AP83" s="7"/>
      <c r="AQ83" s="7"/>
      <c r="AR83" s="7"/>
      <c r="AS83" s="7"/>
      <c r="AT83" s="7"/>
      <c r="AU83" s="7"/>
      <c r="AV83" s="7"/>
      <c r="AW83" s="7"/>
      <c r="AX83" s="7"/>
      <c r="AY83" s="5" t="s">
        <v>71</v>
      </c>
      <c r="AZ83" s="7"/>
      <c r="BA83" s="8">
        <v>5</v>
      </c>
      <c r="BB83" s="7"/>
      <c r="BC83" s="7"/>
      <c r="BD83" s="7"/>
      <c r="BE83" s="7"/>
      <c r="BF83" s="50" t="s">
        <v>602</v>
      </c>
      <c r="BG83" s="51"/>
      <c r="BH83" s="5" t="s">
        <v>603</v>
      </c>
      <c r="BI83" s="50" t="s">
        <v>604</v>
      </c>
      <c r="BJ83" s="51"/>
      <c r="BK83" s="51"/>
      <c r="BL83" s="5" t="s">
        <v>605</v>
      </c>
      <c r="BM83" s="5" t="s">
        <v>606</v>
      </c>
      <c r="BN83" s="5" t="s">
        <v>550</v>
      </c>
      <c r="BO83" s="5" t="s">
        <v>607</v>
      </c>
    </row>
    <row r="84" spans="1:67">
      <c r="A84" s="5" t="s">
        <v>608</v>
      </c>
      <c r="B84" s="6">
        <v>44102.914606481485</v>
      </c>
      <c r="C84" s="6">
        <v>44102.919259259259</v>
      </c>
      <c r="D84" s="6">
        <v>44102.919259259259</v>
      </c>
      <c r="E84" s="7"/>
      <c r="F84" s="5" t="s">
        <v>85</v>
      </c>
      <c r="G84" s="5" t="s">
        <v>85</v>
      </c>
      <c r="H84" s="5" t="s">
        <v>85</v>
      </c>
      <c r="I84" s="5" t="s">
        <v>85</v>
      </c>
      <c r="J84" s="5" t="s">
        <v>69</v>
      </c>
      <c r="K84" s="5" t="s">
        <v>69</v>
      </c>
      <c r="L84" s="5" t="s">
        <v>69</v>
      </c>
      <c r="M84" s="5" t="s">
        <v>69</v>
      </c>
      <c r="N84" s="7"/>
      <c r="O84" s="7"/>
      <c r="P84" s="7"/>
      <c r="Q84" s="7"/>
      <c r="R84" s="7"/>
      <c r="S84" s="7"/>
      <c r="T84" s="7"/>
      <c r="U84" s="7"/>
      <c r="V84" s="7"/>
      <c r="W84" s="7"/>
      <c r="X84" s="7"/>
      <c r="Y84" s="7"/>
      <c r="Z84" s="7"/>
      <c r="AA84" s="7"/>
      <c r="AB84" s="7"/>
      <c r="AC84" s="8">
        <v>250</v>
      </c>
      <c r="AD84" s="7"/>
      <c r="AE84" s="7"/>
      <c r="AF84" s="50" t="s">
        <v>440</v>
      </c>
      <c r="AG84" s="51"/>
      <c r="AH84" s="51"/>
      <c r="AI84" s="8">
        <v>75</v>
      </c>
      <c r="AJ84" s="7"/>
      <c r="AK84" s="7"/>
      <c r="AL84" s="7"/>
      <c r="AM84" s="7"/>
      <c r="AN84" s="8">
        <v>30</v>
      </c>
      <c r="AO84" s="7"/>
      <c r="AP84" s="7"/>
      <c r="AQ84" s="7"/>
      <c r="AR84" s="7"/>
      <c r="AS84" s="7"/>
      <c r="AT84" s="7"/>
      <c r="AU84" s="7"/>
      <c r="AV84" s="7"/>
      <c r="AW84" s="7"/>
      <c r="AX84" s="7"/>
      <c r="AY84" s="7"/>
      <c r="AZ84" s="7"/>
      <c r="BA84" s="7"/>
      <c r="BB84" s="7"/>
      <c r="BC84" s="7"/>
      <c r="BD84" s="8">
        <v>200</v>
      </c>
      <c r="BE84" s="7"/>
      <c r="BF84" s="50" t="s">
        <v>609</v>
      </c>
      <c r="BG84" s="51"/>
      <c r="BH84" s="5" t="s">
        <v>610</v>
      </c>
      <c r="BI84" s="50" t="s">
        <v>611</v>
      </c>
      <c r="BJ84" s="51"/>
      <c r="BK84" s="51"/>
      <c r="BL84" s="5" t="s">
        <v>612</v>
      </c>
      <c r="BM84" s="5" t="s">
        <v>613</v>
      </c>
      <c r="BN84" s="5" t="s">
        <v>130</v>
      </c>
      <c r="BO84" s="5" t="s">
        <v>614</v>
      </c>
    </row>
    <row r="85" spans="1:67">
      <c r="A85" s="5" t="s">
        <v>615</v>
      </c>
      <c r="B85" s="6">
        <v>44102.914618055554</v>
      </c>
      <c r="C85" s="6">
        <v>44102.918587962966</v>
      </c>
      <c r="D85" s="6">
        <v>44102.918587962966</v>
      </c>
      <c r="E85" s="7"/>
      <c r="F85" s="5" t="s">
        <v>85</v>
      </c>
      <c r="G85" s="5" t="s">
        <v>85</v>
      </c>
      <c r="H85" s="5" t="s">
        <v>85</v>
      </c>
      <c r="I85" s="5" t="s">
        <v>85</v>
      </c>
      <c r="J85" s="5" t="s">
        <v>80</v>
      </c>
      <c r="K85" s="5" t="s">
        <v>80</v>
      </c>
      <c r="L85" s="5" t="s">
        <v>80</v>
      </c>
      <c r="M85" s="5" t="s">
        <v>80</v>
      </c>
      <c r="N85" s="7"/>
      <c r="O85" s="7"/>
      <c r="P85" s="7"/>
      <c r="Q85" s="8">
        <v>45</v>
      </c>
      <c r="R85" s="7"/>
      <c r="S85" s="7"/>
      <c r="T85" s="7"/>
      <c r="U85" s="7"/>
      <c r="V85" s="7"/>
      <c r="W85" s="7"/>
      <c r="X85" s="7"/>
      <c r="Y85" s="7"/>
      <c r="Z85" s="7"/>
      <c r="AA85" s="7"/>
      <c r="AB85" s="7"/>
      <c r="AC85" s="7"/>
      <c r="AD85" s="7"/>
      <c r="AE85" s="7"/>
      <c r="AF85" s="50" t="s">
        <v>440</v>
      </c>
      <c r="AG85" s="51"/>
      <c r="AH85" s="51"/>
      <c r="AI85" s="7"/>
      <c r="AJ85" s="7"/>
      <c r="AK85" s="7"/>
      <c r="AL85" s="8">
        <v>15</v>
      </c>
      <c r="AM85" s="7"/>
      <c r="AN85" s="7"/>
      <c r="AO85" s="7"/>
      <c r="AP85" s="7"/>
      <c r="AQ85" s="8">
        <v>64</v>
      </c>
      <c r="AR85" s="7"/>
      <c r="AS85" s="7"/>
      <c r="AT85" s="7"/>
      <c r="AU85" s="7"/>
      <c r="AV85" s="7"/>
      <c r="AW85" s="7"/>
      <c r="AX85" s="7"/>
      <c r="AY85" s="5" t="s">
        <v>71</v>
      </c>
      <c r="AZ85" s="7"/>
      <c r="BA85" s="7"/>
      <c r="BB85" s="8">
        <v>8</v>
      </c>
      <c r="BC85" s="7"/>
      <c r="BD85" s="7"/>
      <c r="BE85" s="50" t="s">
        <v>616</v>
      </c>
      <c r="BF85" s="51"/>
      <c r="BG85" s="51"/>
      <c r="BH85" s="51"/>
      <c r="BI85" s="5" t="s">
        <v>617</v>
      </c>
      <c r="BJ85" s="50" t="s">
        <v>618</v>
      </c>
      <c r="BK85" s="51"/>
      <c r="BL85" s="5" t="s">
        <v>619</v>
      </c>
      <c r="BM85" s="5" t="s">
        <v>620</v>
      </c>
      <c r="BN85" s="5" t="s">
        <v>92</v>
      </c>
      <c r="BO85" s="5" t="s">
        <v>83</v>
      </c>
    </row>
    <row r="86" spans="1:67">
      <c r="A86" s="5" t="s">
        <v>621</v>
      </c>
      <c r="B86" s="6">
        <v>44102.914618055554</v>
      </c>
      <c r="C86" s="6">
        <v>44102.914699074077</v>
      </c>
      <c r="D86" s="7"/>
      <c r="E86" s="7"/>
      <c r="F86" s="7"/>
      <c r="G86" s="7"/>
      <c r="H86" s="7"/>
      <c r="I86" s="5" t="s">
        <v>69</v>
      </c>
      <c r="J86" s="7"/>
      <c r="K86" s="51"/>
      <c r="L86" s="51"/>
      <c r="M86" s="7"/>
      <c r="N86" s="7"/>
      <c r="O86" s="7"/>
      <c r="P86" s="7"/>
      <c r="Q86" s="7"/>
      <c r="R86" s="7"/>
      <c r="S86" s="7"/>
      <c r="T86" s="7"/>
      <c r="U86" s="7"/>
      <c r="V86" s="7"/>
      <c r="W86" s="7"/>
      <c r="X86" s="7"/>
      <c r="Y86" s="7"/>
      <c r="Z86" s="7"/>
      <c r="AA86" s="7"/>
      <c r="AB86" s="7"/>
      <c r="AC86" s="7"/>
      <c r="AD86" s="7"/>
      <c r="AE86" s="7"/>
      <c r="AF86" s="50" t="s">
        <v>440</v>
      </c>
      <c r="AG86" s="51"/>
      <c r="AH86" s="51"/>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5" t="s">
        <v>622</v>
      </c>
      <c r="BN86" s="50" t="s">
        <v>407</v>
      </c>
      <c r="BO86" s="51"/>
    </row>
    <row r="87" spans="1:67">
      <c r="A87" s="5" t="s">
        <v>623</v>
      </c>
      <c r="B87" s="6">
        <v>44102.914664351854</v>
      </c>
      <c r="C87" s="6">
        <v>44102.918587962966</v>
      </c>
      <c r="D87" s="6">
        <v>44102.918587962966</v>
      </c>
      <c r="E87" s="7"/>
      <c r="F87" s="5" t="s">
        <v>69</v>
      </c>
      <c r="G87" s="5" t="s">
        <v>69</v>
      </c>
      <c r="H87" s="5" t="s">
        <v>69</v>
      </c>
      <c r="I87" s="5" t="s">
        <v>69</v>
      </c>
      <c r="J87" s="5" t="s">
        <v>68</v>
      </c>
      <c r="K87" s="5" t="s">
        <v>68</v>
      </c>
      <c r="L87" s="5" t="s">
        <v>68</v>
      </c>
      <c r="M87" s="5" t="s">
        <v>68</v>
      </c>
      <c r="N87" s="7"/>
      <c r="O87" s="7"/>
      <c r="P87" s="7"/>
      <c r="Q87" s="8">
        <v>60</v>
      </c>
      <c r="R87" s="7"/>
      <c r="S87" s="7"/>
      <c r="T87" s="7"/>
      <c r="U87" s="7"/>
      <c r="V87" s="7"/>
      <c r="W87" s="7"/>
      <c r="X87" s="7"/>
      <c r="Y87" s="7"/>
      <c r="Z87" s="7"/>
      <c r="AA87" s="7"/>
      <c r="AB87" s="7"/>
      <c r="AC87" s="7"/>
      <c r="AD87" s="7"/>
      <c r="AE87" s="7"/>
      <c r="AF87" s="50" t="s">
        <v>440</v>
      </c>
      <c r="AG87" s="51"/>
      <c r="AH87" s="51"/>
      <c r="AI87" s="7"/>
      <c r="AJ87" s="7"/>
      <c r="AK87" s="7"/>
      <c r="AL87" s="8">
        <v>15</v>
      </c>
      <c r="AM87" s="7"/>
      <c r="AN87" s="7"/>
      <c r="AO87" s="7"/>
      <c r="AP87" s="7"/>
      <c r="AQ87" s="8">
        <v>1000</v>
      </c>
      <c r="AR87" s="7"/>
      <c r="AS87" s="7"/>
      <c r="AT87" s="7"/>
      <c r="AU87" s="7"/>
      <c r="AV87" s="7"/>
      <c r="AW87" s="7"/>
      <c r="AX87" s="7"/>
      <c r="AY87" s="5" t="s">
        <v>71</v>
      </c>
      <c r="AZ87" s="7"/>
      <c r="BA87" s="7"/>
      <c r="BB87" s="8">
        <v>7</v>
      </c>
      <c r="BC87" s="7"/>
      <c r="BD87" s="7"/>
      <c r="BE87" s="50" t="s">
        <v>624</v>
      </c>
      <c r="BF87" s="51"/>
      <c r="BG87" s="51"/>
      <c r="BH87" s="51"/>
      <c r="BI87" s="5" t="s">
        <v>625</v>
      </c>
      <c r="BJ87" s="50" t="s">
        <v>626</v>
      </c>
      <c r="BK87" s="51"/>
      <c r="BL87" s="5" t="s">
        <v>627</v>
      </c>
      <c r="BM87" s="5" t="s">
        <v>628</v>
      </c>
      <c r="BN87" s="5" t="s">
        <v>529</v>
      </c>
      <c r="BO87" s="5" t="s">
        <v>108</v>
      </c>
    </row>
    <row r="88" spans="1:67">
      <c r="A88" s="5" t="s">
        <v>629</v>
      </c>
      <c r="B88" s="6">
        <v>44102.914675925924</v>
      </c>
      <c r="C88" s="6">
        <v>44102.916875000003</v>
      </c>
      <c r="D88" s="6">
        <v>44102.916875000003</v>
      </c>
      <c r="E88" s="7"/>
      <c r="F88" s="5" t="s">
        <v>80</v>
      </c>
      <c r="G88" s="5" t="s">
        <v>80</v>
      </c>
      <c r="H88" s="5" t="s">
        <v>80</v>
      </c>
      <c r="I88" s="5" t="s">
        <v>80</v>
      </c>
      <c r="J88" s="5" t="s">
        <v>85</v>
      </c>
      <c r="K88" s="5" t="s">
        <v>85</v>
      </c>
      <c r="L88" s="5" t="s">
        <v>85</v>
      </c>
      <c r="M88" s="5" t="s">
        <v>85</v>
      </c>
      <c r="N88" s="7"/>
      <c r="O88" s="7"/>
      <c r="P88" s="7"/>
      <c r="Q88" s="7"/>
      <c r="R88" s="7"/>
      <c r="S88" s="7"/>
      <c r="T88" s="8">
        <v>3</v>
      </c>
      <c r="U88" s="7"/>
      <c r="V88" s="7"/>
      <c r="W88" s="7"/>
      <c r="X88" s="7"/>
      <c r="Y88" s="8">
        <v>12</v>
      </c>
      <c r="Z88" s="7"/>
      <c r="AA88" s="7"/>
      <c r="AB88" s="7"/>
      <c r="AC88" s="7"/>
      <c r="AD88" s="8">
        <v>40</v>
      </c>
      <c r="AE88" s="7"/>
      <c r="AF88" s="50" t="s">
        <v>440</v>
      </c>
      <c r="AG88" s="51"/>
      <c r="AH88" s="51"/>
      <c r="AI88" s="7"/>
      <c r="AJ88" s="7"/>
      <c r="AK88" s="7"/>
      <c r="AL88" s="7"/>
      <c r="AM88" s="7"/>
      <c r="AN88" s="7"/>
      <c r="AO88" s="7"/>
      <c r="AP88" s="7"/>
      <c r="AQ88" s="7"/>
      <c r="AR88" s="7"/>
      <c r="AS88" s="7"/>
      <c r="AT88" s="8">
        <v>2</v>
      </c>
      <c r="AU88" s="7"/>
      <c r="AV88" s="7"/>
      <c r="AW88" s="7"/>
      <c r="AX88" s="7"/>
      <c r="AY88" s="5" t="s">
        <v>86</v>
      </c>
      <c r="AZ88" s="7"/>
      <c r="BA88" s="7"/>
      <c r="BB88" s="7"/>
      <c r="BC88" s="7"/>
      <c r="BD88" s="7"/>
      <c r="BE88" s="7"/>
      <c r="BF88" s="5" t="s">
        <v>630</v>
      </c>
      <c r="BG88" s="5" t="s">
        <v>631</v>
      </c>
      <c r="BH88" s="50" t="s">
        <v>632</v>
      </c>
      <c r="BI88" s="51"/>
      <c r="BJ88" s="51"/>
      <c r="BK88" s="50" t="s">
        <v>633</v>
      </c>
      <c r="BL88" s="51"/>
      <c r="BM88" s="5" t="s">
        <v>634</v>
      </c>
      <c r="BN88" s="5" t="s">
        <v>100</v>
      </c>
      <c r="BO88" s="5" t="s">
        <v>83</v>
      </c>
    </row>
    <row r="89" spans="1:67">
      <c r="A89" s="5" t="s">
        <v>635</v>
      </c>
      <c r="B89" s="6">
        <v>44102.914687500001</v>
      </c>
      <c r="C89" s="6">
        <v>44102.920138888891</v>
      </c>
      <c r="D89" s="6">
        <v>44102.920138888891</v>
      </c>
      <c r="E89" s="7"/>
      <c r="F89" s="5" t="s">
        <v>69</v>
      </c>
      <c r="G89" s="5" t="s">
        <v>69</v>
      </c>
      <c r="H89" s="5" t="s">
        <v>69</v>
      </c>
      <c r="I89" s="5" t="s">
        <v>69</v>
      </c>
      <c r="J89" s="5" t="s">
        <v>85</v>
      </c>
      <c r="K89" s="5" t="s">
        <v>85</v>
      </c>
      <c r="L89" s="5" t="s">
        <v>85</v>
      </c>
      <c r="M89" s="5" t="s">
        <v>85</v>
      </c>
      <c r="N89" s="7"/>
      <c r="O89" s="7"/>
      <c r="P89" s="8">
        <v>30</v>
      </c>
      <c r="Q89" s="7"/>
      <c r="R89" s="7"/>
      <c r="S89" s="7"/>
      <c r="T89" s="7"/>
      <c r="U89" s="7"/>
      <c r="V89" s="7"/>
      <c r="W89" s="7"/>
      <c r="X89" s="7"/>
      <c r="Y89" s="7"/>
      <c r="Z89" s="8">
        <v>30</v>
      </c>
      <c r="AA89" s="7"/>
      <c r="AB89" s="7"/>
      <c r="AC89" s="7"/>
      <c r="AD89" s="7"/>
      <c r="AE89" s="7"/>
      <c r="AF89" s="50" t="s">
        <v>440</v>
      </c>
      <c r="AG89" s="51"/>
      <c r="AH89" s="51"/>
      <c r="AI89" s="7"/>
      <c r="AJ89" s="7"/>
      <c r="AK89" s="8">
        <v>10</v>
      </c>
      <c r="AL89" s="7"/>
      <c r="AM89" s="7"/>
      <c r="AN89" s="7"/>
      <c r="AO89" s="7"/>
      <c r="AP89" s="7"/>
      <c r="AQ89" s="7"/>
      <c r="AR89" s="7"/>
      <c r="AS89" s="7"/>
      <c r="AT89" s="7"/>
      <c r="AU89" s="8">
        <v>4</v>
      </c>
      <c r="AV89" s="7"/>
      <c r="AW89" s="7"/>
      <c r="AX89" s="7"/>
      <c r="AY89" s="5" t="s">
        <v>71</v>
      </c>
      <c r="AZ89" s="7"/>
      <c r="BA89" s="7"/>
      <c r="BB89" s="7"/>
      <c r="BC89" s="7"/>
      <c r="BD89" s="7"/>
      <c r="BE89" s="50" t="s">
        <v>636</v>
      </c>
      <c r="BF89" s="51"/>
      <c r="BG89" s="51"/>
      <c r="BH89" s="5" t="s">
        <v>637</v>
      </c>
      <c r="BI89" s="50" t="s">
        <v>638</v>
      </c>
      <c r="BJ89" s="51"/>
      <c r="BK89" s="50" t="s">
        <v>639</v>
      </c>
      <c r="BL89" s="51"/>
      <c r="BM89" s="5" t="s">
        <v>640</v>
      </c>
      <c r="BN89" s="5" t="s">
        <v>107</v>
      </c>
      <c r="BO89" s="5" t="s">
        <v>641</v>
      </c>
    </row>
    <row r="90" spans="1:67">
      <c r="A90" s="5" t="s">
        <v>642</v>
      </c>
      <c r="B90" s="6">
        <v>44102.914710648147</v>
      </c>
      <c r="C90" s="6">
        <v>44102.921701388892</v>
      </c>
      <c r="D90" s="6">
        <v>44102.921701388892</v>
      </c>
      <c r="E90" s="7"/>
      <c r="F90" s="5" t="s">
        <v>69</v>
      </c>
      <c r="G90" s="5" t="s">
        <v>69</v>
      </c>
      <c r="H90" s="5" t="s">
        <v>69</v>
      </c>
      <c r="I90" s="5" t="s">
        <v>69</v>
      </c>
      <c r="J90" s="5" t="s">
        <v>85</v>
      </c>
      <c r="K90" s="5" t="s">
        <v>85</v>
      </c>
      <c r="L90" s="5" t="s">
        <v>85</v>
      </c>
      <c r="M90" s="5" t="s">
        <v>85</v>
      </c>
      <c r="N90" s="7"/>
      <c r="O90" s="7"/>
      <c r="P90" s="7"/>
      <c r="Q90" s="7"/>
      <c r="R90" s="7"/>
      <c r="S90" s="8">
        <v>85</v>
      </c>
      <c r="T90" s="7"/>
      <c r="U90" s="7"/>
      <c r="V90" s="7"/>
      <c r="W90" s="7"/>
      <c r="X90" s="7"/>
      <c r="Y90" s="7"/>
      <c r="Z90" s="7"/>
      <c r="AA90" s="7"/>
      <c r="AB90" s="7"/>
      <c r="AC90" s="8">
        <v>256</v>
      </c>
      <c r="AD90" s="7"/>
      <c r="AE90" s="7"/>
      <c r="AF90" s="50" t="s">
        <v>440</v>
      </c>
      <c r="AG90" s="51"/>
      <c r="AH90" s="51"/>
      <c r="AI90" s="7"/>
      <c r="AJ90" s="7"/>
      <c r="AK90" s="7"/>
      <c r="AL90" s="7"/>
      <c r="AM90" s="7"/>
      <c r="AN90" s="8">
        <v>30</v>
      </c>
      <c r="AO90" s="7"/>
      <c r="AP90" s="7"/>
      <c r="AQ90" s="7"/>
      <c r="AR90" s="7"/>
      <c r="AS90" s="7"/>
      <c r="AT90" s="7"/>
      <c r="AU90" s="7"/>
      <c r="AV90" s="7"/>
      <c r="AW90" s="7"/>
      <c r="AX90" s="8">
        <v>10</v>
      </c>
      <c r="AY90" s="5" t="s">
        <v>71</v>
      </c>
      <c r="AZ90" s="7"/>
      <c r="BA90" s="7"/>
      <c r="BB90" s="7"/>
      <c r="BC90" s="7"/>
      <c r="BD90" s="7"/>
      <c r="BE90" s="50" t="s">
        <v>643</v>
      </c>
      <c r="BF90" s="51"/>
      <c r="BG90" s="51"/>
      <c r="BH90" s="5" t="s">
        <v>644</v>
      </c>
      <c r="BI90" s="50" t="s">
        <v>645</v>
      </c>
      <c r="BJ90" s="51"/>
      <c r="BK90" s="50" t="s">
        <v>646</v>
      </c>
      <c r="BL90" s="51"/>
      <c r="BM90" s="5" t="s">
        <v>647</v>
      </c>
      <c r="BN90" s="5" t="s">
        <v>107</v>
      </c>
      <c r="BO90" s="5" t="s">
        <v>648</v>
      </c>
    </row>
    <row r="91" spans="1:67">
      <c r="A91" s="5" t="s">
        <v>649</v>
      </c>
      <c r="B91" s="6">
        <v>44102.914722222224</v>
      </c>
      <c r="C91" s="6">
        <v>44102.919131944444</v>
      </c>
      <c r="D91" s="6">
        <v>44102.919131944444</v>
      </c>
      <c r="E91" s="7"/>
      <c r="F91" s="5" t="s">
        <v>68</v>
      </c>
      <c r="G91" s="5" t="s">
        <v>68</v>
      </c>
      <c r="H91" s="5" t="s">
        <v>68</v>
      </c>
      <c r="I91" s="5" t="s">
        <v>68</v>
      </c>
      <c r="J91" s="5" t="s">
        <v>85</v>
      </c>
      <c r="K91" s="5" t="s">
        <v>85</v>
      </c>
      <c r="L91" s="5" t="s">
        <v>85</v>
      </c>
      <c r="M91" s="5" t="s">
        <v>85</v>
      </c>
      <c r="N91" s="8">
        <v>15</v>
      </c>
      <c r="O91" s="7"/>
      <c r="P91" s="7"/>
      <c r="Q91" s="7"/>
      <c r="R91" s="7"/>
      <c r="S91" s="7"/>
      <c r="T91" s="7"/>
      <c r="U91" s="7"/>
      <c r="V91" s="7"/>
      <c r="W91" s="8">
        <v>60</v>
      </c>
      <c r="X91" s="7"/>
      <c r="Y91" s="7"/>
      <c r="Z91" s="7"/>
      <c r="AA91" s="7"/>
      <c r="AB91" s="8">
        <v>128</v>
      </c>
      <c r="AC91" s="7"/>
      <c r="AD91" s="7"/>
      <c r="AE91" s="7"/>
      <c r="AF91" s="50" t="s">
        <v>440</v>
      </c>
      <c r="AG91" s="51"/>
      <c r="AH91" s="8">
        <v>60</v>
      </c>
      <c r="AI91" s="7"/>
      <c r="AJ91" s="7"/>
      <c r="AK91" s="7"/>
      <c r="AL91" s="7"/>
      <c r="AM91" s="7"/>
      <c r="AN91" s="7"/>
      <c r="AO91" s="7"/>
      <c r="AP91" s="7"/>
      <c r="AQ91" s="7"/>
      <c r="AR91" s="7"/>
      <c r="AS91" s="7"/>
      <c r="AT91" s="7"/>
      <c r="AU91" s="7"/>
      <c r="AV91" s="7"/>
      <c r="AW91" s="8">
        <v>34</v>
      </c>
      <c r="AX91" s="7"/>
      <c r="AY91" s="50" t="s">
        <v>650</v>
      </c>
      <c r="AZ91" s="51"/>
      <c r="BA91" s="51"/>
      <c r="BB91" s="51"/>
      <c r="BC91" s="51"/>
      <c r="BD91" s="51"/>
      <c r="BE91" s="51"/>
      <c r="BF91" s="5" t="s">
        <v>651</v>
      </c>
      <c r="BG91" s="5" t="s">
        <v>652</v>
      </c>
      <c r="BH91" s="50" t="s">
        <v>653</v>
      </c>
      <c r="BI91" s="51"/>
      <c r="BJ91" s="51"/>
      <c r="BK91" s="50" t="s">
        <v>654</v>
      </c>
      <c r="BL91" s="51"/>
      <c r="BM91" s="5" t="s">
        <v>655</v>
      </c>
      <c r="BN91" s="5" t="s">
        <v>309</v>
      </c>
      <c r="BO91" s="5" t="s">
        <v>656</v>
      </c>
    </row>
    <row r="92" spans="1:67">
      <c r="A92" s="5" t="s">
        <v>657</v>
      </c>
      <c r="B92" s="6">
        <v>44102.91474537037</v>
      </c>
      <c r="C92" s="6">
        <v>44102.919444444444</v>
      </c>
      <c r="D92" s="6">
        <v>44102.919444444444</v>
      </c>
      <c r="E92" s="7"/>
      <c r="F92" s="5" t="s">
        <v>68</v>
      </c>
      <c r="G92" s="5" t="s">
        <v>68</v>
      </c>
      <c r="H92" s="5" t="s">
        <v>68</v>
      </c>
      <c r="I92" s="5" t="s">
        <v>68</v>
      </c>
      <c r="J92" s="5" t="s">
        <v>69</v>
      </c>
      <c r="K92" s="5" t="s">
        <v>69</v>
      </c>
      <c r="L92" s="5" t="s">
        <v>69</v>
      </c>
      <c r="M92" s="5" t="s">
        <v>69</v>
      </c>
      <c r="N92" s="8">
        <v>30</v>
      </c>
      <c r="O92" s="7"/>
      <c r="P92" s="7"/>
      <c r="Q92" s="7"/>
      <c r="R92" s="7"/>
      <c r="S92" s="7"/>
      <c r="T92" s="8">
        <v>20</v>
      </c>
      <c r="U92" s="7"/>
      <c r="V92" s="7"/>
      <c r="W92" s="7"/>
      <c r="X92" s="7"/>
      <c r="Y92" s="8">
        <v>10</v>
      </c>
      <c r="Z92" s="7"/>
      <c r="AA92" s="7"/>
      <c r="AB92" s="7"/>
      <c r="AC92" s="7"/>
      <c r="AD92" s="8">
        <v>60</v>
      </c>
      <c r="AE92" s="7"/>
      <c r="AF92" s="50" t="s">
        <v>440</v>
      </c>
      <c r="AG92" s="51"/>
      <c r="AH92" s="51"/>
      <c r="AI92" s="7"/>
      <c r="AJ92" s="7"/>
      <c r="AK92" s="7"/>
      <c r="AL92" s="7"/>
      <c r="AM92" s="7"/>
      <c r="AN92" s="7"/>
      <c r="AO92" s="7"/>
      <c r="AP92" s="7"/>
      <c r="AQ92" s="7"/>
      <c r="AR92" s="7"/>
      <c r="AS92" s="7"/>
      <c r="AT92" s="8">
        <v>2</v>
      </c>
      <c r="AU92" s="7"/>
      <c r="AV92" s="7"/>
      <c r="AW92" s="7"/>
      <c r="AX92" s="7"/>
      <c r="AY92" s="5" t="s">
        <v>86</v>
      </c>
      <c r="AZ92" s="7"/>
      <c r="BA92" s="7"/>
      <c r="BB92" s="7"/>
      <c r="BC92" s="7"/>
      <c r="BD92" s="7"/>
      <c r="BE92" s="7"/>
      <c r="BF92" s="5" t="s">
        <v>658</v>
      </c>
      <c r="BG92" s="5" t="s">
        <v>659</v>
      </c>
      <c r="BH92" s="50" t="s">
        <v>660</v>
      </c>
      <c r="BI92" s="51"/>
      <c r="BJ92" s="51"/>
      <c r="BK92" s="50" t="s">
        <v>661</v>
      </c>
      <c r="BL92" s="51"/>
      <c r="BM92" s="5" t="s">
        <v>662</v>
      </c>
      <c r="BN92" s="5" t="s">
        <v>77</v>
      </c>
      <c r="BO92" s="5" t="s">
        <v>83</v>
      </c>
    </row>
    <row r="93" spans="1:67">
      <c r="A93" s="5" t="s">
        <v>663</v>
      </c>
      <c r="B93" s="6">
        <v>44102.91474537037</v>
      </c>
      <c r="C93" s="6">
        <v>44102.922337962962</v>
      </c>
      <c r="D93" s="6">
        <v>44102.922337962962</v>
      </c>
      <c r="E93" s="7"/>
      <c r="F93" s="5" t="s">
        <v>69</v>
      </c>
      <c r="G93" s="5" t="s">
        <v>69</v>
      </c>
      <c r="H93" s="5" t="s">
        <v>69</v>
      </c>
      <c r="I93" s="5" t="s">
        <v>69</v>
      </c>
      <c r="J93" s="5" t="s">
        <v>80</v>
      </c>
      <c r="K93" s="5" t="s">
        <v>80</v>
      </c>
      <c r="L93" s="5" t="s">
        <v>80</v>
      </c>
      <c r="M93" s="5" t="s">
        <v>80</v>
      </c>
      <c r="N93" s="7"/>
      <c r="O93" s="7"/>
      <c r="P93" s="8">
        <v>40</v>
      </c>
      <c r="Q93" s="7"/>
      <c r="R93" s="7"/>
      <c r="S93" s="7"/>
      <c r="T93" s="7"/>
      <c r="U93" s="8">
        <v>15</v>
      </c>
      <c r="V93" s="7"/>
      <c r="W93" s="7"/>
      <c r="X93" s="7"/>
      <c r="Y93" s="7"/>
      <c r="Z93" s="7"/>
      <c r="AA93" s="7"/>
      <c r="AB93" s="7"/>
      <c r="AC93" s="7"/>
      <c r="AD93" s="7"/>
      <c r="AE93" s="7"/>
      <c r="AF93" s="50" t="s">
        <v>440</v>
      </c>
      <c r="AG93" s="51"/>
      <c r="AH93" s="51"/>
      <c r="AI93" s="7"/>
      <c r="AJ93" s="7"/>
      <c r="AK93" s="7"/>
      <c r="AL93" s="7"/>
      <c r="AM93" s="7"/>
      <c r="AN93" s="7"/>
      <c r="AO93" s="7"/>
      <c r="AP93" s="8">
        <v>64</v>
      </c>
      <c r="AQ93" s="7"/>
      <c r="AR93" s="7"/>
      <c r="AS93" s="7"/>
      <c r="AT93" s="7"/>
      <c r="AU93" s="8">
        <v>4</v>
      </c>
      <c r="AV93" s="7"/>
      <c r="AW93" s="7"/>
      <c r="AX93" s="7"/>
      <c r="AY93" s="5" t="s">
        <v>71</v>
      </c>
      <c r="AZ93" s="7"/>
      <c r="BA93" s="7"/>
      <c r="BB93" s="7"/>
      <c r="BC93" s="7"/>
      <c r="BD93" s="7"/>
      <c r="BE93" s="50" t="s">
        <v>664</v>
      </c>
      <c r="BF93" s="51"/>
      <c r="BG93" s="50" t="s">
        <v>665</v>
      </c>
      <c r="BH93" s="51"/>
      <c r="BI93" s="51"/>
      <c r="BJ93" s="5" t="s">
        <v>666</v>
      </c>
      <c r="BK93" s="50" t="s">
        <v>667</v>
      </c>
      <c r="BL93" s="51"/>
      <c r="BM93" s="5" t="s">
        <v>668</v>
      </c>
      <c r="BN93" s="5" t="s">
        <v>82</v>
      </c>
      <c r="BO93" s="5" t="s">
        <v>669</v>
      </c>
    </row>
    <row r="94" spans="1:67">
      <c r="A94" s="5" t="s">
        <v>670</v>
      </c>
      <c r="B94" s="6">
        <v>44102.914756944447</v>
      </c>
      <c r="C94" s="6">
        <v>44102.916921296295</v>
      </c>
      <c r="D94" s="6">
        <v>44102.916921296295</v>
      </c>
      <c r="E94" s="7"/>
      <c r="F94" s="5" t="s">
        <v>80</v>
      </c>
      <c r="G94" s="5" t="s">
        <v>80</v>
      </c>
      <c r="H94" s="5" t="s">
        <v>80</v>
      </c>
      <c r="I94" s="5" t="s">
        <v>80</v>
      </c>
      <c r="J94" s="5" t="s">
        <v>69</v>
      </c>
      <c r="K94" s="5" t="s">
        <v>69</v>
      </c>
      <c r="L94" s="5" t="s">
        <v>69</v>
      </c>
      <c r="M94" s="5" t="s">
        <v>69</v>
      </c>
      <c r="N94" s="7"/>
      <c r="O94" s="7"/>
      <c r="P94" s="7"/>
      <c r="Q94" s="7"/>
      <c r="R94" s="7"/>
      <c r="S94" s="7"/>
      <c r="T94" s="7"/>
      <c r="U94" s="7"/>
      <c r="V94" s="7"/>
      <c r="W94" s="7"/>
      <c r="X94" s="7"/>
      <c r="Y94" s="7"/>
      <c r="Z94" s="7"/>
      <c r="AA94" s="7"/>
      <c r="AB94" s="7"/>
      <c r="AC94" s="8">
        <v>128</v>
      </c>
      <c r="AD94" s="7"/>
      <c r="AE94" s="7"/>
      <c r="AF94" s="50" t="s">
        <v>440</v>
      </c>
      <c r="AG94" s="51"/>
      <c r="AH94" s="51"/>
      <c r="AI94" s="8">
        <v>120</v>
      </c>
      <c r="AJ94" s="7"/>
      <c r="AK94" s="7"/>
      <c r="AL94" s="7"/>
      <c r="AM94" s="7"/>
      <c r="AN94" s="8">
        <v>30</v>
      </c>
      <c r="AO94" s="7"/>
      <c r="AP94" s="7"/>
      <c r="AQ94" s="7"/>
      <c r="AR94" s="7"/>
      <c r="AS94" s="7"/>
      <c r="AT94" s="7"/>
      <c r="AU94" s="7"/>
      <c r="AV94" s="7"/>
      <c r="AW94" s="7"/>
      <c r="AX94" s="7"/>
      <c r="AY94" s="5" t="s">
        <v>71</v>
      </c>
      <c r="AZ94" s="7"/>
      <c r="BA94" s="7"/>
      <c r="BB94" s="7"/>
      <c r="BC94" s="7"/>
      <c r="BD94" s="8">
        <v>9</v>
      </c>
      <c r="BE94" s="7"/>
      <c r="BF94" s="7"/>
      <c r="BG94" s="7"/>
      <c r="BH94" s="7"/>
      <c r="BI94" s="7"/>
      <c r="BJ94" s="7"/>
      <c r="BK94" s="7"/>
      <c r="BL94" s="7"/>
      <c r="BM94" s="5" t="s">
        <v>671</v>
      </c>
      <c r="BN94" s="5" t="s">
        <v>144</v>
      </c>
      <c r="BO94" s="5" t="s">
        <v>672</v>
      </c>
    </row>
    <row r="95" spans="1:67">
      <c r="A95" s="5" t="s">
        <v>673</v>
      </c>
      <c r="B95" s="6">
        <v>44102.914756944447</v>
      </c>
      <c r="C95" s="6">
        <v>44102.919374999998</v>
      </c>
      <c r="D95" s="6">
        <v>44102.919374999998</v>
      </c>
      <c r="E95" s="7"/>
      <c r="F95" s="5" t="s">
        <v>80</v>
      </c>
      <c r="G95" s="5" t="s">
        <v>80</v>
      </c>
      <c r="H95" s="5" t="s">
        <v>80</v>
      </c>
      <c r="I95" s="5" t="s">
        <v>80</v>
      </c>
      <c r="J95" s="5" t="s">
        <v>69</v>
      </c>
      <c r="K95" s="5" t="s">
        <v>69</v>
      </c>
      <c r="L95" s="5" t="s">
        <v>69</v>
      </c>
      <c r="M95" s="5" t="s">
        <v>69</v>
      </c>
      <c r="N95" s="7"/>
      <c r="O95" s="7"/>
      <c r="P95" s="7"/>
      <c r="Q95" s="7"/>
      <c r="R95" s="7"/>
      <c r="S95" s="7"/>
      <c r="T95" s="7"/>
      <c r="U95" s="7"/>
      <c r="V95" s="7"/>
      <c r="W95" s="7"/>
      <c r="X95" s="8">
        <v>30</v>
      </c>
      <c r="Y95" s="7"/>
      <c r="Z95" s="7"/>
      <c r="AA95" s="7"/>
      <c r="AB95" s="7"/>
      <c r="AC95" s="8">
        <v>128</v>
      </c>
      <c r="AD95" s="7"/>
      <c r="AE95" s="7"/>
      <c r="AF95" s="50" t="s">
        <v>440</v>
      </c>
      <c r="AG95" s="51"/>
      <c r="AH95" s="51"/>
      <c r="AI95" s="8">
        <v>90</v>
      </c>
      <c r="AJ95" s="7"/>
      <c r="AK95" s="7"/>
      <c r="AL95" s="7"/>
      <c r="AM95" s="7"/>
      <c r="AN95" s="7"/>
      <c r="AO95" s="7"/>
      <c r="AP95" s="7"/>
      <c r="AQ95" s="7"/>
      <c r="AR95" s="7"/>
      <c r="AS95" s="7"/>
      <c r="AT95" s="7"/>
      <c r="AU95" s="7"/>
      <c r="AV95" s="7"/>
      <c r="AW95" s="7"/>
      <c r="AX95" s="8">
        <v>12</v>
      </c>
      <c r="AY95" s="5" t="s">
        <v>71</v>
      </c>
      <c r="AZ95" s="7"/>
      <c r="BA95" s="7"/>
      <c r="BB95" s="7"/>
      <c r="BC95" s="7"/>
      <c r="BD95" s="7"/>
      <c r="BE95" s="7"/>
      <c r="BF95" s="5" t="s">
        <v>674</v>
      </c>
      <c r="BG95" s="5" t="s">
        <v>675</v>
      </c>
      <c r="BH95" s="50" t="s">
        <v>676</v>
      </c>
      <c r="BI95" s="51"/>
      <c r="BJ95" s="51"/>
      <c r="BK95" s="50" t="s">
        <v>677</v>
      </c>
      <c r="BL95" s="51"/>
      <c r="BM95" s="5" t="s">
        <v>678</v>
      </c>
      <c r="BN95" s="5" t="s">
        <v>204</v>
      </c>
      <c r="BO95" s="5" t="s">
        <v>387</v>
      </c>
    </row>
    <row r="96" spans="1:67">
      <c r="A96" s="5" t="s">
        <v>679</v>
      </c>
      <c r="B96" s="6">
        <v>44102.914768518516</v>
      </c>
      <c r="C96" s="6">
        <v>44102.925034722219</v>
      </c>
      <c r="D96" s="6">
        <v>44102.925034722219</v>
      </c>
      <c r="E96" s="7"/>
      <c r="F96" s="5" t="s">
        <v>69</v>
      </c>
      <c r="G96" s="5" t="s">
        <v>69</v>
      </c>
      <c r="H96" s="5" t="s">
        <v>69</v>
      </c>
      <c r="I96" s="5" t="s">
        <v>69</v>
      </c>
      <c r="J96" s="5" t="s">
        <v>80</v>
      </c>
      <c r="K96" s="5" t="s">
        <v>80</v>
      </c>
      <c r="L96" s="5" t="s">
        <v>80</v>
      </c>
      <c r="M96" s="5" t="s">
        <v>80</v>
      </c>
      <c r="N96" s="7"/>
      <c r="O96" s="7"/>
      <c r="P96" s="7"/>
      <c r="Q96" s="7"/>
      <c r="R96" s="7"/>
      <c r="S96" s="8">
        <v>90</v>
      </c>
      <c r="T96" s="7"/>
      <c r="U96" s="7"/>
      <c r="V96" s="7"/>
      <c r="W96" s="7"/>
      <c r="X96" s="7"/>
      <c r="Y96" s="7"/>
      <c r="Z96" s="7"/>
      <c r="AA96" s="7"/>
      <c r="AB96" s="7"/>
      <c r="AC96" s="7"/>
      <c r="AD96" s="7"/>
      <c r="AE96" s="7"/>
      <c r="AF96" s="50" t="s">
        <v>440</v>
      </c>
      <c r="AG96" s="51"/>
      <c r="AH96" s="51"/>
      <c r="AI96" s="7"/>
      <c r="AJ96" s="7"/>
      <c r="AK96" s="7"/>
      <c r="AL96" s="7"/>
      <c r="AM96" s="7"/>
      <c r="AN96" s="8">
        <v>42</v>
      </c>
      <c r="AO96" s="7"/>
      <c r="AP96" s="7"/>
      <c r="AQ96" s="7"/>
      <c r="AR96" s="7"/>
      <c r="AS96" s="8">
        <v>256</v>
      </c>
      <c r="AT96" s="7"/>
      <c r="AU96" s="7"/>
      <c r="AV96" s="7"/>
      <c r="AW96" s="7"/>
      <c r="AX96" s="7"/>
      <c r="AY96" s="9" t="s">
        <v>71</v>
      </c>
      <c r="AZ96" s="7"/>
      <c r="BA96" s="7"/>
      <c r="BB96" s="7"/>
      <c r="BC96" s="7"/>
      <c r="BD96" s="8">
        <v>8</v>
      </c>
      <c r="BE96" s="50" t="s">
        <v>680</v>
      </c>
      <c r="BF96" s="51"/>
      <c r="BG96" s="51"/>
      <c r="BH96" s="51"/>
      <c r="BI96" s="9" t="s">
        <v>681</v>
      </c>
      <c r="BJ96" s="50" t="s">
        <v>682</v>
      </c>
      <c r="BK96" s="51"/>
      <c r="BL96" s="5" t="s">
        <v>683</v>
      </c>
      <c r="BM96" s="5" t="s">
        <v>684</v>
      </c>
      <c r="BN96" s="5" t="s">
        <v>407</v>
      </c>
      <c r="BO96" s="5" t="s">
        <v>108</v>
      </c>
    </row>
    <row r="97" spans="1:67">
      <c r="A97" s="5" t="s">
        <v>685</v>
      </c>
      <c r="B97" s="6">
        <v>44102.914803240739</v>
      </c>
      <c r="C97" s="6">
        <v>44102.921770833331</v>
      </c>
      <c r="D97" s="6">
        <v>44102.921770833331</v>
      </c>
      <c r="E97" s="7"/>
      <c r="F97" s="5" t="s">
        <v>85</v>
      </c>
      <c r="G97" s="5" t="s">
        <v>85</v>
      </c>
      <c r="H97" s="5" t="s">
        <v>85</v>
      </c>
      <c r="I97" s="5" t="s">
        <v>85</v>
      </c>
      <c r="J97" s="5" t="s">
        <v>68</v>
      </c>
      <c r="K97" s="5" t="s">
        <v>68</v>
      </c>
      <c r="L97" s="5" t="s">
        <v>68</v>
      </c>
      <c r="M97" s="5" t="s">
        <v>68</v>
      </c>
      <c r="N97" s="8">
        <v>45</v>
      </c>
      <c r="O97" s="7"/>
      <c r="P97" s="7"/>
      <c r="Q97" s="7"/>
      <c r="R97" s="7"/>
      <c r="S97" s="7"/>
      <c r="T97" s="7"/>
      <c r="U97" s="7"/>
      <c r="V97" s="7"/>
      <c r="W97" s="7"/>
      <c r="X97" s="7"/>
      <c r="Y97" s="8">
        <v>16</v>
      </c>
      <c r="Z97" s="7"/>
      <c r="AA97" s="7"/>
      <c r="AB97" s="7"/>
      <c r="AC97" s="7"/>
      <c r="AD97" s="8">
        <v>30</v>
      </c>
      <c r="AE97" s="7"/>
      <c r="AF97" s="50" t="s">
        <v>440</v>
      </c>
      <c r="AG97" s="51"/>
      <c r="AH97" s="51"/>
      <c r="AI97" s="7"/>
      <c r="AJ97" s="8">
        <v>5</v>
      </c>
      <c r="AK97" s="7"/>
      <c r="AL97" s="7"/>
      <c r="AM97" s="7"/>
      <c r="AN97" s="7"/>
      <c r="AO97" s="7"/>
      <c r="AP97" s="7"/>
      <c r="AQ97" s="7"/>
      <c r="AR97" s="7"/>
      <c r="AS97" s="7"/>
      <c r="AT97" s="7"/>
      <c r="AU97" s="7"/>
      <c r="AV97" s="7"/>
      <c r="AW97" s="7"/>
      <c r="AX97" s="7"/>
      <c r="AY97" s="5" t="s">
        <v>71</v>
      </c>
      <c r="AZ97" s="8">
        <v>4</v>
      </c>
      <c r="BA97" s="7"/>
      <c r="BB97" s="7"/>
      <c r="BC97" s="7"/>
      <c r="BD97" s="7"/>
      <c r="BE97" s="7"/>
      <c r="BF97" s="50" t="s">
        <v>686</v>
      </c>
      <c r="BG97" s="51"/>
      <c r="BH97" s="5" t="s">
        <v>687</v>
      </c>
      <c r="BI97" s="50" t="s">
        <v>688</v>
      </c>
      <c r="BJ97" s="51"/>
      <c r="BK97" s="51"/>
      <c r="BL97" s="5" t="s">
        <v>689</v>
      </c>
      <c r="BM97" s="5" t="s">
        <v>690</v>
      </c>
      <c r="BN97" s="5" t="s">
        <v>550</v>
      </c>
      <c r="BO97" s="5" t="s">
        <v>108</v>
      </c>
    </row>
    <row r="98" spans="1:67">
      <c r="A98" s="5" t="s">
        <v>691</v>
      </c>
      <c r="B98" s="6">
        <v>44102.914803240739</v>
      </c>
      <c r="C98" s="6">
        <v>44102.918009259258</v>
      </c>
      <c r="D98" s="6">
        <v>44102.918009259258</v>
      </c>
      <c r="E98" s="7"/>
      <c r="F98" s="5" t="s">
        <v>69</v>
      </c>
      <c r="G98" s="5" t="s">
        <v>69</v>
      </c>
      <c r="H98" s="5" t="s">
        <v>69</v>
      </c>
      <c r="I98" s="5" t="s">
        <v>69</v>
      </c>
      <c r="J98" s="5" t="s">
        <v>85</v>
      </c>
      <c r="K98" s="5" t="s">
        <v>85</v>
      </c>
      <c r="L98" s="5" t="s">
        <v>85</v>
      </c>
      <c r="M98" s="5" t="s">
        <v>85</v>
      </c>
      <c r="N98" s="7"/>
      <c r="O98" s="7"/>
      <c r="P98" s="7"/>
      <c r="Q98" s="7"/>
      <c r="R98" s="8">
        <v>60</v>
      </c>
      <c r="S98" s="7"/>
      <c r="T98" s="7"/>
      <c r="U98" s="7"/>
      <c r="V98" s="7"/>
      <c r="W98" s="7"/>
      <c r="X98" s="7"/>
      <c r="Y98" s="7"/>
      <c r="Z98" s="7"/>
      <c r="AA98" s="7"/>
      <c r="AB98" s="8">
        <v>256</v>
      </c>
      <c r="AC98" s="7"/>
      <c r="AD98" s="7"/>
      <c r="AE98" s="7"/>
      <c r="AF98" s="50" t="s">
        <v>440</v>
      </c>
      <c r="AG98" s="51"/>
      <c r="AH98" s="51"/>
      <c r="AI98" s="7"/>
      <c r="AJ98" s="7"/>
      <c r="AK98" s="7"/>
      <c r="AL98" s="7"/>
      <c r="AM98" s="8">
        <v>20</v>
      </c>
      <c r="AN98" s="7"/>
      <c r="AO98" s="7"/>
      <c r="AP98" s="7"/>
      <c r="AQ98" s="7"/>
      <c r="AR98" s="7"/>
      <c r="AS98" s="7"/>
      <c r="AT98" s="7"/>
      <c r="AU98" s="7"/>
      <c r="AV98" s="7"/>
      <c r="AW98" s="8">
        <v>10</v>
      </c>
      <c r="AX98" s="7"/>
      <c r="AY98" s="5" t="s">
        <v>71</v>
      </c>
      <c r="AZ98" s="7"/>
      <c r="BA98" s="7"/>
      <c r="BB98" s="7"/>
      <c r="BC98" s="7"/>
      <c r="BD98" s="7"/>
      <c r="BE98" s="50" t="s">
        <v>692</v>
      </c>
      <c r="BF98" s="51"/>
      <c r="BG98" s="51"/>
      <c r="BH98" s="5" t="s">
        <v>693</v>
      </c>
      <c r="BI98" s="50" t="s">
        <v>694</v>
      </c>
      <c r="BJ98" s="51"/>
      <c r="BK98" s="50" t="s">
        <v>695</v>
      </c>
      <c r="BL98" s="51"/>
      <c r="BM98" s="5" t="s">
        <v>696</v>
      </c>
      <c r="BN98" s="5" t="s">
        <v>107</v>
      </c>
      <c r="BO98" s="5" t="s">
        <v>108</v>
      </c>
    </row>
    <row r="99" spans="1:67">
      <c r="A99" s="5" t="s">
        <v>697</v>
      </c>
      <c r="B99" s="6">
        <v>44102.914814814816</v>
      </c>
      <c r="C99" s="6">
        <v>44102.919456018521</v>
      </c>
      <c r="D99" s="6">
        <v>44102.919456018521</v>
      </c>
      <c r="E99" s="7"/>
      <c r="F99" s="5" t="s">
        <v>69</v>
      </c>
      <c r="G99" s="5" t="s">
        <v>69</v>
      </c>
      <c r="H99" s="5" t="s">
        <v>69</v>
      </c>
      <c r="I99" s="5" t="s">
        <v>69</v>
      </c>
      <c r="J99" s="5" t="s">
        <v>68</v>
      </c>
      <c r="K99" s="5" t="s">
        <v>68</v>
      </c>
      <c r="L99" s="5" t="s">
        <v>68</v>
      </c>
      <c r="M99" s="5" t="s">
        <v>68</v>
      </c>
      <c r="N99" s="7"/>
      <c r="O99" s="8">
        <v>25</v>
      </c>
      <c r="P99" s="7"/>
      <c r="Q99" s="7"/>
      <c r="R99" s="7"/>
      <c r="S99" s="7"/>
      <c r="T99" s="7"/>
      <c r="U99" s="7"/>
      <c r="V99" s="7"/>
      <c r="W99" s="7"/>
      <c r="X99" s="7"/>
      <c r="Y99" s="7"/>
      <c r="Z99" s="7"/>
      <c r="AA99" s="7"/>
      <c r="AB99" s="7"/>
      <c r="AC99" s="7"/>
      <c r="AD99" s="7"/>
      <c r="AE99" s="7"/>
      <c r="AF99" s="50" t="s">
        <v>440</v>
      </c>
      <c r="AG99" s="51"/>
      <c r="AH99" s="51"/>
      <c r="AI99" s="7"/>
      <c r="AJ99" s="8">
        <v>5</v>
      </c>
      <c r="AK99" s="7"/>
      <c r="AL99" s="7"/>
      <c r="AM99" s="7"/>
      <c r="AN99" s="7"/>
      <c r="AO99" s="8">
        <v>16</v>
      </c>
      <c r="AP99" s="7"/>
      <c r="AQ99" s="7"/>
      <c r="AR99" s="7"/>
      <c r="AS99" s="7"/>
      <c r="AT99" s="7"/>
      <c r="AU99" s="7"/>
      <c r="AV99" s="7"/>
      <c r="AW99" s="7"/>
      <c r="AX99" s="7"/>
      <c r="AY99" s="5" t="s">
        <v>71</v>
      </c>
      <c r="AZ99" s="8">
        <v>8</v>
      </c>
      <c r="BA99" s="7"/>
      <c r="BB99" s="7"/>
      <c r="BC99" s="7"/>
      <c r="BD99" s="7"/>
      <c r="BE99" s="50" t="s">
        <v>698</v>
      </c>
      <c r="BF99" s="51"/>
      <c r="BG99" s="51"/>
      <c r="BH99" s="51"/>
      <c r="BI99" s="7"/>
      <c r="BJ99" s="50" t="s">
        <v>699</v>
      </c>
      <c r="BK99" s="51"/>
      <c r="BL99" s="5" t="s">
        <v>700</v>
      </c>
      <c r="BM99" s="5" t="s">
        <v>701</v>
      </c>
      <c r="BN99" s="5" t="s">
        <v>529</v>
      </c>
      <c r="BO99" s="5" t="s">
        <v>108</v>
      </c>
    </row>
    <row r="100" spans="1:67">
      <c r="A100" s="5" t="s">
        <v>702</v>
      </c>
      <c r="B100" s="6">
        <v>44102.914826388886</v>
      </c>
      <c r="C100" s="6">
        <v>44102.919085648151</v>
      </c>
      <c r="D100" s="6">
        <v>44102.919085648151</v>
      </c>
      <c r="E100" s="7"/>
      <c r="F100" s="5" t="s">
        <v>69</v>
      </c>
      <c r="G100" s="5" t="s">
        <v>69</v>
      </c>
      <c r="H100" s="5" t="s">
        <v>69</v>
      </c>
      <c r="I100" s="5" t="s">
        <v>69</v>
      </c>
      <c r="J100" s="5" t="s">
        <v>68</v>
      </c>
      <c r="K100" s="5" t="s">
        <v>68</v>
      </c>
      <c r="L100" s="5" t="s">
        <v>68</v>
      </c>
      <c r="M100" s="5" t="s">
        <v>68</v>
      </c>
      <c r="N100" s="7"/>
      <c r="O100" s="7"/>
      <c r="P100" s="7"/>
      <c r="Q100" s="7"/>
      <c r="R100" s="7"/>
      <c r="S100" s="8">
        <v>90</v>
      </c>
      <c r="T100" s="7"/>
      <c r="U100" s="7"/>
      <c r="V100" s="7"/>
      <c r="W100" s="7"/>
      <c r="X100" s="7"/>
      <c r="Y100" s="7"/>
      <c r="Z100" s="7"/>
      <c r="AA100" s="7"/>
      <c r="AB100" s="7"/>
      <c r="AC100" s="7"/>
      <c r="AD100" s="7"/>
      <c r="AE100" s="7"/>
      <c r="AF100" s="50" t="s">
        <v>440</v>
      </c>
      <c r="AG100" s="51"/>
      <c r="AH100" s="51"/>
      <c r="AI100" s="7"/>
      <c r="AJ100" s="7"/>
      <c r="AK100" s="7"/>
      <c r="AL100" s="7"/>
      <c r="AM100" s="7"/>
      <c r="AN100" s="8">
        <v>30</v>
      </c>
      <c r="AO100" s="7"/>
      <c r="AP100" s="7"/>
      <c r="AQ100" s="7"/>
      <c r="AR100" s="7"/>
      <c r="AS100" s="8">
        <v>256</v>
      </c>
      <c r="AT100" s="7"/>
      <c r="AU100" s="7"/>
      <c r="AV100" s="7"/>
      <c r="AW100" s="7"/>
      <c r="AX100" s="7"/>
      <c r="AY100" s="5" t="s">
        <v>71</v>
      </c>
      <c r="AZ100" s="7"/>
      <c r="BA100" s="7"/>
      <c r="BB100" s="7"/>
      <c r="BC100" s="7"/>
      <c r="BD100" s="8">
        <v>10</v>
      </c>
      <c r="BE100" s="50" t="s">
        <v>703</v>
      </c>
      <c r="BF100" s="51"/>
      <c r="BG100" s="51"/>
      <c r="BH100" s="51"/>
      <c r="BI100" s="7"/>
      <c r="BJ100" s="50" t="s">
        <v>704</v>
      </c>
      <c r="BK100" s="51"/>
      <c r="BL100" s="5" t="s">
        <v>705</v>
      </c>
      <c r="BM100" s="5" t="s">
        <v>706</v>
      </c>
      <c r="BN100" s="5" t="s">
        <v>529</v>
      </c>
      <c r="BO100" s="5" t="s">
        <v>108</v>
      </c>
    </row>
    <row r="101" spans="1:67">
      <c r="A101" s="5" t="s">
        <v>707</v>
      </c>
      <c r="B101" s="6">
        <v>44102.914837962962</v>
      </c>
      <c r="C101" s="6">
        <v>44102.918414351851</v>
      </c>
      <c r="D101" s="6">
        <v>44102.918414351851</v>
      </c>
      <c r="E101" s="7"/>
      <c r="F101" s="5" t="s">
        <v>80</v>
      </c>
      <c r="G101" s="5" t="s">
        <v>80</v>
      </c>
      <c r="H101" s="5" t="s">
        <v>80</v>
      </c>
      <c r="I101" s="5" t="s">
        <v>80</v>
      </c>
      <c r="J101" s="5" t="s">
        <v>69</v>
      </c>
      <c r="K101" s="5" t="s">
        <v>69</v>
      </c>
      <c r="L101" s="5" t="s">
        <v>69</v>
      </c>
      <c r="M101" s="5" t="s">
        <v>69</v>
      </c>
      <c r="N101" s="8">
        <v>5</v>
      </c>
      <c r="O101" s="7"/>
      <c r="P101" s="7"/>
      <c r="Q101" s="7"/>
      <c r="R101" s="7"/>
      <c r="S101" s="7"/>
      <c r="T101" s="7"/>
      <c r="U101" s="7"/>
      <c r="V101" s="7"/>
      <c r="W101" s="7"/>
      <c r="X101" s="7"/>
      <c r="Y101" s="7"/>
      <c r="Z101" s="7"/>
      <c r="AA101" s="7"/>
      <c r="AB101" s="7"/>
      <c r="AC101" s="8">
        <v>256</v>
      </c>
      <c r="AD101" s="7"/>
      <c r="AE101" s="7"/>
      <c r="AF101" s="50" t="s">
        <v>440</v>
      </c>
      <c r="AG101" s="51"/>
      <c r="AH101" s="51"/>
      <c r="AI101" s="8">
        <v>75</v>
      </c>
      <c r="AJ101" s="7"/>
      <c r="AK101" s="7"/>
      <c r="AL101" s="7"/>
      <c r="AM101" s="7"/>
      <c r="AN101" s="8">
        <v>24</v>
      </c>
      <c r="AO101" s="7"/>
      <c r="AP101" s="7"/>
      <c r="AQ101" s="7"/>
      <c r="AR101" s="7"/>
      <c r="AS101" s="7"/>
      <c r="AT101" s="7"/>
      <c r="AU101" s="7"/>
      <c r="AV101" s="7"/>
      <c r="AW101" s="7"/>
      <c r="AX101" s="7"/>
      <c r="AY101" s="5" t="s">
        <v>708</v>
      </c>
      <c r="AZ101" s="7"/>
      <c r="BA101" s="7"/>
      <c r="BB101" s="7"/>
      <c r="BC101" s="7"/>
      <c r="BD101" s="8">
        <v>10</v>
      </c>
      <c r="BE101" s="7"/>
      <c r="BF101" s="50" t="s">
        <v>709</v>
      </c>
      <c r="BG101" s="51"/>
      <c r="BH101" s="5" t="s">
        <v>710</v>
      </c>
      <c r="BI101" s="50" t="s">
        <v>711</v>
      </c>
      <c r="BJ101" s="51"/>
      <c r="BK101" s="51"/>
      <c r="BL101" s="5" t="s">
        <v>712</v>
      </c>
      <c r="BM101" s="5" t="s">
        <v>713</v>
      </c>
      <c r="BN101" s="5" t="s">
        <v>144</v>
      </c>
      <c r="BO101" s="5" t="s">
        <v>714</v>
      </c>
    </row>
    <row r="102" spans="1:67">
      <c r="A102" s="5" t="s">
        <v>715</v>
      </c>
      <c r="B102" s="6">
        <v>44102.914849537039</v>
      </c>
      <c r="C102" s="6">
        <v>44102.925925925927</v>
      </c>
      <c r="D102" s="6">
        <v>44102.925925925927</v>
      </c>
      <c r="E102" s="7"/>
      <c r="F102" s="5" t="s">
        <v>68</v>
      </c>
      <c r="G102" s="5" t="s">
        <v>68</v>
      </c>
      <c r="H102" s="5" t="s">
        <v>68</v>
      </c>
      <c r="I102" s="5" t="s">
        <v>68</v>
      </c>
      <c r="J102" s="5" t="s">
        <v>80</v>
      </c>
      <c r="K102" s="5" t="s">
        <v>80</v>
      </c>
      <c r="L102" s="5" t="s">
        <v>80</v>
      </c>
      <c r="M102" s="5" t="s">
        <v>80</v>
      </c>
      <c r="N102" s="7"/>
      <c r="O102" s="7"/>
      <c r="P102" s="7"/>
      <c r="Q102" s="8">
        <v>50</v>
      </c>
      <c r="R102" s="7"/>
      <c r="S102" s="7"/>
      <c r="T102" s="7"/>
      <c r="U102" s="7"/>
      <c r="V102" s="8">
        <v>15</v>
      </c>
      <c r="W102" s="7"/>
      <c r="X102" s="7"/>
      <c r="Y102" s="7"/>
      <c r="Z102" s="7"/>
      <c r="AA102" s="7"/>
      <c r="AB102" s="7"/>
      <c r="AC102" s="7"/>
      <c r="AD102" s="7"/>
      <c r="AE102" s="7"/>
      <c r="AF102" s="50" t="s">
        <v>440</v>
      </c>
      <c r="AG102" s="51"/>
      <c r="AH102" s="51"/>
      <c r="AI102" s="7"/>
      <c r="AJ102" s="7"/>
      <c r="AK102" s="7"/>
      <c r="AL102" s="7"/>
      <c r="AM102" s="7"/>
      <c r="AN102" s="7"/>
      <c r="AO102" s="7"/>
      <c r="AP102" s="7"/>
      <c r="AQ102" s="8">
        <v>64</v>
      </c>
      <c r="AR102" s="7"/>
      <c r="AS102" s="7"/>
      <c r="AT102" s="7"/>
      <c r="AU102" s="7"/>
      <c r="AV102" s="8">
        <v>18</v>
      </c>
      <c r="AW102" s="7"/>
      <c r="AX102" s="7"/>
      <c r="AY102" s="5" t="s">
        <v>71</v>
      </c>
      <c r="AZ102" s="7"/>
      <c r="BA102" s="7"/>
      <c r="BB102" s="7"/>
      <c r="BC102" s="7"/>
      <c r="BD102" s="7"/>
      <c r="BE102" s="50" t="s">
        <v>716</v>
      </c>
      <c r="BF102" s="51"/>
      <c r="BG102" s="50" t="s">
        <v>717</v>
      </c>
      <c r="BH102" s="51"/>
      <c r="BI102" s="51"/>
      <c r="BJ102" s="5" t="s">
        <v>718</v>
      </c>
      <c r="BK102" s="50" t="s">
        <v>719</v>
      </c>
      <c r="BL102" s="51"/>
      <c r="BM102" s="5" t="s">
        <v>720</v>
      </c>
      <c r="BN102" s="5" t="s">
        <v>151</v>
      </c>
      <c r="BO102" s="5" t="s">
        <v>721</v>
      </c>
    </row>
    <row r="103" spans="1:67">
      <c r="A103" s="5" t="s">
        <v>722</v>
      </c>
      <c r="B103" s="6">
        <v>44102.914884259262</v>
      </c>
      <c r="C103" s="6">
        <v>44102.920405092591</v>
      </c>
      <c r="D103" s="6">
        <v>44102.920405092591</v>
      </c>
      <c r="E103" s="7"/>
      <c r="F103" s="5" t="s">
        <v>68</v>
      </c>
      <c r="G103" s="5" t="s">
        <v>68</v>
      </c>
      <c r="H103" s="5" t="s">
        <v>68</v>
      </c>
      <c r="I103" s="5" t="s">
        <v>68</v>
      </c>
      <c r="J103" s="5" t="s">
        <v>69</v>
      </c>
      <c r="K103" s="5" t="s">
        <v>69</v>
      </c>
      <c r="L103" s="5" t="s">
        <v>69</v>
      </c>
      <c r="M103" s="5" t="s">
        <v>69</v>
      </c>
      <c r="N103" s="8">
        <v>35</v>
      </c>
      <c r="O103" s="7"/>
      <c r="P103" s="7"/>
      <c r="Q103" s="7"/>
      <c r="R103" s="7"/>
      <c r="S103" s="7"/>
      <c r="T103" s="7"/>
      <c r="U103" s="8">
        <v>10</v>
      </c>
      <c r="V103" s="7"/>
      <c r="W103" s="7"/>
      <c r="X103" s="7"/>
      <c r="Y103" s="7"/>
      <c r="Z103" s="8">
        <v>72</v>
      </c>
      <c r="AA103" s="7"/>
      <c r="AB103" s="7"/>
      <c r="AC103" s="7"/>
      <c r="AD103" s="7"/>
      <c r="AE103" s="8">
        <v>40</v>
      </c>
      <c r="AF103" s="50" t="s">
        <v>440</v>
      </c>
      <c r="AG103" s="51"/>
      <c r="AH103" s="51"/>
      <c r="AI103" s="7"/>
      <c r="AJ103" s="7"/>
      <c r="AK103" s="7"/>
      <c r="AL103" s="7"/>
      <c r="AM103" s="7"/>
      <c r="AN103" s="7"/>
      <c r="AO103" s="7"/>
      <c r="AP103" s="7"/>
      <c r="AQ103" s="7"/>
      <c r="AR103" s="7"/>
      <c r="AS103" s="7"/>
      <c r="AT103" s="7"/>
      <c r="AU103" s="8">
        <v>6</v>
      </c>
      <c r="AV103" s="7"/>
      <c r="AW103" s="7"/>
      <c r="AX103" s="7"/>
      <c r="AY103" s="5" t="s">
        <v>71</v>
      </c>
      <c r="AZ103" s="7"/>
      <c r="BA103" s="7"/>
      <c r="BB103" s="7"/>
      <c r="BC103" s="7"/>
      <c r="BD103" s="7"/>
      <c r="BE103" s="7"/>
      <c r="BF103" s="5" t="s">
        <v>723</v>
      </c>
      <c r="BG103" s="5" t="s">
        <v>724</v>
      </c>
      <c r="BH103" s="50" t="s">
        <v>725</v>
      </c>
      <c r="BI103" s="51"/>
      <c r="BJ103" s="51"/>
      <c r="BK103" s="50" t="s">
        <v>726</v>
      </c>
      <c r="BL103" s="51"/>
      <c r="BM103" s="5" t="s">
        <v>727</v>
      </c>
      <c r="BN103" s="5" t="s">
        <v>77</v>
      </c>
      <c r="BO103" s="5" t="s">
        <v>728</v>
      </c>
    </row>
    <row r="104" spans="1:67">
      <c r="A104" s="5" t="s">
        <v>729</v>
      </c>
      <c r="B104" s="6">
        <v>44102.914884259262</v>
      </c>
      <c r="C104" s="6">
        <v>44102.924502314818</v>
      </c>
      <c r="D104" s="6">
        <v>44102.924502314818</v>
      </c>
      <c r="E104" s="7"/>
      <c r="F104" s="5" t="s">
        <v>85</v>
      </c>
      <c r="G104" s="5" t="s">
        <v>85</v>
      </c>
      <c r="H104" s="5" t="s">
        <v>85</v>
      </c>
      <c r="I104" s="5" t="s">
        <v>85</v>
      </c>
      <c r="J104" s="5" t="s">
        <v>69</v>
      </c>
      <c r="K104" s="5" t="s">
        <v>69</v>
      </c>
      <c r="L104" s="5" t="s">
        <v>69</v>
      </c>
      <c r="M104" s="5" t="s">
        <v>69</v>
      </c>
      <c r="N104" s="8">
        <v>15</v>
      </c>
      <c r="O104" s="7"/>
      <c r="P104" s="7"/>
      <c r="Q104" s="7"/>
      <c r="R104" s="7"/>
      <c r="S104" s="7"/>
      <c r="T104" s="7"/>
      <c r="U104" s="8">
        <v>20</v>
      </c>
      <c r="V104" s="7"/>
      <c r="W104" s="7"/>
      <c r="X104" s="7"/>
      <c r="Y104" s="7"/>
      <c r="Z104" s="7"/>
      <c r="AA104" s="7"/>
      <c r="AB104" s="7"/>
      <c r="AC104" s="7"/>
      <c r="AD104" s="7"/>
      <c r="AE104" s="8">
        <v>30</v>
      </c>
      <c r="AF104" s="50" t="s">
        <v>440</v>
      </c>
      <c r="AG104" s="51"/>
      <c r="AH104" s="51"/>
      <c r="AI104" s="7"/>
      <c r="AJ104" s="7"/>
      <c r="AK104" s="7"/>
      <c r="AL104" s="7"/>
      <c r="AM104" s="7"/>
      <c r="AN104" s="7"/>
      <c r="AO104" s="7"/>
      <c r="AP104" s="8">
        <v>64</v>
      </c>
      <c r="AQ104" s="7"/>
      <c r="AR104" s="7"/>
      <c r="AS104" s="7"/>
      <c r="AT104" s="7"/>
      <c r="AU104" s="7"/>
      <c r="AV104" s="7"/>
      <c r="AW104" s="7"/>
      <c r="AX104" s="7"/>
      <c r="AY104" s="5" t="s">
        <v>71</v>
      </c>
      <c r="AZ104" s="7"/>
      <c r="BA104" s="8">
        <v>5</v>
      </c>
      <c r="BB104" s="7"/>
      <c r="BC104" s="7"/>
      <c r="BD104" s="7"/>
      <c r="BE104" s="7"/>
      <c r="BF104" s="5" t="s">
        <v>730</v>
      </c>
      <c r="BG104" s="50" t="s">
        <v>731</v>
      </c>
      <c r="BH104" s="51"/>
      <c r="BI104" s="51"/>
      <c r="BJ104" s="50" t="s">
        <v>732</v>
      </c>
      <c r="BK104" s="51"/>
      <c r="BL104" s="5" t="s">
        <v>733</v>
      </c>
      <c r="BM104" s="5" t="s">
        <v>734</v>
      </c>
      <c r="BN104" s="5" t="s">
        <v>452</v>
      </c>
      <c r="BO104" s="5" t="s">
        <v>735</v>
      </c>
    </row>
    <row r="105" spans="1:67">
      <c r="A105" s="5" t="s">
        <v>736</v>
      </c>
      <c r="B105" s="6">
        <v>44102.914895833332</v>
      </c>
      <c r="C105" s="6">
        <v>44102.920636574076</v>
      </c>
      <c r="D105" s="6">
        <v>44102.920636574076</v>
      </c>
      <c r="E105" s="7"/>
      <c r="F105" s="5" t="s">
        <v>69</v>
      </c>
      <c r="G105" s="5" t="s">
        <v>69</v>
      </c>
      <c r="H105" s="5" t="s">
        <v>69</v>
      </c>
      <c r="I105" s="5" t="s">
        <v>69</v>
      </c>
      <c r="J105" s="5" t="s">
        <v>80</v>
      </c>
      <c r="K105" s="5" t="s">
        <v>80</v>
      </c>
      <c r="L105" s="5" t="s">
        <v>80</v>
      </c>
      <c r="M105" s="5" t="s">
        <v>80</v>
      </c>
      <c r="N105" s="7"/>
      <c r="O105" s="7"/>
      <c r="P105" s="7"/>
      <c r="Q105" s="7"/>
      <c r="R105" s="7"/>
      <c r="S105" s="8">
        <v>90</v>
      </c>
      <c r="T105" s="7"/>
      <c r="U105" s="7"/>
      <c r="V105" s="7"/>
      <c r="W105" s="7"/>
      <c r="X105" s="7"/>
      <c r="Y105" s="7"/>
      <c r="Z105" s="7"/>
      <c r="AA105" s="7"/>
      <c r="AB105" s="7"/>
      <c r="AC105" s="7"/>
      <c r="AD105" s="7"/>
      <c r="AE105" s="7"/>
      <c r="AF105" s="50" t="s">
        <v>440</v>
      </c>
      <c r="AG105" s="51"/>
      <c r="AH105" s="51"/>
      <c r="AI105" s="7"/>
      <c r="AJ105" s="7"/>
      <c r="AK105" s="7"/>
      <c r="AL105" s="7"/>
      <c r="AM105" s="7"/>
      <c r="AN105" s="8">
        <v>30</v>
      </c>
      <c r="AO105" s="7"/>
      <c r="AP105" s="7"/>
      <c r="AQ105" s="7"/>
      <c r="AR105" s="7"/>
      <c r="AS105" s="8">
        <v>128</v>
      </c>
      <c r="AT105" s="7"/>
      <c r="AU105" s="7"/>
      <c r="AV105" s="7"/>
      <c r="AW105" s="7"/>
      <c r="AX105" s="7"/>
      <c r="AY105" s="5" t="s">
        <v>71</v>
      </c>
      <c r="AZ105" s="7"/>
      <c r="BA105" s="7"/>
      <c r="BB105" s="7"/>
      <c r="BC105" s="7"/>
      <c r="BD105" s="8">
        <v>8</v>
      </c>
      <c r="BE105" s="50" t="s">
        <v>737</v>
      </c>
      <c r="BF105" s="51"/>
      <c r="BG105" s="51"/>
      <c r="BH105" s="51"/>
      <c r="BI105" s="5" t="s">
        <v>738</v>
      </c>
      <c r="BJ105" s="50" t="s">
        <v>739</v>
      </c>
      <c r="BK105" s="51"/>
      <c r="BL105" s="5" t="s">
        <v>740</v>
      </c>
      <c r="BM105" s="5" t="s">
        <v>741</v>
      </c>
      <c r="BN105" s="5" t="s">
        <v>407</v>
      </c>
      <c r="BO105" s="5" t="s">
        <v>742</v>
      </c>
    </row>
    <row r="106" spans="1:67">
      <c r="A106" s="5" t="s">
        <v>743</v>
      </c>
      <c r="B106" s="6">
        <v>44102.914895833332</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row>
    <row r="107" spans="1:67">
      <c r="A107" s="5" t="s">
        <v>744</v>
      </c>
      <c r="B107" s="6">
        <v>44102.914907407408</v>
      </c>
      <c r="C107" s="6">
        <v>44102.918854166666</v>
      </c>
      <c r="D107" s="6">
        <v>44102.918854166666</v>
      </c>
      <c r="E107" s="7"/>
      <c r="F107" s="5" t="s">
        <v>69</v>
      </c>
      <c r="G107" s="5" t="s">
        <v>69</v>
      </c>
      <c r="H107" s="5" t="s">
        <v>69</v>
      </c>
      <c r="I107" s="5" t="s">
        <v>69</v>
      </c>
      <c r="J107" s="5" t="s">
        <v>68</v>
      </c>
      <c r="K107" s="5" t="s">
        <v>68</v>
      </c>
      <c r="L107" s="5" t="s">
        <v>68</v>
      </c>
      <c r="M107" s="5" t="s">
        <v>68</v>
      </c>
      <c r="N107" s="8">
        <v>99999</v>
      </c>
      <c r="O107" s="8">
        <v>90</v>
      </c>
      <c r="P107" s="7"/>
      <c r="Q107" s="7"/>
      <c r="R107" s="7"/>
      <c r="S107" s="7"/>
      <c r="T107" s="7"/>
      <c r="U107" s="7"/>
      <c r="V107" s="7"/>
      <c r="W107" s="7"/>
      <c r="X107" s="7"/>
      <c r="Y107" s="7"/>
      <c r="Z107" s="7"/>
      <c r="AA107" s="7"/>
      <c r="AB107" s="7"/>
      <c r="AC107" s="7"/>
      <c r="AD107" s="7"/>
      <c r="AE107" s="7"/>
      <c r="AF107" s="50" t="s">
        <v>440</v>
      </c>
      <c r="AG107" s="51"/>
      <c r="AH107" s="51"/>
      <c r="AI107" s="7"/>
      <c r="AJ107" s="8">
        <v>28</v>
      </c>
      <c r="AK107" s="7"/>
      <c r="AL107" s="7"/>
      <c r="AM107" s="7"/>
      <c r="AN107" s="7"/>
      <c r="AO107" s="8">
        <v>11</v>
      </c>
      <c r="AP107" s="7"/>
      <c r="AQ107" s="7"/>
      <c r="AR107" s="7"/>
      <c r="AS107" s="7"/>
      <c r="AT107" s="7"/>
      <c r="AU107" s="7"/>
      <c r="AV107" s="7"/>
      <c r="AW107" s="7"/>
      <c r="AX107" s="7"/>
      <c r="AY107" s="5" t="s">
        <v>71</v>
      </c>
      <c r="AZ107" s="8">
        <v>60</v>
      </c>
      <c r="BA107" s="7"/>
      <c r="BB107" s="7"/>
      <c r="BC107" s="7"/>
      <c r="BD107" s="7"/>
      <c r="BE107" s="50" t="s">
        <v>745</v>
      </c>
      <c r="BF107" s="51"/>
      <c r="BG107" s="51"/>
      <c r="BH107" s="51"/>
      <c r="BI107" s="5" t="s">
        <v>746</v>
      </c>
      <c r="BJ107" s="50" t="s">
        <v>747</v>
      </c>
      <c r="BK107" s="51"/>
      <c r="BL107" s="5" t="s">
        <v>748</v>
      </c>
      <c r="BM107" s="5" t="s">
        <v>749</v>
      </c>
      <c r="BN107" s="5" t="s">
        <v>529</v>
      </c>
      <c r="BO107" s="5" t="s">
        <v>750</v>
      </c>
    </row>
    <row r="108" spans="1:67">
      <c r="A108" s="5" t="s">
        <v>751</v>
      </c>
      <c r="B108" s="6">
        <v>44102.914965277778</v>
      </c>
      <c r="C108" s="6">
        <v>44102.922094907408</v>
      </c>
      <c r="D108" s="6">
        <v>44102.922094907408</v>
      </c>
      <c r="E108" s="7"/>
      <c r="F108" s="5" t="s">
        <v>69</v>
      </c>
      <c r="G108" s="5" t="s">
        <v>69</v>
      </c>
      <c r="H108" s="5" t="s">
        <v>69</v>
      </c>
      <c r="I108" s="5" t="s">
        <v>69</v>
      </c>
      <c r="J108" s="5" t="s">
        <v>85</v>
      </c>
      <c r="K108" s="5" t="s">
        <v>85</v>
      </c>
      <c r="L108" s="5" t="s">
        <v>85</v>
      </c>
      <c r="M108" s="5" t="s">
        <v>85</v>
      </c>
      <c r="N108" s="7"/>
      <c r="O108" s="7"/>
      <c r="P108" s="7"/>
      <c r="Q108" s="7"/>
      <c r="R108" s="7"/>
      <c r="S108" s="8">
        <v>70</v>
      </c>
      <c r="T108" s="7"/>
      <c r="U108" s="7"/>
      <c r="V108" s="7"/>
      <c r="W108" s="7"/>
      <c r="X108" s="7"/>
      <c r="Y108" s="7"/>
      <c r="Z108" s="7"/>
      <c r="AA108" s="7"/>
      <c r="AB108" s="7"/>
      <c r="AC108" s="8">
        <v>150</v>
      </c>
      <c r="AD108" s="7"/>
      <c r="AE108" s="7"/>
      <c r="AF108" s="50" t="s">
        <v>440</v>
      </c>
      <c r="AG108" s="51"/>
      <c r="AH108" s="51"/>
      <c r="AI108" s="7"/>
      <c r="AJ108" s="7"/>
      <c r="AK108" s="7"/>
      <c r="AL108" s="7"/>
      <c r="AM108" s="7"/>
      <c r="AN108" s="8">
        <v>25</v>
      </c>
      <c r="AO108" s="7"/>
      <c r="AP108" s="7"/>
      <c r="AQ108" s="7"/>
      <c r="AR108" s="7"/>
      <c r="AS108" s="7"/>
      <c r="AT108" s="7"/>
      <c r="AU108" s="7"/>
      <c r="AV108" s="7"/>
      <c r="AW108" s="7"/>
      <c r="AX108" s="8">
        <v>7</v>
      </c>
      <c r="AY108" s="50" t="s">
        <v>752</v>
      </c>
      <c r="AZ108" s="51"/>
      <c r="BA108" s="51"/>
      <c r="BB108" s="7"/>
      <c r="BC108" s="7"/>
      <c r="BD108" s="7"/>
      <c r="BE108" s="50" t="s">
        <v>753</v>
      </c>
      <c r="BF108" s="51"/>
      <c r="BG108" s="51"/>
      <c r="BH108" s="5" t="s">
        <v>754</v>
      </c>
      <c r="BI108" s="50" t="s">
        <v>755</v>
      </c>
      <c r="BJ108" s="51"/>
      <c r="BK108" s="51"/>
      <c r="BL108" s="51"/>
      <c r="BM108" s="5" t="s">
        <v>756</v>
      </c>
      <c r="BN108" s="5" t="s">
        <v>107</v>
      </c>
      <c r="BO108" s="5" t="s">
        <v>757</v>
      </c>
    </row>
    <row r="109" spans="1:67">
      <c r="A109" s="5" t="s">
        <v>758</v>
      </c>
      <c r="B109" s="6">
        <v>44102.914988425924</v>
      </c>
      <c r="C109" s="6">
        <v>44102.926446759258</v>
      </c>
      <c r="D109" s="6">
        <v>44102.926446759258</v>
      </c>
      <c r="E109" s="7"/>
      <c r="F109" s="5" t="s">
        <v>68</v>
      </c>
      <c r="G109" s="5" t="s">
        <v>68</v>
      </c>
      <c r="H109" s="5" t="s">
        <v>68</v>
      </c>
      <c r="I109" s="5" t="s">
        <v>68</v>
      </c>
      <c r="J109" s="5" t="s">
        <v>80</v>
      </c>
      <c r="K109" s="5" t="s">
        <v>80</v>
      </c>
      <c r="L109" s="5" t="s">
        <v>80</v>
      </c>
      <c r="M109" s="5" t="s">
        <v>80</v>
      </c>
      <c r="N109" s="7"/>
      <c r="O109" s="7"/>
      <c r="P109" s="7"/>
      <c r="Q109" s="7"/>
      <c r="R109" s="7"/>
      <c r="S109" s="8">
        <v>90</v>
      </c>
      <c r="T109" s="7"/>
      <c r="U109" s="7"/>
      <c r="V109" s="7"/>
      <c r="W109" s="7"/>
      <c r="X109" s="8">
        <v>30</v>
      </c>
      <c r="Y109" s="7"/>
      <c r="Z109" s="7"/>
      <c r="AA109" s="7"/>
      <c r="AB109" s="7"/>
      <c r="AC109" s="7"/>
      <c r="AD109" s="7"/>
      <c r="AE109" s="7"/>
      <c r="AF109" s="50" t="s">
        <v>440</v>
      </c>
      <c r="AG109" s="51"/>
      <c r="AH109" s="51"/>
      <c r="AI109" s="7"/>
      <c r="AJ109" s="7"/>
      <c r="AK109" s="7"/>
      <c r="AL109" s="7"/>
      <c r="AM109" s="7"/>
      <c r="AN109" s="7"/>
      <c r="AO109" s="7"/>
      <c r="AP109" s="7"/>
      <c r="AQ109" s="7"/>
      <c r="AR109" s="7"/>
      <c r="AS109" s="8">
        <v>1000</v>
      </c>
      <c r="AT109" s="7"/>
      <c r="AU109" s="7"/>
      <c r="AV109" s="7"/>
      <c r="AW109" s="7"/>
      <c r="AX109" s="8">
        <v>28</v>
      </c>
      <c r="AY109" s="5" t="s">
        <v>71</v>
      </c>
      <c r="AZ109" s="7"/>
      <c r="BA109" s="7"/>
      <c r="BB109" s="7"/>
      <c r="BC109" s="7"/>
      <c r="BD109" s="7"/>
      <c r="BE109" s="50" t="s">
        <v>759</v>
      </c>
      <c r="BF109" s="51"/>
      <c r="BG109" s="50" t="s">
        <v>760</v>
      </c>
      <c r="BH109" s="51"/>
      <c r="BI109" s="51"/>
      <c r="BJ109" s="5" t="s">
        <v>761</v>
      </c>
      <c r="BK109" s="50" t="s">
        <v>762</v>
      </c>
      <c r="BL109" s="51"/>
      <c r="BM109" s="5" t="s">
        <v>763</v>
      </c>
      <c r="BN109" s="5" t="s">
        <v>151</v>
      </c>
      <c r="BO109" s="5" t="s">
        <v>764</v>
      </c>
    </row>
    <row r="110" spans="1:67">
      <c r="A110" s="5" t="s">
        <v>765</v>
      </c>
      <c r="B110" s="6">
        <v>44102.915000000001</v>
      </c>
      <c r="C110" s="6">
        <v>44102.919282407405</v>
      </c>
      <c r="D110" s="6">
        <v>44102.919282407405</v>
      </c>
      <c r="E110" s="7"/>
      <c r="F110" s="5" t="s">
        <v>68</v>
      </c>
      <c r="G110" s="5" t="s">
        <v>68</v>
      </c>
      <c r="H110" s="5" t="s">
        <v>68</v>
      </c>
      <c r="I110" s="5" t="s">
        <v>68</v>
      </c>
      <c r="J110" s="5" t="s">
        <v>80</v>
      </c>
      <c r="K110" s="5" t="s">
        <v>80</v>
      </c>
      <c r="L110" s="5" t="s">
        <v>80</v>
      </c>
      <c r="M110" s="5" t="s">
        <v>80</v>
      </c>
      <c r="N110" s="8">
        <v>6</v>
      </c>
      <c r="O110" s="7"/>
      <c r="P110" s="7"/>
      <c r="Q110" s="7"/>
      <c r="R110" s="7"/>
      <c r="S110" s="7"/>
      <c r="T110" s="7"/>
      <c r="U110" s="7"/>
      <c r="V110" s="8">
        <v>15</v>
      </c>
      <c r="W110" s="7"/>
      <c r="X110" s="7"/>
      <c r="Y110" s="7"/>
      <c r="Z110" s="7"/>
      <c r="AA110" s="7"/>
      <c r="AB110" s="7"/>
      <c r="AC110" s="7"/>
      <c r="AD110" s="7"/>
      <c r="AE110" s="7"/>
      <c r="AF110" s="5" t="s">
        <v>440</v>
      </c>
      <c r="AG110" s="8">
        <v>40</v>
      </c>
      <c r="AH110" s="7"/>
      <c r="AI110" s="7"/>
      <c r="AJ110" s="7"/>
      <c r="AK110" s="7"/>
      <c r="AL110" s="7"/>
      <c r="AM110" s="7"/>
      <c r="AN110" s="7"/>
      <c r="AO110" s="7"/>
      <c r="AP110" s="7"/>
      <c r="AQ110" s="8">
        <v>64</v>
      </c>
      <c r="AR110" s="7"/>
      <c r="AS110" s="7"/>
      <c r="AT110" s="7"/>
      <c r="AU110" s="7"/>
      <c r="AV110" s="7"/>
      <c r="AW110" s="7"/>
      <c r="AX110" s="7"/>
      <c r="AY110" s="5" t="s">
        <v>71</v>
      </c>
      <c r="AZ110" s="7"/>
      <c r="BA110" s="7"/>
      <c r="BB110" s="8">
        <v>5</v>
      </c>
      <c r="BC110" s="7"/>
      <c r="BD110" s="7"/>
      <c r="BE110" s="7"/>
      <c r="BF110" s="5" t="s">
        <v>766</v>
      </c>
      <c r="BG110" s="50" t="s">
        <v>767</v>
      </c>
      <c r="BH110" s="51"/>
      <c r="BI110" s="51"/>
      <c r="BJ110" s="50" t="s">
        <v>768</v>
      </c>
      <c r="BK110" s="51"/>
      <c r="BL110" s="5" t="s">
        <v>769</v>
      </c>
      <c r="BM110" s="5" t="s">
        <v>770</v>
      </c>
      <c r="BN110" s="5" t="s">
        <v>178</v>
      </c>
      <c r="BO110" s="5" t="s">
        <v>83</v>
      </c>
    </row>
    <row r="111" spans="1:67">
      <c r="A111" s="5" t="s">
        <v>771</v>
      </c>
      <c r="B111" s="6">
        <v>44102.915011574078</v>
      </c>
      <c r="C111" s="6">
        <v>44102.915185185186</v>
      </c>
      <c r="D111" s="7"/>
      <c r="E111" s="7"/>
      <c r="F111" s="7"/>
      <c r="G111" s="7"/>
      <c r="H111" s="5" t="s">
        <v>80</v>
      </c>
      <c r="I111" s="7"/>
      <c r="J111" s="7"/>
      <c r="K111" s="51"/>
      <c r="L111" s="51"/>
      <c r="M111" s="7"/>
      <c r="N111" s="7"/>
      <c r="O111" s="7"/>
      <c r="P111" s="7"/>
      <c r="Q111" s="7"/>
      <c r="R111" s="7"/>
      <c r="S111" s="7"/>
      <c r="T111" s="7"/>
      <c r="U111" s="7"/>
      <c r="V111" s="7"/>
      <c r="W111" s="7"/>
      <c r="X111" s="7"/>
      <c r="Y111" s="7"/>
      <c r="Z111" s="7"/>
      <c r="AA111" s="7"/>
      <c r="AB111" s="7"/>
      <c r="AC111" s="7"/>
      <c r="AD111" s="7"/>
      <c r="AE111" s="7"/>
      <c r="AF111" s="50" t="s">
        <v>440</v>
      </c>
      <c r="AG111" s="51"/>
      <c r="AH111" s="51"/>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5" t="s">
        <v>772</v>
      </c>
      <c r="BN111" s="50" t="s">
        <v>345</v>
      </c>
      <c r="BO111" s="51"/>
    </row>
    <row r="112" spans="1:67">
      <c r="A112" s="5" t="s">
        <v>773</v>
      </c>
      <c r="B112" s="6">
        <v>44102.915011574078</v>
      </c>
      <c r="C112" s="6">
        <v>44102.920185185183</v>
      </c>
      <c r="D112" s="6">
        <v>44102.920185185183</v>
      </c>
      <c r="E112" s="7"/>
      <c r="F112" s="5" t="s">
        <v>85</v>
      </c>
      <c r="G112" s="5" t="s">
        <v>85</v>
      </c>
      <c r="H112" s="5" t="s">
        <v>85</v>
      </c>
      <c r="I112" s="5" t="s">
        <v>85</v>
      </c>
      <c r="J112" s="5" t="s">
        <v>68</v>
      </c>
      <c r="K112" s="5" t="s">
        <v>68</v>
      </c>
      <c r="L112" s="5" t="s">
        <v>68</v>
      </c>
      <c r="M112" s="5" t="s">
        <v>68</v>
      </c>
      <c r="N112" s="8">
        <v>69</v>
      </c>
      <c r="O112" s="8">
        <v>35</v>
      </c>
      <c r="P112" s="7"/>
      <c r="Q112" s="7"/>
      <c r="R112" s="7"/>
      <c r="S112" s="7"/>
      <c r="T112" s="7"/>
      <c r="U112" s="7"/>
      <c r="V112" s="7"/>
      <c r="W112" s="7"/>
      <c r="X112" s="7"/>
      <c r="Y112" s="7"/>
      <c r="Z112" s="7"/>
      <c r="AA112" s="7"/>
      <c r="AB112" s="7"/>
      <c r="AC112" s="7"/>
      <c r="AD112" s="7"/>
      <c r="AE112" s="7"/>
      <c r="AF112" s="50" t="s">
        <v>440</v>
      </c>
      <c r="AG112" s="51"/>
      <c r="AH112" s="51"/>
      <c r="AI112" s="7"/>
      <c r="AJ112" s="8">
        <v>10</v>
      </c>
      <c r="AK112" s="7"/>
      <c r="AL112" s="7"/>
      <c r="AM112" s="7"/>
      <c r="AN112" s="7"/>
      <c r="AO112" s="8">
        <v>10</v>
      </c>
      <c r="AP112" s="7"/>
      <c r="AQ112" s="7"/>
      <c r="AR112" s="7"/>
      <c r="AS112" s="7"/>
      <c r="AT112" s="7"/>
      <c r="AU112" s="7"/>
      <c r="AV112" s="7"/>
      <c r="AW112" s="7"/>
      <c r="AX112" s="7"/>
      <c r="AY112" s="5" t="s">
        <v>71</v>
      </c>
      <c r="AZ112" s="8">
        <v>8</v>
      </c>
      <c r="BA112" s="7"/>
      <c r="BB112" s="7"/>
      <c r="BC112" s="7"/>
      <c r="BD112" s="7"/>
      <c r="BE112" s="50" t="s">
        <v>774</v>
      </c>
      <c r="BF112" s="51"/>
      <c r="BG112" s="51"/>
      <c r="BH112" s="51"/>
      <c r="BI112" s="5" t="s">
        <v>775</v>
      </c>
      <c r="BJ112" s="50" t="s">
        <v>776</v>
      </c>
      <c r="BK112" s="51"/>
      <c r="BL112" s="5" t="s">
        <v>777</v>
      </c>
      <c r="BM112" s="5" t="s">
        <v>778</v>
      </c>
      <c r="BN112" s="5" t="s">
        <v>359</v>
      </c>
      <c r="BO112" s="5" t="s">
        <v>779</v>
      </c>
    </row>
    <row r="113" spans="1:67">
      <c r="A113" s="5" t="s">
        <v>780</v>
      </c>
      <c r="B113" s="6">
        <v>44102.915046296293</v>
      </c>
      <c r="C113" s="6">
        <v>44102.917141203703</v>
      </c>
      <c r="D113" s="6">
        <v>44102.917141203703</v>
      </c>
      <c r="E113" s="7"/>
      <c r="F113" s="5" t="s">
        <v>85</v>
      </c>
      <c r="G113" s="5" t="s">
        <v>85</v>
      </c>
      <c r="H113" s="5" t="s">
        <v>85</v>
      </c>
      <c r="I113" s="5" t="s">
        <v>85</v>
      </c>
      <c r="J113" s="5" t="s">
        <v>68</v>
      </c>
      <c r="K113" s="5" t="s">
        <v>68</v>
      </c>
      <c r="L113" s="5" t="s">
        <v>68</v>
      </c>
      <c r="M113" s="5" t="s">
        <v>68</v>
      </c>
      <c r="N113" s="8">
        <v>20</v>
      </c>
      <c r="O113" s="7"/>
      <c r="P113" s="7"/>
      <c r="Q113" s="7"/>
      <c r="R113" s="7"/>
      <c r="S113" s="7"/>
      <c r="T113" s="7"/>
      <c r="U113" s="7"/>
      <c r="V113" s="7"/>
      <c r="W113" s="7"/>
      <c r="X113" s="7"/>
      <c r="Y113" s="7"/>
      <c r="Z113" s="7"/>
      <c r="AA113" s="8">
        <v>60</v>
      </c>
      <c r="AB113" s="7"/>
      <c r="AC113" s="7"/>
      <c r="AD113" s="7"/>
      <c r="AE113" s="7"/>
      <c r="AF113" s="5" t="s">
        <v>440</v>
      </c>
      <c r="AG113" s="8">
        <v>40</v>
      </c>
      <c r="AH113" s="7"/>
      <c r="AI113" s="7"/>
      <c r="AJ113" s="7"/>
      <c r="AK113" s="7"/>
      <c r="AL113" s="8">
        <v>10</v>
      </c>
      <c r="AM113" s="7"/>
      <c r="AN113" s="7"/>
      <c r="AO113" s="7"/>
      <c r="AP113" s="7"/>
      <c r="AQ113" s="7"/>
      <c r="AR113" s="7"/>
      <c r="AS113" s="7"/>
      <c r="AT113" s="7"/>
      <c r="AU113" s="7"/>
      <c r="AV113" s="7"/>
      <c r="AW113" s="7"/>
      <c r="AX113" s="7"/>
      <c r="AY113" s="5" t="s">
        <v>71</v>
      </c>
      <c r="AZ113" s="7"/>
      <c r="BA113" s="7"/>
      <c r="BB113" s="8">
        <v>4</v>
      </c>
      <c r="BC113" s="7"/>
      <c r="BD113" s="7"/>
      <c r="BE113" s="7"/>
      <c r="BF113" s="50" t="s">
        <v>781</v>
      </c>
      <c r="BG113" s="51"/>
      <c r="BH113" s="5" t="s">
        <v>782</v>
      </c>
      <c r="BI113" s="50" t="s">
        <v>783</v>
      </c>
      <c r="BJ113" s="51"/>
      <c r="BK113" s="7"/>
      <c r="BL113" s="5" t="s">
        <v>784</v>
      </c>
      <c r="BM113" s="5" t="s">
        <v>785</v>
      </c>
      <c r="BN113" s="5" t="s">
        <v>550</v>
      </c>
      <c r="BO113" s="5" t="s">
        <v>786</v>
      </c>
    </row>
    <row r="114" spans="1:67">
      <c r="A114" s="5" t="s">
        <v>787</v>
      </c>
      <c r="B114" s="6">
        <v>44102.91505787037</v>
      </c>
      <c r="C114" s="6">
        <v>44102.919525462959</v>
      </c>
      <c r="D114" s="6">
        <v>44102.919525462959</v>
      </c>
      <c r="E114" s="7"/>
      <c r="F114" s="5" t="s">
        <v>68</v>
      </c>
      <c r="G114" s="5" t="s">
        <v>68</v>
      </c>
      <c r="H114" s="5" t="s">
        <v>68</v>
      </c>
      <c r="I114" s="5" t="s">
        <v>68</v>
      </c>
      <c r="J114" s="5" t="s">
        <v>69</v>
      </c>
      <c r="K114" s="5" t="s">
        <v>69</v>
      </c>
      <c r="L114" s="5" t="s">
        <v>69</v>
      </c>
      <c r="M114" s="5" t="s">
        <v>69</v>
      </c>
      <c r="N114" s="8">
        <v>20</v>
      </c>
      <c r="O114" s="7"/>
      <c r="P114" s="7"/>
      <c r="Q114" s="7"/>
      <c r="R114" s="7"/>
      <c r="S114" s="7"/>
      <c r="T114" s="8">
        <v>5</v>
      </c>
      <c r="U114" s="7"/>
      <c r="V114" s="7"/>
      <c r="W114" s="7"/>
      <c r="X114" s="7"/>
      <c r="Y114" s="8">
        <v>128</v>
      </c>
      <c r="Z114" s="7"/>
      <c r="AA114" s="7"/>
      <c r="AB114" s="7"/>
      <c r="AC114" s="7"/>
      <c r="AD114" s="8">
        <v>40</v>
      </c>
      <c r="AE114" s="7"/>
      <c r="AF114" s="50" t="s">
        <v>440</v>
      </c>
      <c r="AG114" s="51"/>
      <c r="AH114" s="51"/>
      <c r="AI114" s="7"/>
      <c r="AJ114" s="7"/>
      <c r="AK114" s="7"/>
      <c r="AL114" s="7"/>
      <c r="AM114" s="7"/>
      <c r="AN114" s="7"/>
      <c r="AO114" s="7"/>
      <c r="AP114" s="7"/>
      <c r="AQ114" s="7"/>
      <c r="AR114" s="7"/>
      <c r="AS114" s="7"/>
      <c r="AT114" s="8">
        <v>30</v>
      </c>
      <c r="AU114" s="7"/>
      <c r="AV114" s="7"/>
      <c r="AW114" s="7"/>
      <c r="AX114" s="7"/>
      <c r="AY114" s="5" t="s">
        <v>71</v>
      </c>
      <c r="AZ114" s="7"/>
      <c r="BA114" s="7"/>
      <c r="BB114" s="7"/>
      <c r="BC114" s="7"/>
      <c r="BD114" s="7"/>
      <c r="BE114" s="7"/>
      <c r="BF114" s="5" t="s">
        <v>788</v>
      </c>
      <c r="BG114" s="5" t="s">
        <v>789</v>
      </c>
      <c r="BH114" s="50" t="s">
        <v>790</v>
      </c>
      <c r="BI114" s="51"/>
      <c r="BJ114" s="51"/>
      <c r="BK114" s="50" t="s">
        <v>791</v>
      </c>
      <c r="BL114" s="51"/>
      <c r="BM114" s="5" t="s">
        <v>792</v>
      </c>
      <c r="BN114" s="5" t="s">
        <v>77</v>
      </c>
      <c r="BO114" s="5" t="s">
        <v>78</v>
      </c>
    </row>
    <row r="115" spans="1:67">
      <c r="A115" s="5" t="s">
        <v>793</v>
      </c>
      <c r="B115" s="6">
        <v>44102.915069444447</v>
      </c>
      <c r="C115" s="6">
        <v>44102.917581018519</v>
      </c>
      <c r="D115" s="6">
        <v>44102.917581018519</v>
      </c>
      <c r="E115" s="7"/>
      <c r="F115" s="5" t="s">
        <v>68</v>
      </c>
      <c r="G115" s="5" t="s">
        <v>68</v>
      </c>
      <c r="H115" s="5" t="s">
        <v>68</v>
      </c>
      <c r="I115" s="5" t="s">
        <v>68</v>
      </c>
      <c r="J115" s="5" t="s">
        <v>85</v>
      </c>
      <c r="K115" s="5" t="s">
        <v>85</v>
      </c>
      <c r="L115" s="5" t="s">
        <v>85</v>
      </c>
      <c r="M115" s="5" t="s">
        <v>85</v>
      </c>
      <c r="N115" s="7"/>
      <c r="O115" s="8">
        <v>45</v>
      </c>
      <c r="P115" s="7"/>
      <c r="Q115" s="7"/>
      <c r="R115" s="7"/>
      <c r="S115" s="7"/>
      <c r="T115" s="8">
        <v>27</v>
      </c>
      <c r="U115" s="7"/>
      <c r="V115" s="7"/>
      <c r="W115" s="7"/>
      <c r="X115" s="7"/>
      <c r="Y115" s="7"/>
      <c r="Z115" s="7"/>
      <c r="AA115" s="7"/>
      <c r="AB115" s="7"/>
      <c r="AC115" s="7"/>
      <c r="AD115" s="7"/>
      <c r="AE115" s="7"/>
      <c r="AF115" s="50" t="s">
        <v>440</v>
      </c>
      <c r="AG115" s="51"/>
      <c r="AH115" s="51"/>
      <c r="AI115" s="7"/>
      <c r="AJ115" s="7"/>
      <c r="AK115" s="7"/>
      <c r="AL115" s="7"/>
      <c r="AM115" s="7"/>
      <c r="AN115" s="7"/>
      <c r="AO115" s="8">
        <v>20</v>
      </c>
      <c r="AP115" s="7"/>
      <c r="AQ115" s="7"/>
      <c r="AR115" s="7"/>
      <c r="AS115" s="7"/>
      <c r="AT115" s="8">
        <v>10</v>
      </c>
      <c r="AU115" s="7"/>
      <c r="AV115" s="7"/>
      <c r="AW115" s="7"/>
      <c r="AX115" s="7"/>
      <c r="AY115" s="7"/>
      <c r="AZ115" s="7"/>
      <c r="BA115" s="7"/>
      <c r="BB115" s="7"/>
      <c r="BC115" s="7"/>
      <c r="BD115" s="7"/>
      <c r="BE115" s="50" t="s">
        <v>794</v>
      </c>
      <c r="BF115" s="51"/>
      <c r="BG115" s="50" t="s">
        <v>795</v>
      </c>
      <c r="BH115" s="51"/>
      <c r="BI115" s="51"/>
      <c r="BJ115" s="5" t="s">
        <v>796</v>
      </c>
      <c r="BK115" s="50" t="s">
        <v>797</v>
      </c>
      <c r="BL115" s="51"/>
      <c r="BM115" s="5" t="s">
        <v>798</v>
      </c>
      <c r="BN115" s="5" t="s">
        <v>198</v>
      </c>
      <c r="BO115" s="5" t="s">
        <v>108</v>
      </c>
    </row>
    <row r="116" spans="1:67">
      <c r="A116" s="5" t="s">
        <v>799</v>
      </c>
      <c r="B116" s="6">
        <v>44102.915081018517</v>
      </c>
      <c r="C116" s="6">
        <v>44102.931898148148</v>
      </c>
      <c r="D116" s="6">
        <v>44102.931898148148</v>
      </c>
      <c r="E116" s="7"/>
      <c r="F116" s="5" t="s">
        <v>68</v>
      </c>
      <c r="G116" s="5" t="s">
        <v>68</v>
      </c>
      <c r="H116" s="5" t="s">
        <v>68</v>
      </c>
      <c r="I116" s="5" t="s">
        <v>68</v>
      </c>
      <c r="J116" s="5" t="s">
        <v>80</v>
      </c>
      <c r="K116" s="5" t="s">
        <v>80</v>
      </c>
      <c r="L116" s="5" t="s">
        <v>80</v>
      </c>
      <c r="M116" s="5" t="s">
        <v>80</v>
      </c>
      <c r="N116" s="7"/>
      <c r="O116" s="7"/>
      <c r="P116" s="7"/>
      <c r="Q116" s="7"/>
      <c r="R116" s="8">
        <v>60</v>
      </c>
      <c r="S116" s="7"/>
      <c r="T116" s="7"/>
      <c r="U116" s="7"/>
      <c r="V116" s="7"/>
      <c r="W116" s="8">
        <v>18</v>
      </c>
      <c r="X116" s="7"/>
      <c r="Y116" s="7"/>
      <c r="Z116" s="7"/>
      <c r="AA116" s="7"/>
      <c r="AB116" s="7"/>
      <c r="AC116" s="7"/>
      <c r="AD116" s="7"/>
      <c r="AE116" s="7"/>
      <c r="AF116" s="50" t="s">
        <v>440</v>
      </c>
      <c r="AG116" s="51"/>
      <c r="AH116" s="51"/>
      <c r="AI116" s="7"/>
      <c r="AJ116" s="7"/>
      <c r="AK116" s="7"/>
      <c r="AL116" s="7"/>
      <c r="AM116" s="7"/>
      <c r="AN116" s="7"/>
      <c r="AO116" s="7"/>
      <c r="AP116" s="7"/>
      <c r="AQ116" s="7"/>
      <c r="AR116" s="8">
        <v>2048</v>
      </c>
      <c r="AS116" s="7"/>
      <c r="AT116" s="7"/>
      <c r="AU116" s="7"/>
      <c r="AV116" s="7"/>
      <c r="AW116" s="8">
        <v>14</v>
      </c>
      <c r="AX116" s="7"/>
      <c r="AY116" s="5" t="s">
        <v>71</v>
      </c>
      <c r="AZ116" s="7"/>
      <c r="BA116" s="7"/>
      <c r="BB116" s="7"/>
      <c r="BC116" s="7"/>
      <c r="BD116" s="7"/>
      <c r="BE116" s="50" t="s">
        <v>800</v>
      </c>
      <c r="BF116" s="51"/>
      <c r="BG116" s="50" t="s">
        <v>801</v>
      </c>
      <c r="BH116" s="51"/>
      <c r="BI116" s="51"/>
      <c r="BJ116" s="5" t="s">
        <v>802</v>
      </c>
      <c r="BK116" s="50" t="s">
        <v>803</v>
      </c>
      <c r="BL116" s="51"/>
      <c r="BM116" s="5" t="s">
        <v>804</v>
      </c>
      <c r="BN116" s="5" t="s">
        <v>151</v>
      </c>
      <c r="BO116" s="5" t="s">
        <v>805</v>
      </c>
    </row>
    <row r="117" spans="1:67">
      <c r="A117" s="5" t="s">
        <v>806</v>
      </c>
      <c r="B117" s="6">
        <v>44102.91511574074</v>
      </c>
      <c r="C117" s="6">
        <v>44102.918900462966</v>
      </c>
      <c r="D117" s="6">
        <v>44102.918900462966</v>
      </c>
      <c r="E117" s="7"/>
      <c r="F117" s="5" t="s">
        <v>69</v>
      </c>
      <c r="G117" s="5" t="s">
        <v>69</v>
      </c>
      <c r="H117" s="5" t="s">
        <v>69</v>
      </c>
      <c r="I117" s="5" t="s">
        <v>69</v>
      </c>
      <c r="J117" s="5" t="s">
        <v>68</v>
      </c>
      <c r="K117" s="5" t="s">
        <v>68</v>
      </c>
      <c r="L117" s="5" t="s">
        <v>68</v>
      </c>
      <c r="M117" s="5" t="s">
        <v>68</v>
      </c>
      <c r="N117" s="7"/>
      <c r="O117" s="7"/>
      <c r="P117" s="8">
        <v>20</v>
      </c>
      <c r="Q117" s="7"/>
      <c r="R117" s="7"/>
      <c r="S117" s="7"/>
      <c r="T117" s="7"/>
      <c r="U117" s="7"/>
      <c r="V117" s="7"/>
      <c r="W117" s="7"/>
      <c r="X117" s="7"/>
      <c r="Y117" s="7"/>
      <c r="Z117" s="7"/>
      <c r="AA117" s="7"/>
      <c r="AB117" s="7"/>
      <c r="AC117" s="7"/>
      <c r="AD117" s="7"/>
      <c r="AE117" s="7"/>
      <c r="AF117" s="50" t="s">
        <v>440</v>
      </c>
      <c r="AG117" s="51"/>
      <c r="AH117" s="51"/>
      <c r="AI117" s="7"/>
      <c r="AJ117" s="7"/>
      <c r="AK117" s="8">
        <v>10</v>
      </c>
      <c r="AL117" s="7"/>
      <c r="AM117" s="7"/>
      <c r="AN117" s="7"/>
      <c r="AO117" s="7"/>
      <c r="AP117" s="8">
        <v>56</v>
      </c>
      <c r="AQ117" s="7"/>
      <c r="AR117" s="7"/>
      <c r="AS117" s="7"/>
      <c r="AT117" s="7"/>
      <c r="AU117" s="7"/>
      <c r="AV117" s="7"/>
      <c r="AW117" s="7"/>
      <c r="AX117" s="7"/>
      <c r="AY117" s="5" t="s">
        <v>86</v>
      </c>
      <c r="AZ117" s="7"/>
      <c r="BA117" s="8">
        <v>2</v>
      </c>
      <c r="BB117" s="7"/>
      <c r="BC117" s="7"/>
      <c r="BD117" s="7"/>
      <c r="BE117" s="50" t="s">
        <v>807</v>
      </c>
      <c r="BF117" s="51"/>
      <c r="BG117" s="7"/>
      <c r="BH117" s="7"/>
      <c r="BI117" s="5" t="s">
        <v>808</v>
      </c>
      <c r="BJ117" s="50" t="s">
        <v>809</v>
      </c>
      <c r="BK117" s="51"/>
      <c r="BL117" s="5" t="s">
        <v>810</v>
      </c>
      <c r="BM117" s="5" t="s">
        <v>811</v>
      </c>
      <c r="BN117" s="5" t="s">
        <v>529</v>
      </c>
      <c r="BO117" s="5" t="s">
        <v>812</v>
      </c>
    </row>
    <row r="118" spans="1:67">
      <c r="A118" s="5" t="s">
        <v>813</v>
      </c>
      <c r="B118" s="6">
        <v>44102.915150462963</v>
      </c>
      <c r="C118" s="6">
        <v>44102.922361111108</v>
      </c>
      <c r="D118" s="6">
        <v>44102.922361111108</v>
      </c>
      <c r="E118" s="7"/>
      <c r="F118" s="5" t="s">
        <v>68</v>
      </c>
      <c r="G118" s="5" t="s">
        <v>68</v>
      </c>
      <c r="H118" s="5" t="s">
        <v>68</v>
      </c>
      <c r="I118" s="5" t="s">
        <v>68</v>
      </c>
      <c r="J118" s="5" t="s">
        <v>80</v>
      </c>
      <c r="K118" s="5" t="s">
        <v>80</v>
      </c>
      <c r="L118" s="5" t="s">
        <v>80</v>
      </c>
      <c r="M118" s="5" t="s">
        <v>80</v>
      </c>
      <c r="N118" s="8">
        <v>20</v>
      </c>
      <c r="O118" s="8">
        <v>20</v>
      </c>
      <c r="P118" s="7"/>
      <c r="Q118" s="7"/>
      <c r="R118" s="7"/>
      <c r="S118" s="7"/>
      <c r="T118" s="8">
        <v>30</v>
      </c>
      <c r="U118" s="7"/>
      <c r="V118" s="7"/>
      <c r="W118" s="7"/>
      <c r="X118" s="7"/>
      <c r="Y118" s="7"/>
      <c r="Z118" s="7"/>
      <c r="AA118" s="7"/>
      <c r="AB118" s="7"/>
      <c r="AC118" s="7"/>
      <c r="AD118" s="7"/>
      <c r="AE118" s="7"/>
      <c r="AF118" s="50" t="s">
        <v>440</v>
      </c>
      <c r="AG118" s="51"/>
      <c r="AH118" s="51"/>
      <c r="AI118" s="7"/>
      <c r="AJ118" s="7"/>
      <c r="AK118" s="7"/>
      <c r="AL118" s="7"/>
      <c r="AM118" s="7"/>
      <c r="AN118" s="7"/>
      <c r="AO118" s="8">
        <v>5</v>
      </c>
      <c r="AP118" s="7"/>
      <c r="AQ118" s="7"/>
      <c r="AR118" s="7"/>
      <c r="AS118" s="7"/>
      <c r="AT118" s="8">
        <v>10</v>
      </c>
      <c r="AU118" s="7"/>
      <c r="AV118" s="7"/>
      <c r="AW118" s="7"/>
      <c r="AX118" s="7"/>
      <c r="AY118" s="5" t="s">
        <v>71</v>
      </c>
      <c r="AZ118" s="7"/>
      <c r="BA118" s="7"/>
      <c r="BB118" s="7"/>
      <c r="BC118" s="7"/>
      <c r="BD118" s="7"/>
      <c r="BE118" s="50" t="s">
        <v>814</v>
      </c>
      <c r="BF118" s="51"/>
      <c r="BG118" s="50" t="s">
        <v>815</v>
      </c>
      <c r="BH118" s="51"/>
      <c r="BI118" s="51"/>
      <c r="BJ118" s="5" t="s">
        <v>816</v>
      </c>
      <c r="BK118" s="50" t="s">
        <v>817</v>
      </c>
      <c r="BL118" s="51"/>
      <c r="BM118" s="5" t="s">
        <v>818</v>
      </c>
      <c r="BN118" s="5" t="s">
        <v>151</v>
      </c>
      <c r="BO118" s="5" t="s">
        <v>819</v>
      </c>
    </row>
    <row r="119" spans="1:67">
      <c r="A119" s="5" t="s">
        <v>820</v>
      </c>
      <c r="B119" s="6">
        <v>44102.915173611109</v>
      </c>
      <c r="C119" s="6">
        <v>44102.918993055559</v>
      </c>
      <c r="D119" s="6">
        <v>44102.919004629628</v>
      </c>
      <c r="E119" s="7"/>
      <c r="F119" s="5" t="s">
        <v>68</v>
      </c>
      <c r="G119" s="5" t="s">
        <v>68</v>
      </c>
      <c r="H119" s="5" t="s">
        <v>68</v>
      </c>
      <c r="I119" s="5" t="s">
        <v>68</v>
      </c>
      <c r="J119" s="5" t="s">
        <v>69</v>
      </c>
      <c r="K119" s="5" t="s">
        <v>69</v>
      </c>
      <c r="L119" s="5" t="s">
        <v>69</v>
      </c>
      <c r="M119" s="5" t="s">
        <v>69</v>
      </c>
      <c r="N119" s="7"/>
      <c r="O119" s="7"/>
      <c r="P119" s="7"/>
      <c r="Q119" s="7"/>
      <c r="R119" s="7"/>
      <c r="S119" s="7"/>
      <c r="T119" s="7"/>
      <c r="U119" s="7"/>
      <c r="V119" s="7"/>
      <c r="W119" s="7"/>
      <c r="X119" s="8">
        <v>30</v>
      </c>
      <c r="Y119" s="7"/>
      <c r="Z119" s="7"/>
      <c r="AA119" s="7"/>
      <c r="AB119" s="7"/>
      <c r="AC119" s="7"/>
      <c r="AD119" s="7"/>
      <c r="AE119" s="7"/>
      <c r="AF119" s="50" t="s">
        <v>440</v>
      </c>
      <c r="AG119" s="51"/>
      <c r="AH119" s="51"/>
      <c r="AI119" s="8">
        <v>80</v>
      </c>
      <c r="AJ119" s="7"/>
      <c r="AK119" s="7"/>
      <c r="AL119" s="7"/>
      <c r="AM119" s="7"/>
      <c r="AN119" s="7"/>
      <c r="AO119" s="7"/>
      <c r="AP119" s="7"/>
      <c r="AQ119" s="7"/>
      <c r="AR119" s="7"/>
      <c r="AS119" s="8">
        <v>125</v>
      </c>
      <c r="AT119" s="7"/>
      <c r="AU119" s="7"/>
      <c r="AV119" s="7"/>
      <c r="AW119" s="7"/>
      <c r="AX119" s="7"/>
      <c r="AY119" s="5" t="s">
        <v>86</v>
      </c>
      <c r="AZ119" s="7"/>
      <c r="BA119" s="7"/>
      <c r="BB119" s="7"/>
      <c r="BC119" s="7"/>
      <c r="BD119" s="8">
        <v>10</v>
      </c>
      <c r="BE119" s="7"/>
      <c r="BF119" s="5" t="s">
        <v>821</v>
      </c>
      <c r="BG119" s="50" t="s">
        <v>822</v>
      </c>
      <c r="BH119" s="51"/>
      <c r="BI119" s="51"/>
      <c r="BJ119" s="50" t="s">
        <v>823</v>
      </c>
      <c r="BK119" s="51"/>
      <c r="BL119" s="5" t="s">
        <v>824</v>
      </c>
      <c r="BM119" s="5" t="s">
        <v>825</v>
      </c>
      <c r="BN119" s="5" t="s">
        <v>219</v>
      </c>
      <c r="BO119" s="5" t="s">
        <v>826</v>
      </c>
    </row>
    <row r="120" spans="1:67">
      <c r="A120" s="5" t="s">
        <v>827</v>
      </c>
      <c r="B120" s="6">
        <v>44102.915173611109</v>
      </c>
      <c r="C120" s="6">
        <v>44102.91951388889</v>
      </c>
      <c r="D120" s="6">
        <v>44102.91951388889</v>
      </c>
      <c r="E120" s="7"/>
      <c r="F120" s="5" t="s">
        <v>85</v>
      </c>
      <c r="G120" s="5" t="s">
        <v>85</v>
      </c>
      <c r="H120" s="5" t="s">
        <v>85</v>
      </c>
      <c r="I120" s="5" t="s">
        <v>85</v>
      </c>
      <c r="J120" s="5" t="s">
        <v>80</v>
      </c>
      <c r="K120" s="5" t="s">
        <v>80</v>
      </c>
      <c r="L120" s="5" t="s">
        <v>80</v>
      </c>
      <c r="M120" s="5" t="s">
        <v>80</v>
      </c>
      <c r="N120" s="7"/>
      <c r="O120" s="7"/>
      <c r="P120" s="7"/>
      <c r="Q120" s="7"/>
      <c r="R120" s="7"/>
      <c r="S120" s="7"/>
      <c r="T120" s="8">
        <v>20</v>
      </c>
      <c r="U120" s="7"/>
      <c r="V120" s="7"/>
      <c r="W120" s="7"/>
      <c r="X120" s="7"/>
      <c r="Y120" s="7"/>
      <c r="Z120" s="7"/>
      <c r="AA120" s="7"/>
      <c r="AB120" s="7"/>
      <c r="AC120" s="7"/>
      <c r="AD120" s="8">
        <v>60</v>
      </c>
      <c r="AE120" s="7"/>
      <c r="AF120" s="50" t="s">
        <v>440</v>
      </c>
      <c r="AG120" s="51"/>
      <c r="AH120" s="51"/>
      <c r="AI120" s="7"/>
      <c r="AJ120" s="7"/>
      <c r="AK120" s="7"/>
      <c r="AL120" s="7"/>
      <c r="AM120" s="7"/>
      <c r="AN120" s="7"/>
      <c r="AO120" s="8">
        <v>16</v>
      </c>
      <c r="AP120" s="7"/>
      <c r="AQ120" s="7"/>
      <c r="AR120" s="7"/>
      <c r="AS120" s="7"/>
      <c r="AT120" s="7"/>
      <c r="AU120" s="7"/>
      <c r="AV120" s="7"/>
      <c r="AW120" s="7"/>
      <c r="AX120" s="7"/>
      <c r="AY120" s="5" t="s">
        <v>71</v>
      </c>
      <c r="AZ120" s="8">
        <v>3</v>
      </c>
      <c r="BA120" s="7"/>
      <c r="BB120" s="7"/>
      <c r="BC120" s="7"/>
      <c r="BD120" s="7"/>
      <c r="BE120" s="7"/>
      <c r="BF120" s="5" t="s">
        <v>828</v>
      </c>
      <c r="BG120" s="50" t="s">
        <v>829</v>
      </c>
      <c r="BH120" s="51"/>
      <c r="BI120" s="51"/>
      <c r="BJ120" s="50" t="s">
        <v>830</v>
      </c>
      <c r="BK120" s="51"/>
      <c r="BL120" s="5" t="s">
        <v>831</v>
      </c>
      <c r="BM120" s="5" t="s">
        <v>832</v>
      </c>
      <c r="BN120" s="5" t="s">
        <v>241</v>
      </c>
      <c r="BO120" s="5" t="s">
        <v>83</v>
      </c>
    </row>
    <row r="121" spans="1:67">
      <c r="A121" s="5" t="s">
        <v>833</v>
      </c>
      <c r="B121" s="6">
        <v>44102.915173611109</v>
      </c>
      <c r="C121" s="6">
        <v>44102.91815972222</v>
      </c>
      <c r="D121" s="6">
        <v>44102.91815972222</v>
      </c>
      <c r="E121" s="7"/>
      <c r="F121" s="5" t="s">
        <v>69</v>
      </c>
      <c r="G121" s="5" t="s">
        <v>69</v>
      </c>
      <c r="H121" s="5" t="s">
        <v>69</v>
      </c>
      <c r="I121" s="5" t="s">
        <v>69</v>
      </c>
      <c r="J121" s="5" t="s">
        <v>80</v>
      </c>
      <c r="K121" s="5" t="s">
        <v>80</v>
      </c>
      <c r="L121" s="5" t="s">
        <v>80</v>
      </c>
      <c r="M121" s="5" t="s">
        <v>80</v>
      </c>
      <c r="N121" s="7"/>
      <c r="O121" s="8">
        <v>25</v>
      </c>
      <c r="P121" s="7"/>
      <c r="Q121" s="7"/>
      <c r="R121" s="7"/>
      <c r="S121" s="7"/>
      <c r="T121" s="7"/>
      <c r="U121" s="7"/>
      <c r="V121" s="7"/>
      <c r="W121" s="7"/>
      <c r="X121" s="7"/>
      <c r="Y121" s="7"/>
      <c r="Z121" s="7"/>
      <c r="AA121" s="7"/>
      <c r="AB121" s="7"/>
      <c r="AC121" s="7"/>
      <c r="AD121" s="7"/>
      <c r="AE121" s="7"/>
      <c r="AF121" s="50" t="s">
        <v>440</v>
      </c>
      <c r="AG121" s="51"/>
      <c r="AH121" s="51"/>
      <c r="AI121" s="7"/>
      <c r="AJ121" s="8">
        <v>15</v>
      </c>
      <c r="AK121" s="7"/>
      <c r="AL121" s="7"/>
      <c r="AM121" s="7"/>
      <c r="AN121" s="7"/>
      <c r="AO121" s="8">
        <v>10</v>
      </c>
      <c r="AP121" s="7"/>
      <c r="AQ121" s="7"/>
      <c r="AR121" s="7"/>
      <c r="AS121" s="7"/>
      <c r="AT121" s="7"/>
      <c r="AU121" s="7"/>
      <c r="AV121" s="7"/>
      <c r="AW121" s="7"/>
      <c r="AX121" s="7"/>
      <c r="AY121" s="5" t="s">
        <v>71</v>
      </c>
      <c r="AZ121" s="8">
        <v>15</v>
      </c>
      <c r="BA121" s="7"/>
      <c r="BB121" s="7"/>
      <c r="BC121" s="7"/>
      <c r="BD121" s="7"/>
      <c r="BE121" s="50" t="s">
        <v>834</v>
      </c>
      <c r="BF121" s="51"/>
      <c r="BG121" s="51"/>
      <c r="BH121" s="7"/>
      <c r="BI121" s="5" t="s">
        <v>835</v>
      </c>
      <c r="BJ121" s="50" t="s">
        <v>500</v>
      </c>
      <c r="BK121" s="51"/>
      <c r="BL121" s="5" t="s">
        <v>836</v>
      </c>
      <c r="BM121" s="5" t="s">
        <v>837</v>
      </c>
      <c r="BN121" s="5" t="s">
        <v>407</v>
      </c>
      <c r="BO121" s="5" t="s">
        <v>108</v>
      </c>
    </row>
    <row r="122" spans="1:67">
      <c r="A122" s="5" t="s">
        <v>838</v>
      </c>
      <c r="B122" s="6">
        <v>44102.915208333332</v>
      </c>
      <c r="C122" s="6">
        <v>44102.917199074072</v>
      </c>
      <c r="D122" s="6">
        <v>44102.917199074072</v>
      </c>
      <c r="E122" s="7"/>
      <c r="F122" s="5" t="s">
        <v>85</v>
      </c>
      <c r="G122" s="5" t="s">
        <v>85</v>
      </c>
      <c r="H122" s="5" t="s">
        <v>85</v>
      </c>
      <c r="I122" s="5" t="s">
        <v>85</v>
      </c>
      <c r="J122" s="5" t="s">
        <v>69</v>
      </c>
      <c r="K122" s="5" t="s">
        <v>69</v>
      </c>
      <c r="L122" s="5" t="s">
        <v>69</v>
      </c>
      <c r="M122" s="5" t="s">
        <v>69</v>
      </c>
      <c r="N122" s="7"/>
      <c r="O122" s="7"/>
      <c r="P122" s="7"/>
      <c r="Q122" s="7"/>
      <c r="R122" s="7"/>
      <c r="S122" s="7"/>
      <c r="T122" s="7"/>
      <c r="U122" s="7"/>
      <c r="V122" s="7"/>
      <c r="W122" s="7"/>
      <c r="X122" s="7"/>
      <c r="Y122" s="8">
        <v>8</v>
      </c>
      <c r="Z122" s="7"/>
      <c r="AA122" s="7"/>
      <c r="AB122" s="7"/>
      <c r="AC122" s="7"/>
      <c r="AD122" s="8">
        <v>60</v>
      </c>
      <c r="AE122" s="7"/>
      <c r="AF122" s="50" t="s">
        <v>440</v>
      </c>
      <c r="AG122" s="51"/>
      <c r="AH122" s="51"/>
      <c r="AI122" s="7"/>
      <c r="AJ122" s="8">
        <v>5</v>
      </c>
      <c r="AK122" s="7"/>
      <c r="AL122" s="7"/>
      <c r="AM122" s="7"/>
      <c r="AN122" s="7"/>
      <c r="AO122" s="7"/>
      <c r="AP122" s="7"/>
      <c r="AQ122" s="7"/>
      <c r="AR122" s="7"/>
      <c r="AS122" s="7"/>
      <c r="AT122" s="7"/>
      <c r="AU122" s="7"/>
      <c r="AV122" s="7"/>
      <c r="AW122" s="7"/>
      <c r="AX122" s="7"/>
      <c r="AY122" s="5" t="s">
        <v>71</v>
      </c>
      <c r="AZ122" s="8">
        <v>2</v>
      </c>
      <c r="BA122" s="7"/>
      <c r="BB122" s="7"/>
      <c r="BC122" s="7"/>
      <c r="BD122" s="7"/>
      <c r="BE122" s="7"/>
      <c r="BF122" s="50" t="s">
        <v>839</v>
      </c>
      <c r="BG122" s="51"/>
      <c r="BH122" s="5" t="s">
        <v>840</v>
      </c>
      <c r="BI122" s="50" t="s">
        <v>841</v>
      </c>
      <c r="BJ122" s="51"/>
      <c r="BK122" s="7"/>
      <c r="BL122" s="5" t="s">
        <v>842</v>
      </c>
      <c r="BM122" s="5" t="s">
        <v>843</v>
      </c>
      <c r="BN122" s="5" t="s">
        <v>130</v>
      </c>
      <c r="BO122" s="5" t="s">
        <v>83</v>
      </c>
    </row>
    <row r="123" spans="1:67">
      <c r="A123" s="5" t="s">
        <v>844</v>
      </c>
      <c r="B123" s="6">
        <v>44102.915219907409</v>
      </c>
      <c r="C123" s="6">
        <v>44102.918194444443</v>
      </c>
      <c r="D123" s="6">
        <v>44102.918194444443</v>
      </c>
      <c r="E123" s="7"/>
      <c r="F123" s="5" t="s">
        <v>80</v>
      </c>
      <c r="G123" s="5" t="s">
        <v>80</v>
      </c>
      <c r="H123" s="5" t="s">
        <v>80</v>
      </c>
      <c r="I123" s="5" t="s">
        <v>80</v>
      </c>
      <c r="J123" s="5" t="s">
        <v>69</v>
      </c>
      <c r="K123" s="5" t="s">
        <v>69</v>
      </c>
      <c r="L123" s="5" t="s">
        <v>69</v>
      </c>
      <c r="M123" s="5" t="s">
        <v>69</v>
      </c>
      <c r="N123" s="8">
        <v>5</v>
      </c>
      <c r="O123" s="7"/>
      <c r="P123" s="7"/>
      <c r="Q123" s="7"/>
      <c r="R123" s="7"/>
      <c r="S123" s="7"/>
      <c r="T123" s="7"/>
      <c r="U123" s="7"/>
      <c r="V123" s="7"/>
      <c r="W123" s="8">
        <v>20</v>
      </c>
      <c r="X123" s="7"/>
      <c r="Y123" s="7"/>
      <c r="Z123" s="7"/>
      <c r="AA123" s="7"/>
      <c r="AB123" s="8">
        <v>128</v>
      </c>
      <c r="AC123" s="7"/>
      <c r="AD123" s="7"/>
      <c r="AE123" s="7"/>
      <c r="AF123" s="50" t="s">
        <v>440</v>
      </c>
      <c r="AG123" s="51"/>
      <c r="AH123" s="8">
        <v>60</v>
      </c>
      <c r="AI123" s="7"/>
      <c r="AJ123" s="7"/>
      <c r="AK123" s="7"/>
      <c r="AL123" s="7"/>
      <c r="AM123" s="7"/>
      <c r="AN123" s="7"/>
      <c r="AO123" s="7"/>
      <c r="AP123" s="7"/>
      <c r="AQ123" s="7"/>
      <c r="AR123" s="7"/>
      <c r="AS123" s="7"/>
      <c r="AT123" s="7"/>
      <c r="AU123" s="7"/>
      <c r="AV123" s="7"/>
      <c r="AW123" s="8">
        <v>20</v>
      </c>
      <c r="AX123" s="7"/>
      <c r="AY123" s="5" t="s">
        <v>71</v>
      </c>
      <c r="AZ123" s="7"/>
      <c r="BA123" s="7"/>
      <c r="BB123" s="7"/>
      <c r="BC123" s="7"/>
      <c r="BD123" s="7"/>
      <c r="BE123" s="7"/>
      <c r="BF123" s="5" t="s">
        <v>845</v>
      </c>
      <c r="BG123" s="5" t="s">
        <v>846</v>
      </c>
      <c r="BH123" s="50" t="s">
        <v>847</v>
      </c>
      <c r="BI123" s="51"/>
      <c r="BJ123" s="51"/>
      <c r="BK123" s="50" t="s">
        <v>848</v>
      </c>
      <c r="BL123" s="51"/>
      <c r="BM123" s="5" t="s">
        <v>849</v>
      </c>
      <c r="BN123" s="5" t="s">
        <v>204</v>
      </c>
      <c r="BO123" s="5" t="s">
        <v>78</v>
      </c>
    </row>
    <row r="124" spans="1:67">
      <c r="A124" s="5" t="s">
        <v>850</v>
      </c>
      <c r="B124" s="6">
        <v>44102.915254629632</v>
      </c>
      <c r="C124" s="6">
        <v>44102.921701388892</v>
      </c>
      <c r="D124" s="6">
        <v>44102.921701388892</v>
      </c>
      <c r="E124" s="7"/>
      <c r="F124" s="5" t="s">
        <v>68</v>
      </c>
      <c r="G124" s="5" t="s">
        <v>68</v>
      </c>
      <c r="H124" s="5" t="s">
        <v>68</v>
      </c>
      <c r="I124" s="5" t="s">
        <v>68</v>
      </c>
      <c r="J124" s="5" t="s">
        <v>80</v>
      </c>
      <c r="K124" s="5" t="s">
        <v>80</v>
      </c>
      <c r="L124" s="5" t="s">
        <v>80</v>
      </c>
      <c r="M124" s="5" t="s">
        <v>80</v>
      </c>
      <c r="N124" s="8">
        <v>10</v>
      </c>
      <c r="O124" s="7"/>
      <c r="P124" s="7"/>
      <c r="Q124" s="7"/>
      <c r="R124" s="7"/>
      <c r="S124" s="7"/>
      <c r="T124" s="8">
        <v>4</v>
      </c>
      <c r="U124" s="7"/>
      <c r="V124" s="7"/>
      <c r="W124" s="7"/>
      <c r="X124" s="7"/>
      <c r="Y124" s="7"/>
      <c r="Z124" s="7"/>
      <c r="AA124" s="7"/>
      <c r="AB124" s="7"/>
      <c r="AC124" s="7"/>
      <c r="AD124" s="8">
        <v>30</v>
      </c>
      <c r="AE124" s="7"/>
      <c r="AF124" s="50" t="s">
        <v>440</v>
      </c>
      <c r="AG124" s="51"/>
      <c r="AH124" s="51"/>
      <c r="AI124" s="7"/>
      <c r="AJ124" s="7"/>
      <c r="AK124" s="7"/>
      <c r="AL124" s="7"/>
      <c r="AM124" s="7"/>
      <c r="AN124" s="7"/>
      <c r="AO124" s="8">
        <v>16</v>
      </c>
      <c r="AP124" s="7"/>
      <c r="AQ124" s="7"/>
      <c r="AR124" s="7"/>
      <c r="AS124" s="7"/>
      <c r="AT124" s="7"/>
      <c r="AU124" s="7"/>
      <c r="AV124" s="7"/>
      <c r="AW124" s="7"/>
      <c r="AX124" s="7"/>
      <c r="AY124" s="5" t="s">
        <v>71</v>
      </c>
      <c r="AZ124" s="8">
        <v>10</v>
      </c>
      <c r="BA124" s="7"/>
      <c r="BB124" s="7"/>
      <c r="BC124" s="7"/>
      <c r="BD124" s="7"/>
      <c r="BE124" s="7"/>
      <c r="BF124" s="5" t="s">
        <v>851</v>
      </c>
      <c r="BG124" s="50" t="s">
        <v>852</v>
      </c>
      <c r="BH124" s="51"/>
      <c r="BI124" s="51"/>
      <c r="BJ124" s="50" t="s">
        <v>853</v>
      </c>
      <c r="BK124" s="51"/>
      <c r="BL124" s="5" t="s">
        <v>854</v>
      </c>
      <c r="BM124" s="5" t="s">
        <v>855</v>
      </c>
      <c r="BN124" s="5" t="s">
        <v>178</v>
      </c>
      <c r="BO124" s="5" t="s">
        <v>856</v>
      </c>
    </row>
    <row r="125" spans="1:67">
      <c r="A125" s="5" t="s">
        <v>857</v>
      </c>
      <c r="B125" s="6">
        <v>44102.915254629632</v>
      </c>
      <c r="C125" s="6">
        <v>44102.921053240738</v>
      </c>
      <c r="D125" s="6">
        <v>44102.921053240738</v>
      </c>
      <c r="E125" s="7"/>
      <c r="F125" s="5" t="s">
        <v>68</v>
      </c>
      <c r="G125" s="5" t="s">
        <v>68</v>
      </c>
      <c r="H125" s="5" t="s">
        <v>68</v>
      </c>
      <c r="I125" s="5" t="s">
        <v>68</v>
      </c>
      <c r="J125" s="5" t="s">
        <v>80</v>
      </c>
      <c r="K125" s="5" t="s">
        <v>80</v>
      </c>
      <c r="L125" s="5" t="s">
        <v>80</v>
      </c>
      <c r="M125" s="5" t="s">
        <v>80</v>
      </c>
      <c r="N125" s="7"/>
      <c r="O125" s="7"/>
      <c r="P125" s="7"/>
      <c r="Q125" s="7"/>
      <c r="R125" s="7"/>
      <c r="S125" s="7"/>
      <c r="T125" s="7"/>
      <c r="U125" s="7"/>
      <c r="V125" s="7"/>
      <c r="W125" s="7"/>
      <c r="X125" s="8">
        <v>30</v>
      </c>
      <c r="Y125" s="7"/>
      <c r="Z125" s="7"/>
      <c r="AA125" s="7"/>
      <c r="AB125" s="7"/>
      <c r="AC125" s="7"/>
      <c r="AD125" s="7"/>
      <c r="AE125" s="7"/>
      <c r="AF125" s="50" t="s">
        <v>440</v>
      </c>
      <c r="AG125" s="51"/>
      <c r="AH125" s="51"/>
      <c r="AI125" s="8">
        <v>70</v>
      </c>
      <c r="AJ125" s="7"/>
      <c r="AK125" s="7"/>
      <c r="AL125" s="7"/>
      <c r="AM125" s="7"/>
      <c r="AN125" s="7"/>
      <c r="AO125" s="7"/>
      <c r="AP125" s="7"/>
      <c r="AQ125" s="7"/>
      <c r="AR125" s="7"/>
      <c r="AS125" s="8">
        <v>240</v>
      </c>
      <c r="AT125" s="7"/>
      <c r="AU125" s="7"/>
      <c r="AV125" s="7"/>
      <c r="AW125" s="7"/>
      <c r="AX125" s="7"/>
      <c r="AY125" s="5" t="s">
        <v>71</v>
      </c>
      <c r="AZ125" s="7"/>
      <c r="BA125" s="7"/>
      <c r="BB125" s="7"/>
      <c r="BC125" s="7"/>
      <c r="BD125" s="8">
        <v>10</v>
      </c>
      <c r="BE125" s="7"/>
      <c r="BF125" s="5" t="s">
        <v>858</v>
      </c>
      <c r="BG125" s="50" t="s">
        <v>859</v>
      </c>
      <c r="BH125" s="51"/>
      <c r="BI125" s="51"/>
      <c r="BJ125" s="50" t="s">
        <v>860</v>
      </c>
      <c r="BK125" s="51"/>
      <c r="BL125" s="5" t="s">
        <v>861</v>
      </c>
      <c r="BM125" s="5" t="s">
        <v>862</v>
      </c>
      <c r="BN125" s="5" t="s">
        <v>178</v>
      </c>
      <c r="BO125" s="5" t="s">
        <v>863</v>
      </c>
    </row>
    <row r="126" spans="1:67">
      <c r="A126" s="5" t="s">
        <v>864</v>
      </c>
      <c r="B126" s="6">
        <v>44102.915289351855</v>
      </c>
      <c r="C126" s="6">
        <v>44102.91914351852</v>
      </c>
      <c r="D126" s="6">
        <v>44102.91914351852</v>
      </c>
      <c r="E126" s="7"/>
      <c r="F126" s="5" t="s">
        <v>85</v>
      </c>
      <c r="G126" s="5" t="s">
        <v>85</v>
      </c>
      <c r="H126" s="5" t="s">
        <v>85</v>
      </c>
      <c r="I126" s="5" t="s">
        <v>85</v>
      </c>
      <c r="J126" s="5" t="s">
        <v>80</v>
      </c>
      <c r="K126" s="5" t="s">
        <v>80</v>
      </c>
      <c r="L126" s="5" t="s">
        <v>80</v>
      </c>
      <c r="M126" s="5" t="s">
        <v>80</v>
      </c>
      <c r="N126" s="8">
        <v>40</v>
      </c>
      <c r="O126" s="8">
        <v>20</v>
      </c>
      <c r="P126" s="7"/>
      <c r="Q126" s="7"/>
      <c r="R126" s="7"/>
      <c r="S126" s="7"/>
      <c r="T126" s="7"/>
      <c r="U126" s="7"/>
      <c r="V126" s="7"/>
      <c r="W126" s="7"/>
      <c r="X126" s="7"/>
      <c r="Y126" s="7"/>
      <c r="Z126" s="7"/>
      <c r="AA126" s="7"/>
      <c r="AB126" s="7"/>
      <c r="AC126" s="7"/>
      <c r="AD126" s="7"/>
      <c r="AE126" s="7"/>
      <c r="AF126" s="50" t="s">
        <v>440</v>
      </c>
      <c r="AG126" s="51"/>
      <c r="AH126" s="51"/>
      <c r="AI126" s="7"/>
      <c r="AJ126" s="8">
        <v>20</v>
      </c>
      <c r="AK126" s="7"/>
      <c r="AL126" s="7"/>
      <c r="AM126" s="7"/>
      <c r="AN126" s="7"/>
      <c r="AO126" s="8">
        <v>16</v>
      </c>
      <c r="AP126" s="7"/>
      <c r="AQ126" s="7"/>
      <c r="AR126" s="7"/>
      <c r="AS126" s="7"/>
      <c r="AT126" s="7"/>
      <c r="AU126" s="7"/>
      <c r="AV126" s="7"/>
      <c r="AW126" s="7"/>
      <c r="AX126" s="7"/>
      <c r="AY126" s="5" t="s">
        <v>71</v>
      </c>
      <c r="AZ126" s="8">
        <v>5</v>
      </c>
      <c r="BA126" s="7"/>
      <c r="BB126" s="7"/>
      <c r="BC126" s="7"/>
      <c r="BD126" s="7"/>
      <c r="BE126" s="50" t="s">
        <v>865</v>
      </c>
      <c r="BF126" s="51"/>
      <c r="BG126" s="51"/>
      <c r="BH126" s="7"/>
      <c r="BI126" s="5" t="s">
        <v>866</v>
      </c>
      <c r="BJ126" s="50" t="s">
        <v>867</v>
      </c>
      <c r="BK126" s="51"/>
      <c r="BL126" s="5" t="s">
        <v>868</v>
      </c>
      <c r="BM126" s="5" t="s">
        <v>869</v>
      </c>
      <c r="BN126" s="5" t="s">
        <v>92</v>
      </c>
      <c r="BO126" s="5" t="s">
        <v>870</v>
      </c>
    </row>
    <row r="127" spans="1:67">
      <c r="A127" s="5" t="s">
        <v>871</v>
      </c>
      <c r="B127" s="6">
        <v>44102.915312500001</v>
      </c>
      <c r="C127" s="6">
        <v>44102.918055555558</v>
      </c>
      <c r="D127" s="6">
        <v>44102.918055555558</v>
      </c>
      <c r="E127" s="7"/>
      <c r="F127" s="5" t="s">
        <v>68</v>
      </c>
      <c r="G127" s="5" t="s">
        <v>68</v>
      </c>
      <c r="H127" s="5" t="s">
        <v>68</v>
      </c>
      <c r="I127" s="5" t="s">
        <v>68</v>
      </c>
      <c r="J127" s="5" t="s">
        <v>80</v>
      </c>
      <c r="K127" s="5" t="s">
        <v>80</v>
      </c>
      <c r="L127" s="5" t="s">
        <v>80</v>
      </c>
      <c r="M127" s="5" t="s">
        <v>80</v>
      </c>
      <c r="N127" s="7"/>
      <c r="O127" s="7"/>
      <c r="P127" s="7"/>
      <c r="Q127" s="7"/>
      <c r="R127" s="7"/>
      <c r="S127" s="7"/>
      <c r="T127" s="7"/>
      <c r="U127" s="8">
        <v>15</v>
      </c>
      <c r="V127" s="7"/>
      <c r="W127" s="7"/>
      <c r="X127" s="7"/>
      <c r="Y127" s="7"/>
      <c r="Z127" s="7"/>
      <c r="AA127" s="7"/>
      <c r="AB127" s="7"/>
      <c r="AC127" s="7"/>
      <c r="AD127" s="7"/>
      <c r="AE127" s="8">
        <v>45</v>
      </c>
      <c r="AF127" s="50" t="s">
        <v>440</v>
      </c>
      <c r="AG127" s="51"/>
      <c r="AH127" s="51"/>
      <c r="AI127" s="7"/>
      <c r="AJ127" s="7"/>
      <c r="AK127" s="7"/>
      <c r="AL127" s="7"/>
      <c r="AM127" s="7"/>
      <c r="AN127" s="7"/>
      <c r="AO127" s="7"/>
      <c r="AP127" s="8">
        <v>36</v>
      </c>
      <c r="AQ127" s="7"/>
      <c r="AR127" s="7"/>
      <c r="AS127" s="7"/>
      <c r="AT127" s="7"/>
      <c r="AU127" s="7"/>
      <c r="AV127" s="7"/>
      <c r="AW127" s="7"/>
      <c r="AX127" s="7"/>
      <c r="AY127" s="5" t="s">
        <v>86</v>
      </c>
      <c r="AZ127" s="7"/>
      <c r="BA127" s="8">
        <v>400</v>
      </c>
      <c r="BB127" s="7"/>
      <c r="BC127" s="7"/>
      <c r="BD127" s="7"/>
      <c r="BE127" s="7"/>
      <c r="BF127" s="5" t="s">
        <v>872</v>
      </c>
      <c r="BG127" s="50" t="s">
        <v>873</v>
      </c>
      <c r="BH127" s="51"/>
      <c r="BI127" s="51"/>
      <c r="BJ127" s="50" t="s">
        <v>874</v>
      </c>
      <c r="BK127" s="51"/>
      <c r="BL127" s="5" t="s">
        <v>875</v>
      </c>
      <c r="BM127" s="5" t="s">
        <v>876</v>
      </c>
      <c r="BN127" s="5" t="s">
        <v>178</v>
      </c>
      <c r="BO127" s="5" t="s">
        <v>83</v>
      </c>
    </row>
    <row r="128" spans="1:67">
      <c r="A128" s="5" t="s">
        <v>877</v>
      </c>
      <c r="B128" s="6">
        <v>44102.915312500001</v>
      </c>
      <c r="C128" s="6">
        <v>44102.920046296298</v>
      </c>
      <c r="D128" s="6">
        <v>44102.920046296298</v>
      </c>
      <c r="E128" s="7"/>
      <c r="F128" s="5" t="s">
        <v>80</v>
      </c>
      <c r="G128" s="5" t="s">
        <v>80</v>
      </c>
      <c r="H128" s="5" t="s">
        <v>80</v>
      </c>
      <c r="I128" s="5" t="s">
        <v>80</v>
      </c>
      <c r="J128" s="5" t="s">
        <v>68</v>
      </c>
      <c r="K128" s="5" t="s">
        <v>68</v>
      </c>
      <c r="L128" s="5" t="s">
        <v>68</v>
      </c>
      <c r="M128" s="5" t="s">
        <v>68</v>
      </c>
      <c r="N128" s="7"/>
      <c r="O128" s="7"/>
      <c r="P128" s="7"/>
      <c r="Q128" s="8">
        <v>60</v>
      </c>
      <c r="R128" s="7"/>
      <c r="S128" s="7"/>
      <c r="T128" s="7"/>
      <c r="U128" s="7"/>
      <c r="V128" s="7"/>
      <c r="W128" s="7"/>
      <c r="X128" s="7"/>
      <c r="Y128" s="7"/>
      <c r="Z128" s="7"/>
      <c r="AA128" s="8">
        <v>100</v>
      </c>
      <c r="AB128" s="7"/>
      <c r="AC128" s="7"/>
      <c r="AD128" s="7"/>
      <c r="AE128" s="7"/>
      <c r="AF128" s="50" t="s">
        <v>440</v>
      </c>
      <c r="AG128" s="51"/>
      <c r="AH128" s="51"/>
      <c r="AI128" s="7"/>
      <c r="AJ128" s="7"/>
      <c r="AK128" s="7"/>
      <c r="AL128" s="8">
        <v>10</v>
      </c>
      <c r="AM128" s="7"/>
      <c r="AN128" s="7"/>
      <c r="AO128" s="7"/>
      <c r="AP128" s="7"/>
      <c r="AQ128" s="7"/>
      <c r="AR128" s="7"/>
      <c r="AS128" s="7"/>
      <c r="AT128" s="7"/>
      <c r="AU128" s="7"/>
      <c r="AV128" s="8">
        <v>6</v>
      </c>
      <c r="AW128" s="7"/>
      <c r="AX128" s="7"/>
      <c r="AY128" s="5" t="s">
        <v>71</v>
      </c>
      <c r="AZ128" s="7"/>
      <c r="BA128" s="7"/>
      <c r="BB128" s="7"/>
      <c r="BC128" s="7"/>
      <c r="BD128" s="7"/>
      <c r="BE128" s="50" t="s">
        <v>878</v>
      </c>
      <c r="BF128" s="51"/>
      <c r="BG128" s="51"/>
      <c r="BH128" s="5" t="s">
        <v>879</v>
      </c>
      <c r="BI128" s="50" t="s">
        <v>880</v>
      </c>
      <c r="BJ128" s="51"/>
      <c r="BK128" s="50" t="s">
        <v>881</v>
      </c>
      <c r="BL128" s="51"/>
      <c r="BM128" s="5" t="s">
        <v>882</v>
      </c>
      <c r="BN128" s="5" t="s">
        <v>163</v>
      </c>
      <c r="BO128" s="5" t="s">
        <v>883</v>
      </c>
    </row>
    <row r="129" spans="1:67">
      <c r="A129" s="5" t="s">
        <v>884</v>
      </c>
      <c r="B129" s="6">
        <v>44102.915324074071</v>
      </c>
      <c r="C129" s="6">
        <v>44102.918506944443</v>
      </c>
      <c r="D129" s="7"/>
      <c r="E129" s="7"/>
      <c r="F129" s="5" t="s">
        <v>69</v>
      </c>
      <c r="G129" s="5" t="s">
        <v>69</v>
      </c>
      <c r="H129" s="5" t="s">
        <v>69</v>
      </c>
      <c r="I129" s="5" t="s">
        <v>69</v>
      </c>
      <c r="J129" s="5" t="s">
        <v>85</v>
      </c>
      <c r="K129" s="5" t="s">
        <v>85</v>
      </c>
      <c r="L129" s="5" t="s">
        <v>85</v>
      </c>
      <c r="M129" s="5" t="s">
        <v>85</v>
      </c>
      <c r="N129" s="7"/>
      <c r="O129" s="7"/>
      <c r="P129" s="7"/>
      <c r="Q129" s="7"/>
      <c r="R129" s="7"/>
      <c r="S129" s="8">
        <v>90</v>
      </c>
      <c r="T129" s="7"/>
      <c r="U129" s="7"/>
      <c r="V129" s="7"/>
      <c r="W129" s="7"/>
      <c r="X129" s="8">
        <v>30</v>
      </c>
      <c r="Y129" s="7"/>
      <c r="Z129" s="7"/>
      <c r="AA129" s="7"/>
      <c r="AB129" s="7"/>
      <c r="AC129" s="7"/>
      <c r="AD129" s="7"/>
      <c r="AE129" s="7"/>
      <c r="AF129" s="50" t="s">
        <v>440</v>
      </c>
      <c r="AG129" s="51"/>
      <c r="AH129" s="51"/>
      <c r="AI129" s="7"/>
      <c r="AJ129" s="7"/>
      <c r="AK129" s="7"/>
      <c r="AL129" s="7"/>
      <c r="AM129" s="7"/>
      <c r="AN129" s="7"/>
      <c r="AO129" s="7"/>
      <c r="AP129" s="7"/>
      <c r="AQ129" s="7"/>
      <c r="AR129" s="7"/>
      <c r="AS129" s="7"/>
      <c r="AT129" s="7"/>
      <c r="AU129" s="7"/>
      <c r="AV129" s="7"/>
      <c r="AW129" s="7"/>
      <c r="AX129" s="8">
        <v>10</v>
      </c>
      <c r="AY129" s="5" t="s">
        <v>86</v>
      </c>
      <c r="AZ129" s="7"/>
      <c r="BA129" s="7"/>
      <c r="BB129" s="7"/>
      <c r="BC129" s="7"/>
      <c r="BD129" s="7"/>
      <c r="BE129" s="50" t="s">
        <v>885</v>
      </c>
      <c r="BF129" s="51"/>
      <c r="BG129" s="50" t="s">
        <v>886</v>
      </c>
      <c r="BH129" s="51"/>
      <c r="BI129" s="51"/>
      <c r="BJ129" s="51"/>
      <c r="BK129" s="51"/>
      <c r="BL129" s="51"/>
      <c r="BM129" s="5" t="s">
        <v>887</v>
      </c>
      <c r="BN129" s="50" t="s">
        <v>422</v>
      </c>
      <c r="BO129" s="51"/>
    </row>
    <row r="130" spans="1:67">
      <c r="A130" s="5" t="s">
        <v>888</v>
      </c>
      <c r="B130" s="6">
        <v>44102.915324074071</v>
      </c>
      <c r="C130" s="6">
        <v>44102.918703703705</v>
      </c>
      <c r="D130" s="6">
        <v>44102.918703703705</v>
      </c>
      <c r="E130" s="7"/>
      <c r="F130" s="5" t="s">
        <v>69</v>
      </c>
      <c r="G130" s="5" t="s">
        <v>69</v>
      </c>
      <c r="H130" s="5" t="s">
        <v>69</v>
      </c>
      <c r="I130" s="5" t="s">
        <v>69</v>
      </c>
      <c r="J130" s="5" t="s">
        <v>85</v>
      </c>
      <c r="K130" s="5" t="s">
        <v>85</v>
      </c>
      <c r="L130" s="5" t="s">
        <v>85</v>
      </c>
      <c r="M130" s="5" t="s">
        <v>85</v>
      </c>
      <c r="N130" s="7"/>
      <c r="O130" s="7"/>
      <c r="P130" s="7"/>
      <c r="Q130" s="8">
        <v>35</v>
      </c>
      <c r="R130" s="7"/>
      <c r="S130" s="7"/>
      <c r="T130" s="7"/>
      <c r="U130" s="7"/>
      <c r="V130" s="8">
        <v>15</v>
      </c>
      <c r="W130" s="7"/>
      <c r="X130" s="7"/>
      <c r="Y130" s="7"/>
      <c r="Z130" s="7"/>
      <c r="AA130" s="7"/>
      <c r="AB130" s="7"/>
      <c r="AC130" s="7"/>
      <c r="AD130" s="7"/>
      <c r="AE130" s="7"/>
      <c r="AF130" s="50" t="s">
        <v>440</v>
      </c>
      <c r="AG130" s="51"/>
      <c r="AH130" s="51"/>
      <c r="AI130" s="7"/>
      <c r="AJ130" s="7"/>
      <c r="AK130" s="7"/>
      <c r="AL130" s="7"/>
      <c r="AM130" s="7"/>
      <c r="AN130" s="7"/>
      <c r="AO130" s="7"/>
      <c r="AP130" s="7"/>
      <c r="AQ130" s="8">
        <v>64</v>
      </c>
      <c r="AR130" s="7"/>
      <c r="AS130" s="7"/>
      <c r="AT130" s="7"/>
      <c r="AU130" s="7"/>
      <c r="AV130" s="8">
        <v>4</v>
      </c>
      <c r="AW130" s="7"/>
      <c r="AX130" s="7"/>
      <c r="AY130" s="5" t="s">
        <v>71</v>
      </c>
      <c r="AZ130" s="7"/>
      <c r="BA130" s="7"/>
      <c r="BB130" s="7"/>
      <c r="BC130" s="7"/>
      <c r="BD130" s="7"/>
      <c r="BE130" s="50" t="s">
        <v>889</v>
      </c>
      <c r="BF130" s="51"/>
      <c r="BG130" s="50" t="s">
        <v>890</v>
      </c>
      <c r="BH130" s="51"/>
      <c r="BI130" s="51"/>
      <c r="BJ130" s="5" t="s">
        <v>891</v>
      </c>
      <c r="BK130" s="50" t="s">
        <v>892</v>
      </c>
      <c r="BL130" s="51"/>
      <c r="BM130" s="5" t="s">
        <v>893</v>
      </c>
      <c r="BN130" s="5" t="s">
        <v>422</v>
      </c>
      <c r="BO130" s="5" t="s">
        <v>78</v>
      </c>
    </row>
    <row r="131" spans="1:67">
      <c r="A131" s="5" t="s">
        <v>894</v>
      </c>
      <c r="B131" s="6">
        <v>44102.915335648147</v>
      </c>
      <c r="C131" s="6">
        <v>44102.91846064815</v>
      </c>
      <c r="D131" s="6">
        <v>44102.91846064815</v>
      </c>
      <c r="E131" s="7"/>
      <c r="F131" s="5" t="s">
        <v>85</v>
      </c>
      <c r="G131" s="5" t="s">
        <v>85</v>
      </c>
      <c r="H131" s="5" t="s">
        <v>85</v>
      </c>
      <c r="I131" s="5" t="s">
        <v>85</v>
      </c>
      <c r="J131" s="5" t="s">
        <v>69</v>
      </c>
      <c r="K131" s="5" t="s">
        <v>69</v>
      </c>
      <c r="L131" s="5" t="s">
        <v>69</v>
      </c>
      <c r="M131" s="5" t="s">
        <v>69</v>
      </c>
      <c r="N131" s="8">
        <v>30</v>
      </c>
      <c r="O131" s="7"/>
      <c r="P131" s="7"/>
      <c r="Q131" s="7"/>
      <c r="R131" s="7"/>
      <c r="S131" s="7"/>
      <c r="T131" s="7"/>
      <c r="U131" s="8">
        <v>20</v>
      </c>
      <c r="V131" s="7"/>
      <c r="W131" s="7"/>
      <c r="X131" s="7"/>
      <c r="Y131" s="7"/>
      <c r="Z131" s="7"/>
      <c r="AA131" s="7"/>
      <c r="AB131" s="7"/>
      <c r="AC131" s="7"/>
      <c r="AD131" s="7"/>
      <c r="AE131" s="8">
        <v>40</v>
      </c>
      <c r="AF131" s="50" t="s">
        <v>440</v>
      </c>
      <c r="AG131" s="51"/>
      <c r="AH131" s="51"/>
      <c r="AI131" s="7"/>
      <c r="AJ131" s="7"/>
      <c r="AK131" s="7"/>
      <c r="AL131" s="7"/>
      <c r="AM131" s="7"/>
      <c r="AN131" s="7"/>
      <c r="AO131" s="7"/>
      <c r="AP131" s="8">
        <v>64</v>
      </c>
      <c r="AQ131" s="7"/>
      <c r="AR131" s="7"/>
      <c r="AS131" s="7"/>
      <c r="AT131" s="7"/>
      <c r="AU131" s="7"/>
      <c r="AV131" s="7"/>
      <c r="AW131" s="7"/>
      <c r="AX131" s="7"/>
      <c r="AY131" s="5" t="s">
        <v>71</v>
      </c>
      <c r="AZ131" s="7"/>
      <c r="BA131" s="8">
        <v>5</v>
      </c>
      <c r="BB131" s="7"/>
      <c r="BC131" s="7"/>
      <c r="BD131" s="7"/>
      <c r="BE131" s="7"/>
      <c r="BF131" s="5" t="s">
        <v>895</v>
      </c>
      <c r="BG131" s="50" t="s">
        <v>896</v>
      </c>
      <c r="BH131" s="51"/>
      <c r="BI131" s="51"/>
      <c r="BJ131" s="50" t="s">
        <v>897</v>
      </c>
      <c r="BK131" s="51"/>
      <c r="BL131" s="5" t="s">
        <v>898</v>
      </c>
      <c r="BM131" s="5" t="s">
        <v>899</v>
      </c>
      <c r="BN131" s="5" t="s">
        <v>452</v>
      </c>
      <c r="BO131" s="5" t="s">
        <v>78</v>
      </c>
    </row>
    <row r="132" spans="1:67">
      <c r="A132" s="5" t="s">
        <v>900</v>
      </c>
      <c r="B132" s="6">
        <v>44102.915335648147</v>
      </c>
      <c r="C132" s="6">
        <v>44102.930150462962</v>
      </c>
      <c r="D132" s="6">
        <v>44102.930150462962</v>
      </c>
      <c r="E132" s="7"/>
      <c r="F132" s="5" t="s">
        <v>69</v>
      </c>
      <c r="G132" s="5" t="s">
        <v>69</v>
      </c>
      <c r="H132" s="5" t="s">
        <v>69</v>
      </c>
      <c r="I132" s="5" t="s">
        <v>69</v>
      </c>
      <c r="J132" s="5" t="s">
        <v>85</v>
      </c>
      <c r="K132" s="5" t="s">
        <v>85</v>
      </c>
      <c r="L132" s="5" t="s">
        <v>85</v>
      </c>
      <c r="M132" s="5" t="s">
        <v>85</v>
      </c>
      <c r="N132" s="8">
        <v>183</v>
      </c>
      <c r="O132" s="7"/>
      <c r="P132" s="7"/>
      <c r="Q132" s="7"/>
      <c r="R132" s="8">
        <v>80</v>
      </c>
      <c r="S132" s="7"/>
      <c r="T132" s="7"/>
      <c r="U132" s="7"/>
      <c r="V132" s="7"/>
      <c r="W132" s="8">
        <v>30</v>
      </c>
      <c r="X132" s="7"/>
      <c r="Y132" s="7"/>
      <c r="Z132" s="7"/>
      <c r="AA132" s="7"/>
      <c r="AB132" s="7"/>
      <c r="AC132" s="7"/>
      <c r="AD132" s="7"/>
      <c r="AE132" s="7"/>
      <c r="AF132" s="50" t="s">
        <v>440</v>
      </c>
      <c r="AG132" s="51"/>
      <c r="AH132" s="51"/>
      <c r="AI132" s="7"/>
      <c r="AJ132" s="7"/>
      <c r="AK132" s="7"/>
      <c r="AL132" s="7"/>
      <c r="AM132" s="7"/>
      <c r="AN132" s="7"/>
      <c r="AO132" s="7"/>
      <c r="AP132" s="7"/>
      <c r="AQ132" s="7"/>
      <c r="AR132" s="8">
        <v>128</v>
      </c>
      <c r="AS132" s="7"/>
      <c r="AT132" s="7"/>
      <c r="AU132" s="7"/>
      <c r="AV132" s="7"/>
      <c r="AW132" s="8">
        <v>12</v>
      </c>
      <c r="AX132" s="7"/>
      <c r="AY132" s="5" t="s">
        <v>86</v>
      </c>
      <c r="AZ132" s="7"/>
      <c r="BA132" s="7"/>
      <c r="BB132" s="7"/>
      <c r="BC132" s="7"/>
      <c r="BD132" s="7"/>
      <c r="BE132" s="50" t="s">
        <v>901</v>
      </c>
      <c r="BF132" s="51"/>
      <c r="BG132" s="50" t="s">
        <v>902</v>
      </c>
      <c r="BH132" s="51"/>
      <c r="BI132" s="51"/>
      <c r="BJ132" s="5" t="s">
        <v>903</v>
      </c>
      <c r="BK132" s="50" t="s">
        <v>904</v>
      </c>
      <c r="BL132" s="51"/>
      <c r="BM132" s="5" t="s">
        <v>905</v>
      </c>
      <c r="BN132" s="5" t="s">
        <v>422</v>
      </c>
      <c r="BO132" s="5" t="s">
        <v>108</v>
      </c>
    </row>
    <row r="133" spans="1:67">
      <c r="A133" s="5" t="s">
        <v>906</v>
      </c>
      <c r="B133" s="6">
        <v>44102.915358796294</v>
      </c>
      <c r="C133" s="6">
        <v>44102.918738425928</v>
      </c>
      <c r="D133" s="6">
        <v>44102.918738425928</v>
      </c>
      <c r="E133" s="7"/>
      <c r="F133" s="5" t="s">
        <v>68</v>
      </c>
      <c r="G133" s="5" t="s">
        <v>68</v>
      </c>
      <c r="H133" s="5" t="s">
        <v>68</v>
      </c>
      <c r="I133" s="5" t="s">
        <v>68</v>
      </c>
      <c r="J133" s="5" t="s">
        <v>80</v>
      </c>
      <c r="K133" s="5" t="s">
        <v>80</v>
      </c>
      <c r="L133" s="5" t="s">
        <v>80</v>
      </c>
      <c r="M133" s="5" t="s">
        <v>80</v>
      </c>
      <c r="N133" s="7"/>
      <c r="O133" s="7"/>
      <c r="P133" s="7"/>
      <c r="Q133" s="7"/>
      <c r="R133" s="7"/>
      <c r="S133" s="7"/>
      <c r="T133" s="8">
        <v>10</v>
      </c>
      <c r="U133" s="7"/>
      <c r="V133" s="7"/>
      <c r="W133" s="7"/>
      <c r="X133" s="7"/>
      <c r="Y133" s="7"/>
      <c r="Z133" s="7"/>
      <c r="AA133" s="7"/>
      <c r="AB133" s="7"/>
      <c r="AC133" s="7"/>
      <c r="AD133" s="8">
        <v>20</v>
      </c>
      <c r="AE133" s="7"/>
      <c r="AF133" s="50" t="s">
        <v>440</v>
      </c>
      <c r="AG133" s="51"/>
      <c r="AH133" s="51"/>
      <c r="AI133" s="7"/>
      <c r="AJ133" s="7"/>
      <c r="AK133" s="7"/>
      <c r="AL133" s="7"/>
      <c r="AM133" s="7"/>
      <c r="AN133" s="7"/>
      <c r="AO133" s="8">
        <v>16</v>
      </c>
      <c r="AP133" s="7"/>
      <c r="AQ133" s="7"/>
      <c r="AR133" s="7"/>
      <c r="AS133" s="7"/>
      <c r="AT133" s="7"/>
      <c r="AU133" s="7"/>
      <c r="AV133" s="7"/>
      <c r="AW133" s="7"/>
      <c r="AX133" s="7"/>
      <c r="AY133" s="5" t="s">
        <v>71</v>
      </c>
      <c r="AZ133" s="8">
        <v>2</v>
      </c>
      <c r="BA133" s="7"/>
      <c r="BB133" s="7"/>
      <c r="BC133" s="7"/>
      <c r="BD133" s="7"/>
      <c r="BE133" s="7"/>
      <c r="BF133" s="5" t="s">
        <v>907</v>
      </c>
      <c r="BG133" s="50" t="s">
        <v>908</v>
      </c>
      <c r="BH133" s="51"/>
      <c r="BI133" s="51"/>
      <c r="BJ133" s="50" t="s">
        <v>909</v>
      </c>
      <c r="BK133" s="51"/>
      <c r="BL133" s="5" t="s">
        <v>910</v>
      </c>
      <c r="BM133" s="5" t="s">
        <v>911</v>
      </c>
      <c r="BN133" s="5" t="s">
        <v>178</v>
      </c>
      <c r="BO133" s="5" t="s">
        <v>912</v>
      </c>
    </row>
    <row r="134" spans="1:67">
      <c r="A134" s="5" t="s">
        <v>913</v>
      </c>
      <c r="B134" s="6">
        <v>44102.915358796294</v>
      </c>
      <c r="C134" s="7"/>
      <c r="D134" s="7"/>
      <c r="E134" s="7"/>
      <c r="F134" s="7"/>
      <c r="G134" s="7"/>
      <c r="H134" s="7"/>
      <c r="I134" s="7"/>
      <c r="J134" s="7"/>
      <c r="K134" s="51"/>
      <c r="L134" s="51"/>
      <c r="M134" s="7"/>
      <c r="N134" s="7"/>
      <c r="O134" s="7"/>
      <c r="P134" s="7"/>
      <c r="Q134" s="7"/>
      <c r="R134" s="7"/>
      <c r="S134" s="7"/>
      <c r="T134" s="7"/>
      <c r="U134" s="7"/>
      <c r="V134" s="7"/>
      <c r="W134" s="7"/>
      <c r="X134" s="7"/>
      <c r="Y134" s="7"/>
      <c r="Z134" s="7"/>
      <c r="AA134" s="7"/>
      <c r="AB134" s="7"/>
      <c r="AC134" s="7"/>
      <c r="AD134" s="7"/>
      <c r="AE134" s="7"/>
      <c r="AF134" s="50" t="s">
        <v>440</v>
      </c>
      <c r="AG134" s="51"/>
      <c r="AH134" s="51"/>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50" t="s">
        <v>914</v>
      </c>
      <c r="BN134" s="51"/>
      <c r="BO134" s="51"/>
    </row>
    <row r="135" spans="1:67">
      <c r="A135" s="5" t="s">
        <v>915</v>
      </c>
      <c r="B135" s="6">
        <v>44102.915358796294</v>
      </c>
      <c r="C135" s="6">
        <v>44102.917337962965</v>
      </c>
      <c r="D135" s="6">
        <v>44102.917337962965</v>
      </c>
      <c r="E135" s="7"/>
      <c r="F135" s="5" t="s">
        <v>80</v>
      </c>
      <c r="G135" s="5" t="s">
        <v>80</v>
      </c>
      <c r="H135" s="5" t="s">
        <v>80</v>
      </c>
      <c r="I135" s="5" t="s">
        <v>80</v>
      </c>
      <c r="J135" s="5" t="s">
        <v>69</v>
      </c>
      <c r="K135" s="5" t="s">
        <v>69</v>
      </c>
      <c r="L135" s="5" t="s">
        <v>69</v>
      </c>
      <c r="M135" s="5" t="s">
        <v>69</v>
      </c>
      <c r="N135" s="7"/>
      <c r="O135" s="7"/>
      <c r="P135" s="7"/>
      <c r="Q135" s="7"/>
      <c r="R135" s="7"/>
      <c r="S135" s="7"/>
      <c r="T135" s="7"/>
      <c r="U135" s="7"/>
      <c r="V135" s="7"/>
      <c r="W135" s="7"/>
      <c r="X135" s="7"/>
      <c r="Y135" s="7"/>
      <c r="Z135" s="7"/>
      <c r="AA135" s="7"/>
      <c r="AB135" s="7"/>
      <c r="AC135" s="8">
        <v>125</v>
      </c>
      <c r="AD135" s="7"/>
      <c r="AE135" s="7"/>
      <c r="AF135" s="50" t="s">
        <v>440</v>
      </c>
      <c r="AG135" s="51"/>
      <c r="AH135" s="51"/>
      <c r="AI135" s="8">
        <v>80</v>
      </c>
      <c r="AJ135" s="7"/>
      <c r="AK135" s="7"/>
      <c r="AL135" s="7"/>
      <c r="AM135" s="7"/>
      <c r="AN135" s="8">
        <v>22</v>
      </c>
      <c r="AO135" s="7"/>
      <c r="AP135" s="7"/>
      <c r="AQ135" s="7"/>
      <c r="AR135" s="7"/>
      <c r="AS135" s="7"/>
      <c r="AT135" s="7"/>
      <c r="AU135" s="7"/>
      <c r="AV135" s="7"/>
      <c r="AW135" s="7"/>
      <c r="AX135" s="7"/>
      <c r="AY135" s="50" t="s">
        <v>71</v>
      </c>
      <c r="AZ135" s="51"/>
      <c r="BA135" s="7"/>
      <c r="BB135" s="7"/>
      <c r="BC135" s="7"/>
      <c r="BD135" s="8">
        <v>7</v>
      </c>
      <c r="BE135" s="7"/>
      <c r="BF135" s="50" t="s">
        <v>916</v>
      </c>
      <c r="BG135" s="51"/>
      <c r="BH135" s="5" t="s">
        <v>917</v>
      </c>
      <c r="BI135" s="50" t="s">
        <v>918</v>
      </c>
      <c r="BJ135" s="51"/>
      <c r="BK135" s="7"/>
      <c r="BL135" s="5" t="s">
        <v>919</v>
      </c>
      <c r="BM135" s="5" t="s">
        <v>920</v>
      </c>
      <c r="BN135" s="5" t="s">
        <v>144</v>
      </c>
      <c r="BO135" s="5" t="s">
        <v>921</v>
      </c>
    </row>
    <row r="136" spans="1:67">
      <c r="A136" s="5" t="s">
        <v>922</v>
      </c>
      <c r="B136" s="6">
        <v>44102.915358796294</v>
      </c>
      <c r="C136" s="6">
        <v>44102.918611111112</v>
      </c>
      <c r="D136" s="6">
        <v>44102.918611111112</v>
      </c>
      <c r="E136" s="7"/>
      <c r="F136" s="5" t="s">
        <v>80</v>
      </c>
      <c r="G136" s="5" t="s">
        <v>80</v>
      </c>
      <c r="H136" s="5" t="s">
        <v>80</v>
      </c>
      <c r="I136" s="5" t="s">
        <v>80</v>
      </c>
      <c r="J136" s="5" t="s">
        <v>68</v>
      </c>
      <c r="K136" s="5" t="s">
        <v>68</v>
      </c>
      <c r="L136" s="5" t="s">
        <v>68</v>
      </c>
      <c r="M136" s="5" t="s">
        <v>68</v>
      </c>
      <c r="N136" s="7"/>
      <c r="O136" s="7"/>
      <c r="P136" s="7"/>
      <c r="Q136" s="7"/>
      <c r="R136" s="7"/>
      <c r="S136" s="7"/>
      <c r="T136" s="7"/>
      <c r="U136" s="7"/>
      <c r="V136" s="7"/>
      <c r="W136" s="7"/>
      <c r="X136" s="7"/>
      <c r="Y136" s="7"/>
      <c r="Z136" s="7"/>
      <c r="AA136" s="7"/>
      <c r="AB136" s="7"/>
      <c r="AC136" s="8">
        <v>128</v>
      </c>
      <c r="AD136" s="7"/>
      <c r="AE136" s="7"/>
      <c r="AF136" s="50" t="s">
        <v>440</v>
      </c>
      <c r="AG136" s="51"/>
      <c r="AH136" s="51"/>
      <c r="AI136" s="8">
        <v>75</v>
      </c>
      <c r="AJ136" s="7"/>
      <c r="AK136" s="7"/>
      <c r="AL136" s="7"/>
      <c r="AM136" s="7"/>
      <c r="AN136" s="8">
        <v>30</v>
      </c>
      <c r="AO136" s="7"/>
      <c r="AP136" s="7"/>
      <c r="AQ136" s="7"/>
      <c r="AR136" s="7"/>
      <c r="AS136" s="7"/>
      <c r="AT136" s="7"/>
      <c r="AU136" s="7"/>
      <c r="AV136" s="7"/>
      <c r="AW136" s="7"/>
      <c r="AX136" s="7"/>
      <c r="AY136" s="7"/>
      <c r="AZ136" s="7"/>
      <c r="BA136" s="7"/>
      <c r="BB136" s="7"/>
      <c r="BC136" s="7"/>
      <c r="BD136" s="8">
        <v>7</v>
      </c>
      <c r="BE136" s="7"/>
      <c r="BF136" s="50" t="s">
        <v>923</v>
      </c>
      <c r="BG136" s="51"/>
      <c r="BH136" s="5" t="s">
        <v>924</v>
      </c>
      <c r="BI136" s="50" t="s">
        <v>925</v>
      </c>
      <c r="BJ136" s="51"/>
      <c r="BK136" s="51"/>
      <c r="BL136" s="5" t="s">
        <v>926</v>
      </c>
      <c r="BM136" s="5" t="s">
        <v>927</v>
      </c>
      <c r="BN136" s="5" t="s">
        <v>294</v>
      </c>
      <c r="BO136" s="5" t="s">
        <v>415</v>
      </c>
    </row>
    <row r="137" spans="1:67">
      <c r="A137" s="5" t="s">
        <v>928</v>
      </c>
      <c r="B137" s="6">
        <v>44102.915370370371</v>
      </c>
      <c r="C137" s="6">
        <v>44102.919756944444</v>
      </c>
      <c r="D137" s="7"/>
      <c r="E137" s="7"/>
      <c r="F137" s="5" t="s">
        <v>80</v>
      </c>
      <c r="G137" s="5" t="s">
        <v>80</v>
      </c>
      <c r="H137" s="5" t="s">
        <v>80</v>
      </c>
      <c r="I137" s="5" t="s">
        <v>80</v>
      </c>
      <c r="J137" s="5" t="s">
        <v>85</v>
      </c>
      <c r="K137" s="5" t="s">
        <v>85</v>
      </c>
      <c r="L137" s="5" t="s">
        <v>85</v>
      </c>
      <c r="M137" s="5" t="s">
        <v>85</v>
      </c>
      <c r="N137" s="8">
        <v>20</v>
      </c>
      <c r="O137" s="7"/>
      <c r="P137" s="7"/>
      <c r="Q137" s="8">
        <v>45</v>
      </c>
      <c r="R137" s="7"/>
      <c r="S137" s="7"/>
      <c r="T137" s="7"/>
      <c r="U137" s="7"/>
      <c r="V137" s="7"/>
      <c r="W137" s="7"/>
      <c r="X137" s="7"/>
      <c r="Y137" s="7"/>
      <c r="Z137" s="7"/>
      <c r="AA137" s="8">
        <v>64</v>
      </c>
      <c r="AB137" s="7"/>
      <c r="AC137" s="7"/>
      <c r="AD137" s="7"/>
      <c r="AE137" s="7"/>
      <c r="AF137" s="50" t="s">
        <v>440</v>
      </c>
      <c r="AG137" s="51"/>
      <c r="AH137" s="51"/>
      <c r="AI137" s="7"/>
      <c r="AJ137" s="7"/>
      <c r="AK137" s="7"/>
      <c r="AL137" s="8">
        <v>15</v>
      </c>
      <c r="AM137" s="7"/>
      <c r="AN137" s="7"/>
      <c r="AO137" s="7"/>
      <c r="AP137" s="7"/>
      <c r="AQ137" s="7"/>
      <c r="AR137" s="7"/>
      <c r="AS137" s="7"/>
      <c r="AT137" s="7"/>
      <c r="AU137" s="7"/>
      <c r="AV137" s="7"/>
      <c r="AW137" s="7"/>
      <c r="AX137" s="7"/>
      <c r="AY137" s="5" t="s">
        <v>71</v>
      </c>
      <c r="AZ137" s="7"/>
      <c r="BA137" s="7"/>
      <c r="BB137" s="7"/>
      <c r="BC137" s="7"/>
      <c r="BD137" s="7"/>
      <c r="BE137" s="7"/>
      <c r="BF137" s="7"/>
      <c r="BG137" s="7"/>
      <c r="BH137" s="7"/>
      <c r="BI137" s="7"/>
      <c r="BJ137" s="7"/>
      <c r="BK137" s="7"/>
      <c r="BL137" s="7"/>
      <c r="BM137" s="5" t="s">
        <v>914</v>
      </c>
      <c r="BN137" s="50" t="s">
        <v>345</v>
      </c>
      <c r="BO137" s="51"/>
    </row>
    <row r="138" spans="1:67">
      <c r="A138" s="5" t="s">
        <v>929</v>
      </c>
      <c r="B138" s="6">
        <v>44102.915381944447</v>
      </c>
      <c r="C138" s="6">
        <v>44102.918576388889</v>
      </c>
      <c r="D138" s="6">
        <v>44102.918576388889</v>
      </c>
      <c r="E138" s="7"/>
      <c r="F138" s="5" t="s">
        <v>69</v>
      </c>
      <c r="G138" s="5" t="s">
        <v>69</v>
      </c>
      <c r="H138" s="5" t="s">
        <v>69</v>
      </c>
      <c r="I138" s="5" t="s">
        <v>69</v>
      </c>
      <c r="J138" s="5" t="s">
        <v>68</v>
      </c>
      <c r="K138" s="5" t="s">
        <v>68</v>
      </c>
      <c r="L138" s="5" t="s">
        <v>68</v>
      </c>
      <c r="M138" s="5" t="s">
        <v>68</v>
      </c>
      <c r="N138" s="7"/>
      <c r="O138" s="7"/>
      <c r="P138" s="8">
        <v>40</v>
      </c>
      <c r="Q138" s="7"/>
      <c r="R138" s="7"/>
      <c r="S138" s="7"/>
      <c r="T138" s="7"/>
      <c r="U138" s="7"/>
      <c r="V138" s="7"/>
      <c r="W138" s="7"/>
      <c r="X138" s="7"/>
      <c r="Y138" s="7"/>
      <c r="Z138" s="7"/>
      <c r="AA138" s="7"/>
      <c r="AB138" s="7"/>
      <c r="AC138" s="7"/>
      <c r="AD138" s="7"/>
      <c r="AE138" s="7"/>
      <c r="AF138" s="50" t="s">
        <v>440</v>
      </c>
      <c r="AG138" s="51"/>
      <c r="AH138" s="51"/>
      <c r="AI138" s="7"/>
      <c r="AJ138" s="7"/>
      <c r="AK138" s="8">
        <v>15</v>
      </c>
      <c r="AL138" s="7"/>
      <c r="AM138" s="7"/>
      <c r="AN138" s="7"/>
      <c r="AO138" s="7"/>
      <c r="AP138" s="8">
        <v>128</v>
      </c>
      <c r="AQ138" s="7"/>
      <c r="AR138" s="7"/>
      <c r="AS138" s="7"/>
      <c r="AT138" s="7"/>
      <c r="AU138" s="7"/>
      <c r="AV138" s="7"/>
      <c r="AW138" s="7"/>
      <c r="AX138" s="7"/>
      <c r="AY138" s="5" t="s">
        <v>71</v>
      </c>
      <c r="AZ138" s="7"/>
      <c r="BA138" s="8">
        <v>4</v>
      </c>
      <c r="BB138" s="7"/>
      <c r="BC138" s="7"/>
      <c r="BD138" s="7"/>
      <c r="BE138" s="50" t="s">
        <v>930</v>
      </c>
      <c r="BF138" s="51"/>
      <c r="BG138" s="51"/>
      <c r="BH138" s="51"/>
      <c r="BI138" s="5" t="s">
        <v>931</v>
      </c>
      <c r="BJ138" s="9" t="s">
        <v>932</v>
      </c>
      <c r="BK138" s="7"/>
      <c r="BL138" s="5" t="s">
        <v>933</v>
      </c>
      <c r="BM138" s="5" t="s">
        <v>934</v>
      </c>
      <c r="BN138" s="5" t="s">
        <v>529</v>
      </c>
      <c r="BO138" s="5" t="s">
        <v>935</v>
      </c>
    </row>
    <row r="139" spans="1:67">
      <c r="A139" s="5" t="s">
        <v>936</v>
      </c>
      <c r="B139" s="6">
        <v>44102.915393518517</v>
      </c>
      <c r="C139" s="6">
        <v>44102.921944444446</v>
      </c>
      <c r="D139" s="6">
        <v>44102.921944444446</v>
      </c>
      <c r="E139" s="7"/>
      <c r="F139" s="5" t="s">
        <v>85</v>
      </c>
      <c r="G139" s="5" t="s">
        <v>85</v>
      </c>
      <c r="H139" s="5" t="s">
        <v>85</v>
      </c>
      <c r="I139" s="5" t="s">
        <v>85</v>
      </c>
      <c r="J139" s="5" t="s">
        <v>80</v>
      </c>
      <c r="K139" s="5" t="s">
        <v>80</v>
      </c>
      <c r="L139" s="5" t="s">
        <v>80</v>
      </c>
      <c r="M139" s="5" t="s">
        <v>80</v>
      </c>
      <c r="N139" s="7"/>
      <c r="O139" s="7"/>
      <c r="P139" s="7"/>
      <c r="Q139" s="8">
        <v>70</v>
      </c>
      <c r="R139" s="7"/>
      <c r="S139" s="7"/>
      <c r="T139" s="7"/>
      <c r="U139" s="7"/>
      <c r="V139" s="7"/>
      <c r="W139" s="7"/>
      <c r="X139" s="7"/>
      <c r="Y139" s="7"/>
      <c r="Z139" s="7"/>
      <c r="AA139" s="7"/>
      <c r="AB139" s="7"/>
      <c r="AC139" s="7"/>
      <c r="AD139" s="7"/>
      <c r="AE139" s="7"/>
      <c r="AF139" s="50" t="s">
        <v>440</v>
      </c>
      <c r="AG139" s="51"/>
      <c r="AH139" s="51"/>
      <c r="AI139" s="7"/>
      <c r="AJ139" s="7"/>
      <c r="AK139" s="7"/>
      <c r="AL139" s="8">
        <v>20</v>
      </c>
      <c r="AM139" s="7"/>
      <c r="AN139" s="7"/>
      <c r="AO139" s="7"/>
      <c r="AP139" s="7"/>
      <c r="AQ139" s="8">
        <v>64</v>
      </c>
      <c r="AR139" s="7"/>
      <c r="AS139" s="7"/>
      <c r="AT139" s="7"/>
      <c r="AU139" s="7"/>
      <c r="AV139" s="7"/>
      <c r="AW139" s="7"/>
      <c r="AX139" s="7"/>
      <c r="AY139" s="5" t="s">
        <v>71</v>
      </c>
      <c r="AZ139" s="7"/>
      <c r="BA139" s="7"/>
      <c r="BB139" s="8">
        <v>4</v>
      </c>
      <c r="BC139" s="7"/>
      <c r="BD139" s="7"/>
      <c r="BE139" s="5" t="s">
        <v>937</v>
      </c>
      <c r="BF139" s="7"/>
      <c r="BG139" s="7"/>
      <c r="BH139" s="7"/>
      <c r="BI139" s="5" t="s">
        <v>938</v>
      </c>
      <c r="BJ139" s="50" t="s">
        <v>939</v>
      </c>
      <c r="BK139" s="51"/>
      <c r="BL139" s="5" t="s">
        <v>940</v>
      </c>
      <c r="BM139" s="5" t="s">
        <v>941</v>
      </c>
      <c r="BN139" s="5" t="s">
        <v>92</v>
      </c>
      <c r="BO139" s="5" t="s">
        <v>942</v>
      </c>
    </row>
    <row r="140" spans="1:67">
      <c r="A140" s="5" t="s">
        <v>943</v>
      </c>
      <c r="B140" s="6">
        <v>44102.91542824074</v>
      </c>
      <c r="C140" s="6">
        <v>44102.920289351852</v>
      </c>
      <c r="D140" s="6">
        <v>44102.920289351852</v>
      </c>
      <c r="E140" s="7"/>
      <c r="F140" s="5" t="s">
        <v>69</v>
      </c>
      <c r="G140" s="5" t="s">
        <v>69</v>
      </c>
      <c r="H140" s="5" t="s">
        <v>69</v>
      </c>
      <c r="I140" s="5" t="s">
        <v>69</v>
      </c>
      <c r="J140" s="5" t="s">
        <v>85</v>
      </c>
      <c r="K140" s="5" t="s">
        <v>85</v>
      </c>
      <c r="L140" s="5" t="s">
        <v>85</v>
      </c>
      <c r="M140" s="5" t="s">
        <v>85</v>
      </c>
      <c r="N140" s="8">
        <v>156</v>
      </c>
      <c r="O140" s="7"/>
      <c r="P140" s="7"/>
      <c r="Q140" s="7"/>
      <c r="R140" s="7"/>
      <c r="S140" s="8">
        <v>90</v>
      </c>
      <c r="T140" s="7"/>
      <c r="U140" s="7"/>
      <c r="V140" s="7"/>
      <c r="W140" s="7"/>
      <c r="X140" s="8">
        <v>30</v>
      </c>
      <c r="Y140" s="7"/>
      <c r="Z140" s="7"/>
      <c r="AA140" s="7"/>
      <c r="AB140" s="7"/>
      <c r="AC140" s="7"/>
      <c r="AD140" s="7"/>
      <c r="AE140" s="7"/>
      <c r="AF140" s="50" t="s">
        <v>440</v>
      </c>
      <c r="AG140" s="51"/>
      <c r="AH140" s="51"/>
      <c r="AI140" s="7"/>
      <c r="AJ140" s="7"/>
      <c r="AK140" s="7"/>
      <c r="AL140" s="7"/>
      <c r="AM140" s="7"/>
      <c r="AN140" s="7"/>
      <c r="AO140" s="7"/>
      <c r="AP140" s="7"/>
      <c r="AQ140" s="7"/>
      <c r="AR140" s="7"/>
      <c r="AS140" s="8">
        <v>128</v>
      </c>
      <c r="AT140" s="7"/>
      <c r="AU140" s="7"/>
      <c r="AV140" s="7"/>
      <c r="AW140" s="7"/>
      <c r="AX140" s="8">
        <v>12</v>
      </c>
      <c r="AY140" s="5" t="s">
        <v>71</v>
      </c>
      <c r="AZ140" s="7"/>
      <c r="BA140" s="7"/>
      <c r="BB140" s="7"/>
      <c r="BC140" s="7"/>
      <c r="BD140" s="7"/>
      <c r="BE140" s="50" t="s">
        <v>944</v>
      </c>
      <c r="BF140" s="51"/>
      <c r="BG140" s="50" t="s">
        <v>945</v>
      </c>
      <c r="BH140" s="51"/>
      <c r="BI140" s="51"/>
      <c r="BJ140" s="5" t="s">
        <v>946</v>
      </c>
      <c r="BK140" s="50" t="s">
        <v>947</v>
      </c>
      <c r="BL140" s="51"/>
      <c r="BM140" s="5" t="s">
        <v>948</v>
      </c>
      <c r="BN140" s="5" t="s">
        <v>422</v>
      </c>
      <c r="BO140" s="5" t="s">
        <v>949</v>
      </c>
    </row>
    <row r="141" spans="1:67">
      <c r="A141" s="5" t="s">
        <v>950</v>
      </c>
      <c r="B141" s="6">
        <v>44102.91542824074</v>
      </c>
      <c r="C141" s="6">
        <v>44102.917905092596</v>
      </c>
      <c r="D141" s="6">
        <v>44102.917905092596</v>
      </c>
      <c r="E141" s="7"/>
      <c r="F141" s="5" t="s">
        <v>68</v>
      </c>
      <c r="G141" s="5" t="s">
        <v>68</v>
      </c>
      <c r="H141" s="5" t="s">
        <v>68</v>
      </c>
      <c r="I141" s="5" t="s">
        <v>68</v>
      </c>
      <c r="J141" s="5" t="s">
        <v>80</v>
      </c>
      <c r="K141" s="5" t="s">
        <v>80</v>
      </c>
      <c r="L141" s="5" t="s">
        <v>80</v>
      </c>
      <c r="M141" s="5" t="s">
        <v>80</v>
      </c>
      <c r="N141" s="8">
        <v>15</v>
      </c>
      <c r="O141" s="7"/>
      <c r="P141" s="7"/>
      <c r="Q141" s="7"/>
      <c r="R141" s="7"/>
      <c r="S141" s="8">
        <v>120</v>
      </c>
      <c r="T141" s="7"/>
      <c r="U141" s="7"/>
      <c r="V141" s="7"/>
      <c r="W141" s="7"/>
      <c r="X141" s="8">
        <v>30</v>
      </c>
      <c r="Y141" s="7"/>
      <c r="Z141" s="7"/>
      <c r="AA141" s="7"/>
      <c r="AB141" s="7"/>
      <c r="AC141" s="7"/>
      <c r="AD141" s="7"/>
      <c r="AE141" s="7"/>
      <c r="AF141" s="50" t="s">
        <v>440</v>
      </c>
      <c r="AG141" s="51"/>
      <c r="AH141" s="51"/>
      <c r="AI141" s="7"/>
      <c r="AJ141" s="7"/>
      <c r="AK141" s="7"/>
      <c r="AL141" s="7"/>
      <c r="AM141" s="7"/>
      <c r="AN141" s="7"/>
      <c r="AO141" s="7"/>
      <c r="AP141" s="7"/>
      <c r="AQ141" s="7"/>
      <c r="AR141" s="7"/>
      <c r="AS141" s="8">
        <v>256</v>
      </c>
      <c r="AT141" s="7"/>
      <c r="AU141" s="7"/>
      <c r="AV141" s="7"/>
      <c r="AW141" s="7"/>
      <c r="AX141" s="8">
        <v>20</v>
      </c>
      <c r="AY141" s="5" t="s">
        <v>71</v>
      </c>
      <c r="AZ141" s="7"/>
      <c r="BA141" s="7"/>
      <c r="BB141" s="7"/>
      <c r="BC141" s="7"/>
      <c r="BD141" s="7"/>
      <c r="BE141" s="50" t="s">
        <v>951</v>
      </c>
      <c r="BF141" s="51"/>
      <c r="BG141" s="50" t="s">
        <v>952</v>
      </c>
      <c r="BH141" s="51"/>
      <c r="BI141" s="51"/>
      <c r="BJ141" s="5" t="s">
        <v>953</v>
      </c>
      <c r="BK141" s="5" t="s">
        <v>954</v>
      </c>
      <c r="BL141" s="7"/>
      <c r="BM141" s="5" t="s">
        <v>955</v>
      </c>
      <c r="BN141" s="5" t="s">
        <v>151</v>
      </c>
      <c r="BO141" s="5" t="s">
        <v>956</v>
      </c>
    </row>
    <row r="142" spans="1:67">
      <c r="A142" s="5" t="s">
        <v>957</v>
      </c>
      <c r="B142" s="6">
        <v>44102.91542824074</v>
      </c>
      <c r="C142" s="6">
        <v>44102.923576388886</v>
      </c>
      <c r="D142" s="6">
        <v>44102.923576388886</v>
      </c>
      <c r="E142" s="7"/>
      <c r="F142" s="5" t="s">
        <v>68</v>
      </c>
      <c r="G142" s="5" t="s">
        <v>68</v>
      </c>
      <c r="H142" s="5" t="s">
        <v>68</v>
      </c>
      <c r="I142" s="5" t="s">
        <v>68</v>
      </c>
      <c r="J142" s="5" t="s">
        <v>80</v>
      </c>
      <c r="K142" s="5" t="s">
        <v>80</v>
      </c>
      <c r="L142" s="5" t="s">
        <v>80</v>
      </c>
      <c r="M142" s="5" t="s">
        <v>80</v>
      </c>
      <c r="N142" s="7"/>
      <c r="O142" s="7"/>
      <c r="P142" s="7"/>
      <c r="Q142" s="7"/>
      <c r="R142" s="7"/>
      <c r="S142" s="7"/>
      <c r="T142" s="7"/>
      <c r="U142" s="7"/>
      <c r="V142" s="7"/>
      <c r="W142" s="7"/>
      <c r="X142" s="8">
        <v>30</v>
      </c>
      <c r="Y142" s="7"/>
      <c r="Z142" s="7"/>
      <c r="AA142" s="7"/>
      <c r="AB142" s="7"/>
      <c r="AC142" s="7"/>
      <c r="AD142" s="7"/>
      <c r="AE142" s="7"/>
      <c r="AF142" s="50" t="s">
        <v>440</v>
      </c>
      <c r="AG142" s="51"/>
      <c r="AH142" s="51"/>
      <c r="AI142" s="8">
        <v>90</v>
      </c>
      <c r="AJ142" s="7"/>
      <c r="AK142" s="7"/>
      <c r="AL142" s="7"/>
      <c r="AM142" s="7"/>
      <c r="AN142" s="7"/>
      <c r="AO142" s="7"/>
      <c r="AP142" s="7"/>
      <c r="AQ142" s="7"/>
      <c r="AR142" s="7"/>
      <c r="AS142" s="8">
        <v>125</v>
      </c>
      <c r="AT142" s="7"/>
      <c r="AU142" s="7"/>
      <c r="AV142" s="7"/>
      <c r="AW142" s="7"/>
      <c r="AX142" s="7"/>
      <c r="AY142" s="5" t="s">
        <v>71</v>
      </c>
      <c r="AZ142" s="7"/>
      <c r="BA142" s="7"/>
      <c r="BB142" s="7"/>
      <c r="BC142" s="7"/>
      <c r="BD142" s="8">
        <v>7</v>
      </c>
      <c r="BE142" s="7"/>
      <c r="BF142" s="5" t="s">
        <v>958</v>
      </c>
      <c r="BG142" s="50" t="s">
        <v>959</v>
      </c>
      <c r="BH142" s="51"/>
      <c r="BI142" s="51"/>
      <c r="BJ142" s="50" t="s">
        <v>960</v>
      </c>
      <c r="BK142" s="51"/>
      <c r="BL142" s="5" t="s">
        <v>961</v>
      </c>
      <c r="BM142" s="5" t="s">
        <v>962</v>
      </c>
      <c r="BN142" s="5" t="s">
        <v>178</v>
      </c>
      <c r="BO142" s="5" t="s">
        <v>963</v>
      </c>
    </row>
    <row r="143" spans="1:67">
      <c r="A143" s="5" t="s">
        <v>964</v>
      </c>
      <c r="B143" s="6">
        <v>44102.915439814817</v>
      </c>
      <c r="C143" s="6">
        <v>44102.918425925927</v>
      </c>
      <c r="D143" s="6">
        <v>44102.918425925927</v>
      </c>
      <c r="E143" s="7"/>
      <c r="F143" s="5" t="s">
        <v>68</v>
      </c>
      <c r="G143" s="5" t="s">
        <v>68</v>
      </c>
      <c r="H143" s="5" t="s">
        <v>68</v>
      </c>
      <c r="I143" s="5" t="s">
        <v>68</v>
      </c>
      <c r="J143" s="5" t="s">
        <v>85</v>
      </c>
      <c r="K143" s="5" t="s">
        <v>85</v>
      </c>
      <c r="L143" s="5" t="s">
        <v>85</v>
      </c>
      <c r="M143" s="5" t="s">
        <v>85</v>
      </c>
      <c r="N143" s="8">
        <v>11</v>
      </c>
      <c r="O143" s="7"/>
      <c r="P143" s="7"/>
      <c r="Q143" s="7"/>
      <c r="R143" s="7"/>
      <c r="S143" s="7"/>
      <c r="T143" s="7"/>
      <c r="U143" s="7"/>
      <c r="V143" s="7"/>
      <c r="W143" s="7"/>
      <c r="X143" s="8">
        <v>22</v>
      </c>
      <c r="Y143" s="7"/>
      <c r="Z143" s="7"/>
      <c r="AA143" s="7"/>
      <c r="AB143" s="7"/>
      <c r="AC143" s="8">
        <v>250</v>
      </c>
      <c r="AD143" s="7"/>
      <c r="AE143" s="7"/>
      <c r="AF143" s="50" t="s">
        <v>440</v>
      </c>
      <c r="AG143" s="51"/>
      <c r="AH143" s="51"/>
      <c r="AI143" s="8">
        <v>70</v>
      </c>
      <c r="AJ143" s="7"/>
      <c r="AK143" s="7"/>
      <c r="AL143" s="7"/>
      <c r="AM143" s="7"/>
      <c r="AN143" s="7"/>
      <c r="AO143" s="7"/>
      <c r="AP143" s="7"/>
      <c r="AQ143" s="7"/>
      <c r="AR143" s="7"/>
      <c r="AS143" s="7"/>
      <c r="AT143" s="7"/>
      <c r="AU143" s="7"/>
      <c r="AV143" s="7"/>
      <c r="AW143" s="7"/>
      <c r="AX143" s="8">
        <v>15</v>
      </c>
      <c r="AY143" s="5" t="s">
        <v>71</v>
      </c>
      <c r="AZ143" s="7"/>
      <c r="BA143" s="7"/>
      <c r="BB143" s="7"/>
      <c r="BC143" s="7"/>
      <c r="BD143" s="7"/>
      <c r="BE143" s="7"/>
      <c r="BF143" s="5" t="s">
        <v>965</v>
      </c>
      <c r="BG143" s="5" t="s">
        <v>966</v>
      </c>
      <c r="BH143" s="50" t="s">
        <v>967</v>
      </c>
      <c r="BI143" s="51"/>
      <c r="BJ143" s="51"/>
      <c r="BK143" s="50" t="s">
        <v>968</v>
      </c>
      <c r="BL143" s="51"/>
      <c r="BM143" s="5" t="s">
        <v>969</v>
      </c>
      <c r="BN143" s="5" t="s">
        <v>309</v>
      </c>
      <c r="BO143" s="5" t="s">
        <v>108</v>
      </c>
    </row>
    <row r="144" spans="1:67">
      <c r="A144" s="5" t="s">
        <v>970</v>
      </c>
      <c r="B144" s="6">
        <v>44102.915451388886</v>
      </c>
      <c r="C144" s="6">
        <v>44102.920208333337</v>
      </c>
      <c r="D144" s="6">
        <v>44102.920219907406</v>
      </c>
      <c r="E144" s="7"/>
      <c r="F144" s="5" t="s">
        <v>69</v>
      </c>
      <c r="G144" s="5" t="s">
        <v>69</v>
      </c>
      <c r="H144" s="5" t="s">
        <v>69</v>
      </c>
      <c r="I144" s="5" t="s">
        <v>69</v>
      </c>
      <c r="J144" s="5" t="s">
        <v>80</v>
      </c>
      <c r="K144" s="5" t="s">
        <v>80</v>
      </c>
      <c r="L144" s="5" t="s">
        <v>80</v>
      </c>
      <c r="M144" s="5" t="s">
        <v>80</v>
      </c>
      <c r="N144" s="8">
        <v>20</v>
      </c>
      <c r="O144" s="7"/>
      <c r="P144" s="7"/>
      <c r="Q144" s="8">
        <v>70</v>
      </c>
      <c r="R144" s="7"/>
      <c r="S144" s="7"/>
      <c r="T144" s="7"/>
      <c r="U144" s="7"/>
      <c r="V144" s="8">
        <v>10</v>
      </c>
      <c r="W144" s="7"/>
      <c r="X144" s="7"/>
      <c r="Y144" s="7"/>
      <c r="Z144" s="7"/>
      <c r="AA144" s="7"/>
      <c r="AB144" s="7"/>
      <c r="AC144" s="7"/>
      <c r="AD144" s="7"/>
      <c r="AE144" s="7"/>
      <c r="AF144" s="50" t="s">
        <v>440</v>
      </c>
      <c r="AG144" s="51"/>
      <c r="AH144" s="51"/>
      <c r="AI144" s="7"/>
      <c r="AJ144" s="7"/>
      <c r="AK144" s="7"/>
      <c r="AL144" s="7"/>
      <c r="AM144" s="7"/>
      <c r="AN144" s="7"/>
      <c r="AO144" s="7"/>
      <c r="AP144" s="7"/>
      <c r="AQ144" s="8">
        <v>100</v>
      </c>
      <c r="AR144" s="7"/>
      <c r="AS144" s="7"/>
      <c r="AT144" s="7"/>
      <c r="AU144" s="7"/>
      <c r="AV144" s="8">
        <v>4</v>
      </c>
      <c r="AW144" s="7"/>
      <c r="AX144" s="7"/>
      <c r="AY144" s="50" t="s">
        <v>971</v>
      </c>
      <c r="AZ144" s="51"/>
      <c r="BA144" s="7"/>
      <c r="BB144" s="7"/>
      <c r="BC144" s="7"/>
      <c r="BD144" s="7"/>
      <c r="BE144" s="50" t="s">
        <v>972</v>
      </c>
      <c r="BF144" s="51"/>
      <c r="BG144" s="50" t="s">
        <v>973</v>
      </c>
      <c r="BH144" s="51"/>
      <c r="BI144" s="51"/>
      <c r="BJ144" s="5" t="s">
        <v>974</v>
      </c>
      <c r="BK144" s="50" t="s">
        <v>533</v>
      </c>
      <c r="BL144" s="51"/>
      <c r="BM144" s="5" t="s">
        <v>975</v>
      </c>
      <c r="BN144" s="5" t="s">
        <v>82</v>
      </c>
      <c r="BO144" s="5" t="s">
        <v>976</v>
      </c>
    </row>
    <row r="145" spans="1:67">
      <c r="A145" s="5" t="s">
        <v>977</v>
      </c>
      <c r="B145" s="6">
        <v>44102.91547453704</v>
      </c>
      <c r="C145" s="6">
        <v>44102.919664351852</v>
      </c>
      <c r="D145" s="6">
        <v>44102.919664351852</v>
      </c>
      <c r="E145" s="7"/>
      <c r="F145" s="5" t="s">
        <v>69</v>
      </c>
      <c r="G145" s="5" t="s">
        <v>69</v>
      </c>
      <c r="H145" s="5" t="s">
        <v>69</v>
      </c>
      <c r="I145" s="5" t="s">
        <v>69</v>
      </c>
      <c r="J145" s="5" t="s">
        <v>80</v>
      </c>
      <c r="K145" s="5" t="s">
        <v>80</v>
      </c>
      <c r="L145" s="5" t="s">
        <v>80</v>
      </c>
      <c r="M145" s="5" t="s">
        <v>80</v>
      </c>
      <c r="N145" s="7"/>
      <c r="O145" s="7"/>
      <c r="P145" s="7"/>
      <c r="Q145" s="7"/>
      <c r="R145" s="8">
        <v>60</v>
      </c>
      <c r="S145" s="7"/>
      <c r="T145" s="7"/>
      <c r="U145" s="7"/>
      <c r="V145" s="7"/>
      <c r="W145" s="7"/>
      <c r="X145" s="7"/>
      <c r="Y145" s="7"/>
      <c r="Z145" s="7"/>
      <c r="AA145" s="7"/>
      <c r="AB145" s="7"/>
      <c r="AC145" s="7"/>
      <c r="AD145" s="7"/>
      <c r="AE145" s="7"/>
      <c r="AF145" s="50" t="s">
        <v>440</v>
      </c>
      <c r="AG145" s="51"/>
      <c r="AH145" s="51"/>
      <c r="AI145" s="7"/>
      <c r="AJ145" s="7"/>
      <c r="AK145" s="7"/>
      <c r="AL145" s="7"/>
      <c r="AM145" s="8">
        <v>20</v>
      </c>
      <c r="AN145" s="7"/>
      <c r="AO145" s="7"/>
      <c r="AP145" s="7"/>
      <c r="AQ145" s="7"/>
      <c r="AR145" s="8">
        <v>128</v>
      </c>
      <c r="AS145" s="7"/>
      <c r="AT145" s="7"/>
      <c r="AU145" s="7"/>
      <c r="AV145" s="7"/>
      <c r="AW145" s="7"/>
      <c r="AX145" s="7"/>
      <c r="AY145" s="5" t="s">
        <v>71</v>
      </c>
      <c r="AZ145" s="7"/>
      <c r="BA145" s="7"/>
      <c r="BB145" s="7"/>
      <c r="BC145" s="8">
        <v>10</v>
      </c>
      <c r="BD145" s="7"/>
      <c r="BE145" s="50" t="s">
        <v>978</v>
      </c>
      <c r="BF145" s="51"/>
      <c r="BG145" s="51"/>
      <c r="BH145" s="51"/>
      <c r="BI145" s="5" t="s">
        <v>979</v>
      </c>
      <c r="BJ145" s="50" t="s">
        <v>980</v>
      </c>
      <c r="BK145" s="51"/>
      <c r="BL145" s="5" t="s">
        <v>981</v>
      </c>
      <c r="BM145" s="5" t="s">
        <v>982</v>
      </c>
      <c r="BN145" s="5" t="s">
        <v>407</v>
      </c>
      <c r="BO145" s="5" t="s">
        <v>983</v>
      </c>
    </row>
    <row r="146" spans="1:67">
      <c r="A146" s="5" t="s">
        <v>984</v>
      </c>
      <c r="B146" s="6">
        <v>44102.91547453704</v>
      </c>
      <c r="C146" s="6">
        <v>44102.919247685182</v>
      </c>
      <c r="D146" s="6">
        <v>44102.919247685182</v>
      </c>
      <c r="E146" s="7"/>
      <c r="F146" s="5" t="s">
        <v>68</v>
      </c>
      <c r="G146" s="5" t="s">
        <v>68</v>
      </c>
      <c r="H146" s="5" t="s">
        <v>68</v>
      </c>
      <c r="I146" s="5" t="s">
        <v>68</v>
      </c>
      <c r="J146" s="5" t="s">
        <v>80</v>
      </c>
      <c r="K146" s="5" t="s">
        <v>80</v>
      </c>
      <c r="L146" s="5" t="s">
        <v>80</v>
      </c>
      <c r="M146" s="5" t="s">
        <v>80</v>
      </c>
      <c r="N146" s="7"/>
      <c r="O146" s="7"/>
      <c r="P146" s="8">
        <v>20</v>
      </c>
      <c r="Q146" s="7"/>
      <c r="R146" s="7"/>
      <c r="S146" s="7"/>
      <c r="T146" s="7"/>
      <c r="U146" s="8">
        <v>10</v>
      </c>
      <c r="V146" s="7"/>
      <c r="W146" s="7"/>
      <c r="X146" s="7"/>
      <c r="Y146" s="7"/>
      <c r="Z146" s="7"/>
      <c r="AA146" s="7"/>
      <c r="AB146" s="7"/>
      <c r="AC146" s="7"/>
      <c r="AD146" s="7"/>
      <c r="AE146" s="7"/>
      <c r="AF146" s="50" t="s">
        <v>440</v>
      </c>
      <c r="AG146" s="51"/>
      <c r="AH146" s="51"/>
      <c r="AI146" s="7"/>
      <c r="AJ146" s="7"/>
      <c r="AK146" s="7"/>
      <c r="AL146" s="7"/>
      <c r="AM146" s="7"/>
      <c r="AN146" s="7"/>
      <c r="AO146" s="7"/>
      <c r="AP146" s="8">
        <v>32</v>
      </c>
      <c r="AQ146" s="7"/>
      <c r="AR146" s="7"/>
      <c r="AS146" s="7"/>
      <c r="AT146" s="7"/>
      <c r="AU146" s="8">
        <v>2</v>
      </c>
      <c r="AV146" s="7"/>
      <c r="AW146" s="7"/>
      <c r="AX146" s="7"/>
      <c r="AY146" s="5" t="s">
        <v>71</v>
      </c>
      <c r="AZ146" s="7"/>
      <c r="BA146" s="7"/>
      <c r="BB146" s="7"/>
      <c r="BC146" s="7"/>
      <c r="BD146" s="7"/>
      <c r="BE146" s="50" t="s">
        <v>985</v>
      </c>
      <c r="BF146" s="51"/>
      <c r="BG146" s="50" t="s">
        <v>986</v>
      </c>
      <c r="BH146" s="51"/>
      <c r="BI146" s="51"/>
      <c r="BJ146" s="5" t="s">
        <v>987</v>
      </c>
      <c r="BK146" s="50" t="s">
        <v>988</v>
      </c>
      <c r="BL146" s="51"/>
      <c r="BM146" s="5" t="s">
        <v>989</v>
      </c>
      <c r="BN146" s="5" t="s">
        <v>151</v>
      </c>
      <c r="BO146" s="5" t="s">
        <v>990</v>
      </c>
    </row>
    <row r="147" spans="1:67">
      <c r="A147" s="5" t="s">
        <v>991</v>
      </c>
      <c r="B147" s="6">
        <v>44102.915497685186</v>
      </c>
      <c r="C147" s="6">
        <v>44102.923020833332</v>
      </c>
      <c r="D147" s="6">
        <v>44102.923020833332</v>
      </c>
      <c r="E147" s="7"/>
      <c r="F147" s="5" t="s">
        <v>68</v>
      </c>
      <c r="G147" s="5" t="s">
        <v>68</v>
      </c>
      <c r="H147" s="5" t="s">
        <v>68</v>
      </c>
      <c r="I147" s="5" t="s">
        <v>68</v>
      </c>
      <c r="J147" s="5" t="s">
        <v>69</v>
      </c>
      <c r="K147" s="5" t="s">
        <v>69</v>
      </c>
      <c r="L147" s="5" t="s">
        <v>69</v>
      </c>
      <c r="M147" s="5" t="s">
        <v>69</v>
      </c>
      <c r="N147" s="8">
        <v>10</v>
      </c>
      <c r="O147" s="7"/>
      <c r="P147" s="7"/>
      <c r="Q147" s="7"/>
      <c r="R147" s="7"/>
      <c r="S147" s="7"/>
      <c r="T147" s="7"/>
      <c r="U147" s="7"/>
      <c r="V147" s="7"/>
      <c r="W147" s="8">
        <v>20</v>
      </c>
      <c r="X147" s="7"/>
      <c r="Y147" s="7"/>
      <c r="Z147" s="7"/>
      <c r="AA147" s="7"/>
      <c r="AB147" s="7"/>
      <c r="AC147" s="7"/>
      <c r="AD147" s="7"/>
      <c r="AE147" s="7"/>
      <c r="AF147" s="50" t="s">
        <v>440</v>
      </c>
      <c r="AG147" s="51"/>
      <c r="AH147" s="8">
        <v>50</v>
      </c>
      <c r="AI147" s="7"/>
      <c r="AJ147" s="7"/>
      <c r="AK147" s="7"/>
      <c r="AL147" s="7"/>
      <c r="AM147" s="7"/>
      <c r="AN147" s="7"/>
      <c r="AO147" s="7"/>
      <c r="AP147" s="7"/>
      <c r="AQ147" s="7"/>
      <c r="AR147" s="8">
        <v>100</v>
      </c>
      <c r="AS147" s="7"/>
      <c r="AT147" s="7"/>
      <c r="AU147" s="7"/>
      <c r="AV147" s="7"/>
      <c r="AW147" s="7"/>
      <c r="AX147" s="7"/>
      <c r="AY147" s="50" t="s">
        <v>71</v>
      </c>
      <c r="AZ147" s="51"/>
      <c r="BA147" s="7"/>
      <c r="BB147" s="7"/>
      <c r="BC147" s="8">
        <v>12</v>
      </c>
      <c r="BD147" s="7"/>
      <c r="BE147" s="7"/>
      <c r="BF147" s="5" t="s">
        <v>992</v>
      </c>
      <c r="BG147" s="50" t="s">
        <v>993</v>
      </c>
      <c r="BH147" s="51"/>
      <c r="BI147" s="51"/>
      <c r="BJ147" s="50" t="s">
        <v>994</v>
      </c>
      <c r="BK147" s="51"/>
      <c r="BL147" s="5" t="s">
        <v>995</v>
      </c>
      <c r="BM147" s="5" t="s">
        <v>996</v>
      </c>
      <c r="BN147" s="5" t="s">
        <v>219</v>
      </c>
      <c r="BO147" s="5" t="s">
        <v>997</v>
      </c>
    </row>
    <row r="148" spans="1:67">
      <c r="A148" s="5" t="s">
        <v>998</v>
      </c>
      <c r="B148" s="6">
        <v>44102.915497685186</v>
      </c>
      <c r="C148" s="6">
        <v>44102.922337962962</v>
      </c>
      <c r="D148" s="6">
        <v>44102.922337962962</v>
      </c>
      <c r="E148" s="7"/>
      <c r="F148" s="5" t="s">
        <v>80</v>
      </c>
      <c r="G148" s="5" t="s">
        <v>80</v>
      </c>
      <c r="H148" s="5" t="s">
        <v>80</v>
      </c>
      <c r="I148" s="5" t="s">
        <v>80</v>
      </c>
      <c r="J148" s="5" t="s">
        <v>68</v>
      </c>
      <c r="K148" s="5" t="s">
        <v>68</v>
      </c>
      <c r="L148" s="5" t="s">
        <v>68</v>
      </c>
      <c r="M148" s="5" t="s">
        <v>68</v>
      </c>
      <c r="N148" s="7"/>
      <c r="O148" s="7"/>
      <c r="P148" s="7"/>
      <c r="Q148" s="7"/>
      <c r="R148" s="7"/>
      <c r="S148" s="7"/>
      <c r="T148" s="7"/>
      <c r="U148" s="7"/>
      <c r="V148" s="7"/>
      <c r="W148" s="7"/>
      <c r="X148" s="7"/>
      <c r="Y148" s="7"/>
      <c r="Z148" s="7"/>
      <c r="AA148" s="8">
        <v>64</v>
      </c>
      <c r="AB148" s="7"/>
      <c r="AC148" s="7"/>
      <c r="AD148" s="7"/>
      <c r="AE148" s="7"/>
      <c r="AF148" s="5" t="s">
        <v>440</v>
      </c>
      <c r="AG148" s="8">
        <v>35</v>
      </c>
      <c r="AH148" s="7"/>
      <c r="AI148" s="7"/>
      <c r="AJ148" s="7"/>
      <c r="AK148" s="7"/>
      <c r="AL148" s="8">
        <v>15</v>
      </c>
      <c r="AM148" s="7"/>
      <c r="AN148" s="7"/>
      <c r="AO148" s="7"/>
      <c r="AP148" s="7"/>
      <c r="AQ148" s="7"/>
      <c r="AR148" s="7"/>
      <c r="AS148" s="7"/>
      <c r="AT148" s="7"/>
      <c r="AU148" s="7"/>
      <c r="AV148" s="7"/>
      <c r="AW148" s="7"/>
      <c r="AX148" s="7"/>
      <c r="AY148" s="5" t="s">
        <v>71</v>
      </c>
      <c r="AZ148" s="7"/>
      <c r="BA148" s="7"/>
      <c r="BB148" s="8">
        <v>4</v>
      </c>
      <c r="BC148" s="7"/>
      <c r="BD148" s="7"/>
      <c r="BE148" s="7"/>
      <c r="BF148" s="50" t="s">
        <v>999</v>
      </c>
      <c r="BG148" s="51"/>
      <c r="BH148" s="5" t="s">
        <v>1000</v>
      </c>
      <c r="BI148" s="50" t="s">
        <v>1001</v>
      </c>
      <c r="BJ148" s="51"/>
      <c r="BK148" s="51"/>
      <c r="BL148" s="5" t="s">
        <v>1002</v>
      </c>
      <c r="BM148" s="5" t="s">
        <v>1003</v>
      </c>
      <c r="BN148" s="5" t="s">
        <v>294</v>
      </c>
      <c r="BO148" s="5" t="s">
        <v>83</v>
      </c>
    </row>
    <row r="149" spans="1:67">
      <c r="A149" s="5" t="s">
        <v>1004</v>
      </c>
      <c r="B149" s="6">
        <v>44102.915509259263</v>
      </c>
      <c r="C149" s="6">
        <v>44102.918773148151</v>
      </c>
      <c r="D149" s="6">
        <v>44102.918773148151</v>
      </c>
      <c r="E149" s="7"/>
      <c r="F149" s="5" t="s">
        <v>85</v>
      </c>
      <c r="G149" s="5" t="s">
        <v>85</v>
      </c>
      <c r="H149" s="5" t="s">
        <v>85</v>
      </c>
      <c r="I149" s="5" t="s">
        <v>85</v>
      </c>
      <c r="J149" s="5" t="s">
        <v>80</v>
      </c>
      <c r="K149" s="5" t="s">
        <v>80</v>
      </c>
      <c r="L149" s="5" t="s">
        <v>80</v>
      </c>
      <c r="M149" s="5" t="s">
        <v>80</v>
      </c>
      <c r="N149" s="7"/>
      <c r="O149" s="7"/>
      <c r="P149" s="7"/>
      <c r="Q149" s="7"/>
      <c r="R149" s="7"/>
      <c r="S149" s="8">
        <v>80</v>
      </c>
      <c r="T149" s="7"/>
      <c r="U149" s="7"/>
      <c r="V149" s="7"/>
      <c r="W149" s="7"/>
      <c r="X149" s="7"/>
      <c r="Y149" s="7"/>
      <c r="Z149" s="7"/>
      <c r="AA149" s="7"/>
      <c r="AB149" s="7"/>
      <c r="AC149" s="7"/>
      <c r="AD149" s="7"/>
      <c r="AE149" s="7"/>
      <c r="AF149" s="50" t="s">
        <v>440</v>
      </c>
      <c r="AG149" s="51"/>
      <c r="AH149" s="51"/>
      <c r="AI149" s="7"/>
      <c r="AJ149" s="7"/>
      <c r="AK149" s="7"/>
      <c r="AL149" s="7"/>
      <c r="AM149" s="7"/>
      <c r="AN149" s="8">
        <v>30</v>
      </c>
      <c r="AO149" s="7"/>
      <c r="AP149" s="7"/>
      <c r="AQ149" s="7"/>
      <c r="AR149" s="7"/>
      <c r="AS149" s="8">
        <v>256</v>
      </c>
      <c r="AT149" s="7"/>
      <c r="AU149" s="7"/>
      <c r="AV149" s="7"/>
      <c r="AW149" s="7"/>
      <c r="AX149" s="7"/>
      <c r="AY149" s="5" t="s">
        <v>71</v>
      </c>
      <c r="AZ149" s="7"/>
      <c r="BA149" s="7"/>
      <c r="BB149" s="7"/>
      <c r="BC149" s="7"/>
      <c r="BD149" s="8">
        <v>8</v>
      </c>
      <c r="BE149" s="50" t="s">
        <v>1005</v>
      </c>
      <c r="BF149" s="51"/>
      <c r="BG149" s="51"/>
      <c r="BH149" s="51"/>
      <c r="BI149" s="5" t="s">
        <v>1006</v>
      </c>
      <c r="BJ149" s="50" t="s">
        <v>1007</v>
      </c>
      <c r="BK149" s="51"/>
      <c r="BL149" s="5" t="s">
        <v>1008</v>
      </c>
      <c r="BM149" s="5" t="s">
        <v>1009</v>
      </c>
      <c r="BN149" s="5" t="s">
        <v>92</v>
      </c>
      <c r="BO149" s="5" t="s">
        <v>108</v>
      </c>
    </row>
    <row r="150" spans="1:67">
      <c r="A150" s="5" t="s">
        <v>1010</v>
      </c>
      <c r="B150" s="6">
        <v>44102.915532407409</v>
      </c>
      <c r="C150" s="6">
        <v>44102.918703703705</v>
      </c>
      <c r="D150" s="6">
        <v>44102.918703703705</v>
      </c>
      <c r="E150" s="7"/>
      <c r="F150" s="5" t="s">
        <v>69</v>
      </c>
      <c r="G150" s="5" t="s">
        <v>69</v>
      </c>
      <c r="H150" s="5" t="s">
        <v>69</v>
      </c>
      <c r="I150" s="5" t="s">
        <v>69</v>
      </c>
      <c r="J150" s="5" t="s">
        <v>80</v>
      </c>
      <c r="K150" s="5" t="s">
        <v>80</v>
      </c>
      <c r="L150" s="5" t="s">
        <v>80</v>
      </c>
      <c r="M150" s="5" t="s">
        <v>80</v>
      </c>
      <c r="N150" s="8">
        <v>60</v>
      </c>
      <c r="O150" s="7"/>
      <c r="P150" s="8">
        <v>100</v>
      </c>
      <c r="Q150" s="7"/>
      <c r="R150" s="7"/>
      <c r="S150" s="7"/>
      <c r="T150" s="7"/>
      <c r="U150" s="7"/>
      <c r="V150" s="7"/>
      <c r="W150" s="7"/>
      <c r="X150" s="7"/>
      <c r="Y150" s="7"/>
      <c r="Z150" s="7"/>
      <c r="AA150" s="7"/>
      <c r="AB150" s="7"/>
      <c r="AC150" s="7"/>
      <c r="AD150" s="7"/>
      <c r="AE150" s="7"/>
      <c r="AF150" s="50" t="s">
        <v>440</v>
      </c>
      <c r="AG150" s="51"/>
      <c r="AH150" s="51"/>
      <c r="AI150" s="7"/>
      <c r="AJ150" s="7"/>
      <c r="AK150" s="8">
        <v>15</v>
      </c>
      <c r="AL150" s="7"/>
      <c r="AM150" s="7"/>
      <c r="AN150" s="7"/>
      <c r="AO150" s="7"/>
      <c r="AP150" s="8">
        <v>32</v>
      </c>
      <c r="AQ150" s="7"/>
      <c r="AR150" s="7"/>
      <c r="AS150" s="7"/>
      <c r="AT150" s="7"/>
      <c r="AU150" s="7"/>
      <c r="AV150" s="7"/>
      <c r="AW150" s="7"/>
      <c r="AX150" s="7"/>
      <c r="AY150" s="5" t="s">
        <v>71</v>
      </c>
      <c r="AZ150" s="7"/>
      <c r="BA150" s="8">
        <v>4</v>
      </c>
      <c r="BB150" s="7"/>
      <c r="BC150" s="7"/>
      <c r="BD150" s="7"/>
      <c r="BE150" s="50" t="s">
        <v>1011</v>
      </c>
      <c r="BF150" s="51"/>
      <c r="BG150" s="51"/>
      <c r="BH150" s="51"/>
      <c r="BI150" s="5" t="s">
        <v>1012</v>
      </c>
      <c r="BJ150" s="50" t="s">
        <v>1013</v>
      </c>
      <c r="BK150" s="51"/>
      <c r="BL150" s="5" t="s">
        <v>1014</v>
      </c>
      <c r="BM150" s="5" t="s">
        <v>1015</v>
      </c>
      <c r="BN150" s="5" t="s">
        <v>407</v>
      </c>
      <c r="BO150" s="5" t="s">
        <v>108</v>
      </c>
    </row>
    <row r="151" spans="1:67">
      <c r="A151" s="5" t="s">
        <v>1016</v>
      </c>
      <c r="B151" s="6">
        <v>44102.915543981479</v>
      </c>
      <c r="C151" s="6">
        <v>44102.91988425926</v>
      </c>
      <c r="D151" s="6">
        <v>44102.91988425926</v>
      </c>
      <c r="E151" s="7"/>
      <c r="F151" s="5" t="s">
        <v>69</v>
      </c>
      <c r="G151" s="5" t="s">
        <v>69</v>
      </c>
      <c r="H151" s="5" t="s">
        <v>69</v>
      </c>
      <c r="I151" s="5" t="s">
        <v>69</v>
      </c>
      <c r="J151" s="5" t="s">
        <v>85</v>
      </c>
      <c r="K151" s="5" t="s">
        <v>85</v>
      </c>
      <c r="L151" s="5" t="s">
        <v>85</v>
      </c>
      <c r="M151" s="5" t="s">
        <v>85</v>
      </c>
      <c r="N151" s="7"/>
      <c r="O151" s="7"/>
      <c r="P151" s="7"/>
      <c r="Q151" s="7"/>
      <c r="R151" s="8">
        <v>60</v>
      </c>
      <c r="S151" s="7"/>
      <c r="T151" s="7"/>
      <c r="U151" s="7"/>
      <c r="V151" s="7"/>
      <c r="W151" s="7"/>
      <c r="X151" s="7"/>
      <c r="Y151" s="7"/>
      <c r="Z151" s="7"/>
      <c r="AA151" s="7"/>
      <c r="AB151" s="8">
        <v>96</v>
      </c>
      <c r="AC151" s="7"/>
      <c r="AD151" s="7"/>
      <c r="AE151" s="7"/>
      <c r="AF151" s="50" t="s">
        <v>440</v>
      </c>
      <c r="AG151" s="51"/>
      <c r="AH151" s="51"/>
      <c r="AI151" s="7"/>
      <c r="AJ151" s="7"/>
      <c r="AK151" s="7"/>
      <c r="AL151" s="7"/>
      <c r="AM151" s="8">
        <v>20</v>
      </c>
      <c r="AN151" s="7"/>
      <c r="AO151" s="7"/>
      <c r="AP151" s="7"/>
      <c r="AQ151" s="7"/>
      <c r="AR151" s="7"/>
      <c r="AS151" s="7"/>
      <c r="AT151" s="7"/>
      <c r="AU151" s="7"/>
      <c r="AV151" s="7"/>
      <c r="AW151" s="8">
        <v>10</v>
      </c>
      <c r="AX151" s="7"/>
      <c r="AY151" s="5" t="s">
        <v>71</v>
      </c>
      <c r="AZ151" s="7"/>
      <c r="BA151" s="7"/>
      <c r="BB151" s="7"/>
      <c r="BC151" s="7"/>
      <c r="BD151" s="7"/>
      <c r="BE151" s="50" t="s">
        <v>1017</v>
      </c>
      <c r="BF151" s="51"/>
      <c r="BG151" s="51"/>
      <c r="BH151" s="7"/>
      <c r="BI151" s="50" t="s">
        <v>1018</v>
      </c>
      <c r="BJ151" s="51"/>
      <c r="BK151" s="50" t="s">
        <v>1019</v>
      </c>
      <c r="BL151" s="51"/>
      <c r="BM151" s="5" t="s">
        <v>1020</v>
      </c>
      <c r="BN151" s="5" t="s">
        <v>107</v>
      </c>
      <c r="BO151" s="5" t="s">
        <v>1021</v>
      </c>
    </row>
    <row r="152" spans="1:67">
      <c r="A152" s="5" t="s">
        <v>1022</v>
      </c>
      <c r="B152" s="6">
        <v>44102.915555555555</v>
      </c>
      <c r="C152" s="6">
        <v>44102.917557870373</v>
      </c>
      <c r="D152" s="6">
        <v>44102.917557870373</v>
      </c>
      <c r="E152" s="7"/>
      <c r="F152" s="5" t="s">
        <v>69</v>
      </c>
      <c r="G152" s="5" t="s">
        <v>69</v>
      </c>
      <c r="H152" s="5" t="s">
        <v>69</v>
      </c>
      <c r="I152" s="5" t="s">
        <v>69</v>
      </c>
      <c r="J152" s="5" t="s">
        <v>85</v>
      </c>
      <c r="K152" s="5" t="s">
        <v>85</v>
      </c>
      <c r="L152" s="5" t="s">
        <v>85</v>
      </c>
      <c r="M152" s="5" t="s">
        <v>85</v>
      </c>
      <c r="N152" s="7"/>
      <c r="O152" s="8">
        <v>20</v>
      </c>
      <c r="P152" s="7"/>
      <c r="Q152" s="7"/>
      <c r="R152" s="7"/>
      <c r="S152" s="7"/>
      <c r="T152" s="7"/>
      <c r="U152" s="7"/>
      <c r="V152" s="7"/>
      <c r="W152" s="7"/>
      <c r="X152" s="7"/>
      <c r="Y152" s="8">
        <v>32</v>
      </c>
      <c r="Z152" s="7"/>
      <c r="AA152" s="7"/>
      <c r="AB152" s="7"/>
      <c r="AC152" s="7"/>
      <c r="AD152" s="7"/>
      <c r="AE152" s="7"/>
      <c r="AF152" s="50" t="s">
        <v>440</v>
      </c>
      <c r="AG152" s="51"/>
      <c r="AH152" s="51"/>
      <c r="AI152" s="7"/>
      <c r="AJ152" s="8">
        <v>10</v>
      </c>
      <c r="AK152" s="7"/>
      <c r="AL152" s="7"/>
      <c r="AM152" s="7"/>
      <c r="AN152" s="7"/>
      <c r="AO152" s="7"/>
      <c r="AP152" s="7"/>
      <c r="AQ152" s="7"/>
      <c r="AR152" s="7"/>
      <c r="AS152" s="7"/>
      <c r="AT152" s="8">
        <v>5</v>
      </c>
      <c r="AU152" s="7"/>
      <c r="AV152" s="7"/>
      <c r="AW152" s="7"/>
      <c r="AX152" s="7"/>
      <c r="AY152" s="5" t="s">
        <v>71</v>
      </c>
      <c r="AZ152" s="7"/>
      <c r="BA152" s="7"/>
      <c r="BB152" s="7"/>
      <c r="BC152" s="7"/>
      <c r="BD152" s="7"/>
      <c r="BE152" s="7"/>
      <c r="BF152" s="7"/>
      <c r="BG152" s="7"/>
      <c r="BH152" s="50" t="s">
        <v>1023</v>
      </c>
      <c r="BI152" s="51"/>
      <c r="BJ152" s="51"/>
      <c r="BK152" s="50" t="s">
        <v>1024</v>
      </c>
      <c r="BL152" s="51"/>
      <c r="BM152" s="5" t="s">
        <v>1025</v>
      </c>
      <c r="BN152" s="5" t="s">
        <v>107</v>
      </c>
      <c r="BO152" s="9" t="s">
        <v>1026</v>
      </c>
    </row>
    <row r="153" spans="1:67">
      <c r="A153" s="5" t="s">
        <v>1027</v>
      </c>
      <c r="B153" s="6">
        <v>44102.915567129632</v>
      </c>
      <c r="C153" s="6">
        <v>44102.91988425926</v>
      </c>
      <c r="D153" s="6">
        <v>44102.91988425926</v>
      </c>
      <c r="E153" s="7"/>
      <c r="F153" s="5" t="s">
        <v>80</v>
      </c>
      <c r="G153" s="5" t="s">
        <v>80</v>
      </c>
      <c r="H153" s="5" t="s">
        <v>80</v>
      </c>
      <c r="I153" s="5" t="s">
        <v>80</v>
      </c>
      <c r="J153" s="5" t="s">
        <v>85</v>
      </c>
      <c r="K153" s="5" t="s">
        <v>85</v>
      </c>
      <c r="L153" s="5" t="s">
        <v>85</v>
      </c>
      <c r="M153" s="5" t="s">
        <v>85</v>
      </c>
      <c r="N153" s="7"/>
      <c r="O153" s="7"/>
      <c r="P153" s="8">
        <v>40</v>
      </c>
      <c r="Q153" s="7"/>
      <c r="R153" s="7"/>
      <c r="S153" s="7"/>
      <c r="T153" s="7"/>
      <c r="U153" s="7"/>
      <c r="V153" s="7"/>
      <c r="W153" s="7"/>
      <c r="X153" s="7"/>
      <c r="Y153" s="7"/>
      <c r="Z153" s="8">
        <v>32</v>
      </c>
      <c r="AA153" s="7"/>
      <c r="AB153" s="7"/>
      <c r="AC153" s="7"/>
      <c r="AD153" s="7"/>
      <c r="AE153" s="7"/>
      <c r="AF153" s="50" t="s">
        <v>440</v>
      </c>
      <c r="AG153" s="51"/>
      <c r="AH153" s="51"/>
      <c r="AI153" s="7"/>
      <c r="AJ153" s="7"/>
      <c r="AK153" s="8">
        <v>15</v>
      </c>
      <c r="AL153" s="7"/>
      <c r="AM153" s="7"/>
      <c r="AN153" s="7"/>
      <c r="AO153" s="7"/>
      <c r="AP153" s="7"/>
      <c r="AQ153" s="7"/>
      <c r="AR153" s="7"/>
      <c r="AS153" s="7"/>
      <c r="AT153" s="7"/>
      <c r="AU153" s="8">
        <v>2</v>
      </c>
      <c r="AV153" s="7"/>
      <c r="AW153" s="7"/>
      <c r="AX153" s="7"/>
      <c r="AY153" s="5" t="s">
        <v>71</v>
      </c>
      <c r="AZ153" s="7"/>
      <c r="BA153" s="7"/>
      <c r="BB153" s="7"/>
      <c r="BC153" s="7"/>
      <c r="BD153" s="7"/>
      <c r="BE153" s="50" t="s">
        <v>1028</v>
      </c>
      <c r="BF153" s="51"/>
      <c r="BG153" s="51"/>
      <c r="BH153" s="9" t="s">
        <v>1029</v>
      </c>
      <c r="BI153" s="50" t="s">
        <v>1030</v>
      </c>
      <c r="BJ153" s="51"/>
      <c r="BK153" s="50" t="s">
        <v>1031</v>
      </c>
      <c r="BL153" s="51"/>
      <c r="BM153" s="5" t="s">
        <v>1032</v>
      </c>
      <c r="BN153" s="5" t="s">
        <v>345</v>
      </c>
      <c r="BO153" s="5" t="s">
        <v>1033</v>
      </c>
    </row>
    <row r="154" spans="1:67">
      <c r="A154" s="5" t="s">
        <v>1034</v>
      </c>
      <c r="B154" s="6">
        <v>44102.915578703702</v>
      </c>
      <c r="C154" s="6">
        <v>44102.920243055552</v>
      </c>
      <c r="D154" s="6">
        <v>44102.920243055552</v>
      </c>
      <c r="E154" s="7"/>
      <c r="F154" s="5" t="s">
        <v>68</v>
      </c>
      <c r="G154" s="5" t="s">
        <v>68</v>
      </c>
      <c r="H154" s="5" t="s">
        <v>68</v>
      </c>
      <c r="I154" s="5" t="s">
        <v>68</v>
      </c>
      <c r="J154" s="5" t="s">
        <v>69</v>
      </c>
      <c r="K154" s="5" t="s">
        <v>69</v>
      </c>
      <c r="L154" s="5" t="s">
        <v>69</v>
      </c>
      <c r="M154" s="5" t="s">
        <v>69</v>
      </c>
      <c r="N154" s="7"/>
      <c r="O154" s="7"/>
      <c r="P154" s="7"/>
      <c r="Q154" s="7"/>
      <c r="R154" s="7"/>
      <c r="S154" s="7"/>
      <c r="T154" s="7"/>
      <c r="U154" s="7"/>
      <c r="V154" s="7"/>
      <c r="W154" s="8">
        <v>20</v>
      </c>
      <c r="X154" s="7"/>
      <c r="Y154" s="7"/>
      <c r="Z154" s="7"/>
      <c r="AA154" s="7"/>
      <c r="AB154" s="7"/>
      <c r="AC154" s="7"/>
      <c r="AD154" s="7"/>
      <c r="AE154" s="7"/>
      <c r="AF154" s="50" t="s">
        <v>440</v>
      </c>
      <c r="AG154" s="51"/>
      <c r="AH154" s="8">
        <v>60</v>
      </c>
      <c r="AI154" s="7"/>
      <c r="AJ154" s="7"/>
      <c r="AK154" s="7"/>
      <c r="AL154" s="7"/>
      <c r="AM154" s="7"/>
      <c r="AN154" s="7"/>
      <c r="AO154" s="7"/>
      <c r="AP154" s="7"/>
      <c r="AQ154" s="7"/>
      <c r="AR154" s="8">
        <v>128</v>
      </c>
      <c r="AS154" s="7"/>
      <c r="AT154" s="7"/>
      <c r="AU154" s="7"/>
      <c r="AV154" s="7"/>
      <c r="AW154" s="7"/>
      <c r="AX154" s="7"/>
      <c r="AY154" s="5" t="s">
        <v>71</v>
      </c>
      <c r="AZ154" s="7"/>
      <c r="BA154" s="7"/>
      <c r="BB154" s="7"/>
      <c r="BC154" s="8">
        <v>10</v>
      </c>
      <c r="BD154" s="7"/>
      <c r="BE154" s="7"/>
      <c r="BF154" s="5" t="s">
        <v>1035</v>
      </c>
      <c r="BG154" s="50" t="s">
        <v>1036</v>
      </c>
      <c r="BH154" s="51"/>
      <c r="BI154" s="51"/>
      <c r="BJ154" s="50" t="s">
        <v>1037</v>
      </c>
      <c r="BK154" s="51"/>
      <c r="BL154" s="9" t="s">
        <v>1038</v>
      </c>
      <c r="BM154" s="5" t="s">
        <v>1039</v>
      </c>
      <c r="BN154" s="5" t="s">
        <v>219</v>
      </c>
      <c r="BO154" s="5" t="s">
        <v>1040</v>
      </c>
    </row>
    <row r="155" spans="1:67">
      <c r="A155" s="5" t="s">
        <v>1041</v>
      </c>
      <c r="B155" s="6">
        <v>44102.915590277778</v>
      </c>
      <c r="C155" s="6">
        <v>44102.923946759256</v>
      </c>
      <c r="D155" s="6">
        <v>44102.923946759256</v>
      </c>
      <c r="E155" s="7"/>
      <c r="F155" s="5" t="s">
        <v>85</v>
      </c>
      <c r="G155" s="5" t="s">
        <v>85</v>
      </c>
      <c r="H155" s="5" t="s">
        <v>85</v>
      </c>
      <c r="I155" s="5" t="s">
        <v>85</v>
      </c>
      <c r="J155" s="5" t="s">
        <v>68</v>
      </c>
      <c r="K155" s="5" t="s">
        <v>68</v>
      </c>
      <c r="L155" s="5" t="s">
        <v>68</v>
      </c>
      <c r="M155" s="5" t="s">
        <v>68</v>
      </c>
      <c r="N155" s="7"/>
      <c r="O155" s="7"/>
      <c r="P155" s="7"/>
      <c r="Q155" s="7"/>
      <c r="R155" s="7"/>
      <c r="S155" s="7"/>
      <c r="T155" s="7"/>
      <c r="U155" s="7"/>
      <c r="V155" s="7"/>
      <c r="W155" s="7"/>
      <c r="X155" s="7"/>
      <c r="Y155" s="8">
        <v>8</v>
      </c>
      <c r="Z155" s="7"/>
      <c r="AA155" s="7"/>
      <c r="AB155" s="7"/>
      <c r="AC155" s="7"/>
      <c r="AD155" s="8">
        <v>35</v>
      </c>
      <c r="AE155" s="7"/>
      <c r="AF155" s="50" t="s">
        <v>440</v>
      </c>
      <c r="AG155" s="51"/>
      <c r="AH155" s="51"/>
      <c r="AI155" s="7"/>
      <c r="AJ155" s="8">
        <v>20</v>
      </c>
      <c r="AK155" s="7"/>
      <c r="AL155" s="7"/>
      <c r="AM155" s="7"/>
      <c r="AN155" s="7"/>
      <c r="AO155" s="7"/>
      <c r="AP155" s="7"/>
      <c r="AQ155" s="7"/>
      <c r="AR155" s="7"/>
      <c r="AS155" s="7"/>
      <c r="AT155" s="7"/>
      <c r="AU155" s="7"/>
      <c r="AV155" s="7"/>
      <c r="AW155" s="7"/>
      <c r="AX155" s="7"/>
      <c r="AY155" s="5" t="s">
        <v>71</v>
      </c>
      <c r="AZ155" s="8">
        <v>4</v>
      </c>
      <c r="BA155" s="7"/>
      <c r="BB155" s="7"/>
      <c r="BC155" s="7"/>
      <c r="BD155" s="7"/>
      <c r="BE155" s="7"/>
      <c r="BF155" s="50" t="s">
        <v>1042</v>
      </c>
      <c r="BG155" s="51"/>
      <c r="BH155" s="5" t="s">
        <v>1043</v>
      </c>
      <c r="BI155" s="50" t="s">
        <v>1044</v>
      </c>
      <c r="BJ155" s="51"/>
      <c r="BK155" s="51"/>
      <c r="BL155" s="5" t="s">
        <v>1045</v>
      </c>
      <c r="BM155" s="5" t="s">
        <v>1046</v>
      </c>
      <c r="BN155" s="5" t="s">
        <v>550</v>
      </c>
      <c r="BO155" s="5" t="s">
        <v>1047</v>
      </c>
    </row>
    <row r="156" spans="1:67">
      <c r="A156" s="5" t="s">
        <v>1048</v>
      </c>
      <c r="B156" s="6">
        <v>44102.915613425925</v>
      </c>
      <c r="C156" s="6">
        <v>44102.916319444441</v>
      </c>
      <c r="D156" s="7"/>
      <c r="E156" s="7"/>
      <c r="F156" s="5" t="s">
        <v>68</v>
      </c>
      <c r="G156" s="7"/>
      <c r="H156" s="5" t="s">
        <v>68</v>
      </c>
      <c r="I156" s="5" t="s">
        <v>68</v>
      </c>
      <c r="J156" s="7"/>
      <c r="K156" s="51"/>
      <c r="L156" s="51"/>
      <c r="M156" s="7"/>
      <c r="N156" s="7"/>
      <c r="O156" s="7"/>
      <c r="P156" s="7"/>
      <c r="Q156" s="7"/>
      <c r="R156" s="7"/>
      <c r="S156" s="7"/>
      <c r="T156" s="7"/>
      <c r="U156" s="7"/>
      <c r="V156" s="7"/>
      <c r="W156" s="7"/>
      <c r="X156" s="7"/>
      <c r="Y156" s="7"/>
      <c r="Z156" s="7"/>
      <c r="AA156" s="7"/>
      <c r="AB156" s="7"/>
      <c r="AC156" s="7"/>
      <c r="AD156" s="7"/>
      <c r="AE156" s="7"/>
      <c r="AF156" s="50" t="s">
        <v>440</v>
      </c>
      <c r="AG156" s="51"/>
      <c r="AH156" s="51"/>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5" t="s">
        <v>1049</v>
      </c>
      <c r="BN156" s="50" t="s">
        <v>151</v>
      </c>
      <c r="BO156" s="51"/>
    </row>
    <row r="157" spans="1:67">
      <c r="A157" s="5" t="s">
        <v>1050</v>
      </c>
      <c r="B157" s="6">
        <v>44102.915648148148</v>
      </c>
      <c r="C157" s="6">
        <v>44102.919363425928</v>
      </c>
      <c r="D157" s="6">
        <v>44102.919363425928</v>
      </c>
      <c r="E157" s="7"/>
      <c r="F157" s="5" t="s">
        <v>85</v>
      </c>
      <c r="G157" s="5" t="s">
        <v>85</v>
      </c>
      <c r="H157" s="5" t="s">
        <v>85</v>
      </c>
      <c r="I157" s="5" t="s">
        <v>85</v>
      </c>
      <c r="J157" s="5" t="s">
        <v>69</v>
      </c>
      <c r="K157" s="5" t="s">
        <v>69</v>
      </c>
      <c r="L157" s="5" t="s">
        <v>69</v>
      </c>
      <c r="M157" s="5" t="s">
        <v>69</v>
      </c>
      <c r="N157" s="8">
        <v>175</v>
      </c>
      <c r="O157" s="7"/>
      <c r="P157" s="7"/>
      <c r="Q157" s="7"/>
      <c r="R157" s="7"/>
      <c r="S157" s="7"/>
      <c r="T157" s="8">
        <v>5</v>
      </c>
      <c r="U157" s="7"/>
      <c r="V157" s="7"/>
      <c r="W157" s="7"/>
      <c r="X157" s="7"/>
      <c r="Y157" s="7"/>
      <c r="Z157" s="7"/>
      <c r="AA157" s="7"/>
      <c r="AB157" s="7"/>
      <c r="AC157" s="7"/>
      <c r="AD157" s="8">
        <v>45</v>
      </c>
      <c r="AE157" s="7"/>
      <c r="AF157" s="50" t="s">
        <v>440</v>
      </c>
      <c r="AG157" s="51"/>
      <c r="AH157" s="51"/>
      <c r="AI157" s="7"/>
      <c r="AJ157" s="7"/>
      <c r="AK157" s="7"/>
      <c r="AL157" s="7"/>
      <c r="AM157" s="7"/>
      <c r="AN157" s="7"/>
      <c r="AO157" s="8">
        <v>30</v>
      </c>
      <c r="AP157" s="7"/>
      <c r="AQ157" s="7"/>
      <c r="AR157" s="7"/>
      <c r="AS157" s="7"/>
      <c r="AT157" s="7"/>
      <c r="AU157" s="7"/>
      <c r="AV157" s="7"/>
      <c r="AW157" s="7"/>
      <c r="AX157" s="7"/>
      <c r="AY157" s="5" t="s">
        <v>71</v>
      </c>
      <c r="AZ157" s="8">
        <v>3</v>
      </c>
      <c r="BA157" s="7"/>
      <c r="BB157" s="7"/>
      <c r="BC157" s="7"/>
      <c r="BD157" s="7"/>
      <c r="BE157" s="7"/>
      <c r="BF157" s="5" t="s">
        <v>1051</v>
      </c>
      <c r="BG157" s="50" t="s">
        <v>1052</v>
      </c>
      <c r="BH157" s="51"/>
      <c r="BI157" s="51"/>
      <c r="BJ157" s="50" t="s">
        <v>1053</v>
      </c>
      <c r="BK157" s="51"/>
      <c r="BL157" s="5" t="s">
        <v>1054</v>
      </c>
      <c r="BM157" s="5" t="s">
        <v>1055</v>
      </c>
      <c r="BN157" s="5" t="s">
        <v>452</v>
      </c>
      <c r="BO157" s="5" t="s">
        <v>1056</v>
      </c>
    </row>
    <row r="158" spans="1:67">
      <c r="A158" s="5" t="s">
        <v>1057</v>
      </c>
      <c r="B158" s="6">
        <v>44102.915752314817</v>
      </c>
      <c r="C158" s="6">
        <v>44102.920601851853</v>
      </c>
      <c r="D158" s="6">
        <v>44102.920601851853</v>
      </c>
      <c r="E158" s="7"/>
      <c r="F158" s="5" t="s">
        <v>80</v>
      </c>
      <c r="G158" s="5" t="s">
        <v>80</v>
      </c>
      <c r="H158" s="5" t="s">
        <v>80</v>
      </c>
      <c r="I158" s="5" t="s">
        <v>80</v>
      </c>
      <c r="J158" s="5" t="s">
        <v>69</v>
      </c>
      <c r="K158" s="5" t="s">
        <v>69</v>
      </c>
      <c r="L158" s="5" t="s">
        <v>69</v>
      </c>
      <c r="M158" s="5" t="s">
        <v>69</v>
      </c>
      <c r="N158" s="8">
        <v>30</v>
      </c>
      <c r="O158" s="7"/>
      <c r="P158" s="7"/>
      <c r="Q158" s="7"/>
      <c r="R158" s="7"/>
      <c r="S158" s="7"/>
      <c r="T158" s="7"/>
      <c r="U158" s="7"/>
      <c r="V158" s="7"/>
      <c r="W158" s="7"/>
      <c r="X158" s="7"/>
      <c r="Y158" s="7"/>
      <c r="Z158" s="7"/>
      <c r="AA158" s="7"/>
      <c r="AB158" s="7"/>
      <c r="AC158" s="8">
        <v>125</v>
      </c>
      <c r="AD158" s="7"/>
      <c r="AE158" s="7"/>
      <c r="AF158" s="50" t="s">
        <v>440</v>
      </c>
      <c r="AG158" s="51"/>
      <c r="AH158" s="51"/>
      <c r="AI158" s="8">
        <v>70</v>
      </c>
      <c r="AJ158" s="7"/>
      <c r="AK158" s="7"/>
      <c r="AL158" s="7"/>
      <c r="AM158" s="7"/>
      <c r="AN158" s="8">
        <v>21</v>
      </c>
      <c r="AO158" s="7"/>
      <c r="AP158" s="7"/>
      <c r="AQ158" s="7"/>
      <c r="AR158" s="7"/>
      <c r="AS158" s="7"/>
      <c r="AT158" s="7"/>
      <c r="AU158" s="7"/>
      <c r="AV158" s="7"/>
      <c r="AW158" s="7"/>
      <c r="AX158" s="7"/>
      <c r="AY158" s="5" t="s">
        <v>71</v>
      </c>
      <c r="AZ158" s="7"/>
      <c r="BA158" s="7"/>
      <c r="BB158" s="7"/>
      <c r="BC158" s="7"/>
      <c r="BD158" s="8">
        <v>7</v>
      </c>
      <c r="BE158" s="7"/>
      <c r="BF158" s="50" t="s">
        <v>1058</v>
      </c>
      <c r="BG158" s="51"/>
      <c r="BH158" s="5" t="s">
        <v>1059</v>
      </c>
      <c r="BI158" s="50" t="s">
        <v>1060</v>
      </c>
      <c r="BJ158" s="51"/>
      <c r="BK158" s="51"/>
      <c r="BL158" s="5" t="s">
        <v>1061</v>
      </c>
      <c r="BM158" s="5" t="s">
        <v>1062</v>
      </c>
      <c r="BN158" s="5" t="s">
        <v>144</v>
      </c>
      <c r="BO158" s="5" t="s">
        <v>1063</v>
      </c>
    </row>
    <row r="159" spans="1:67">
      <c r="A159" s="5" t="s">
        <v>1064</v>
      </c>
      <c r="B159" s="6">
        <v>44102.915972222225</v>
      </c>
      <c r="C159" s="6">
        <v>44102.923761574071</v>
      </c>
      <c r="D159" s="6">
        <v>44102.923761574071</v>
      </c>
      <c r="E159" s="7"/>
      <c r="F159" s="5" t="s">
        <v>85</v>
      </c>
      <c r="G159" s="5" t="s">
        <v>85</v>
      </c>
      <c r="H159" s="5" t="s">
        <v>85</v>
      </c>
      <c r="I159" s="5" t="s">
        <v>85</v>
      </c>
      <c r="J159" s="5" t="s">
        <v>80</v>
      </c>
      <c r="K159" s="5" t="s">
        <v>80</v>
      </c>
      <c r="L159" s="5" t="s">
        <v>80</v>
      </c>
      <c r="M159" s="5" t="s">
        <v>80</v>
      </c>
      <c r="N159" s="7"/>
      <c r="O159" s="7"/>
      <c r="P159" s="7"/>
      <c r="Q159" s="7"/>
      <c r="R159" s="7"/>
      <c r="S159" s="7"/>
      <c r="T159" s="8">
        <v>45</v>
      </c>
      <c r="U159" s="7"/>
      <c r="V159" s="7"/>
      <c r="W159" s="7"/>
      <c r="X159" s="7"/>
      <c r="Y159" s="7"/>
      <c r="Z159" s="7"/>
      <c r="AA159" s="7"/>
      <c r="AB159" s="7"/>
      <c r="AC159" s="7"/>
      <c r="AD159" s="8">
        <v>45</v>
      </c>
      <c r="AE159" s="7"/>
      <c r="AF159" s="50" t="s">
        <v>440</v>
      </c>
      <c r="AG159" s="51"/>
      <c r="AH159" s="51"/>
      <c r="AI159" s="7"/>
      <c r="AJ159" s="7"/>
      <c r="AK159" s="7"/>
      <c r="AL159" s="7"/>
      <c r="AM159" s="7"/>
      <c r="AN159" s="7"/>
      <c r="AO159" s="8">
        <v>32</v>
      </c>
      <c r="AP159" s="7"/>
      <c r="AQ159" s="7"/>
      <c r="AR159" s="7"/>
      <c r="AS159" s="7"/>
      <c r="AT159" s="7"/>
      <c r="AU159" s="7"/>
      <c r="AV159" s="7"/>
      <c r="AW159" s="7"/>
      <c r="AX159" s="7"/>
      <c r="AY159" s="5" t="s">
        <v>71</v>
      </c>
      <c r="AZ159" s="8">
        <v>2</v>
      </c>
      <c r="BA159" s="7"/>
      <c r="BB159" s="7"/>
      <c r="BC159" s="7"/>
      <c r="BD159" s="7"/>
      <c r="BE159" s="7"/>
      <c r="BF159" s="5" t="s">
        <v>1065</v>
      </c>
      <c r="BG159" s="50" t="s">
        <v>1066</v>
      </c>
      <c r="BH159" s="51"/>
      <c r="BI159" s="51"/>
      <c r="BJ159" s="50" t="s">
        <v>1067</v>
      </c>
      <c r="BK159" s="51"/>
      <c r="BL159" s="5" t="s">
        <v>1068</v>
      </c>
      <c r="BM159" s="5" t="s">
        <v>1069</v>
      </c>
      <c r="BN159" s="5" t="s">
        <v>241</v>
      </c>
      <c r="BO159" s="5" t="s">
        <v>1070</v>
      </c>
    </row>
    <row r="160" spans="1:67">
      <c r="A160" s="5" t="s">
        <v>1071</v>
      </c>
      <c r="B160" s="6">
        <v>44102.916631944441</v>
      </c>
      <c r="C160" s="6">
        <v>44102.919432870367</v>
      </c>
      <c r="D160" s="6">
        <v>44102.919432870367</v>
      </c>
      <c r="E160" s="7"/>
      <c r="F160" s="5" t="s">
        <v>85</v>
      </c>
      <c r="G160" s="5" t="s">
        <v>85</v>
      </c>
      <c r="H160" s="5" t="s">
        <v>85</v>
      </c>
      <c r="I160" s="5" t="s">
        <v>85</v>
      </c>
      <c r="J160" s="5" t="s">
        <v>69</v>
      </c>
      <c r="K160" s="5" t="s">
        <v>69</v>
      </c>
      <c r="L160" s="5" t="s">
        <v>69</v>
      </c>
      <c r="M160" s="5" t="s">
        <v>69</v>
      </c>
      <c r="N160" s="7"/>
      <c r="O160" s="7"/>
      <c r="P160" s="7"/>
      <c r="Q160" s="7"/>
      <c r="R160" s="7"/>
      <c r="S160" s="7"/>
      <c r="T160" s="7"/>
      <c r="U160" s="7"/>
      <c r="V160" s="7"/>
      <c r="W160" s="7"/>
      <c r="X160" s="7"/>
      <c r="Y160" s="8">
        <v>8</v>
      </c>
      <c r="Z160" s="7"/>
      <c r="AA160" s="7"/>
      <c r="AB160" s="7"/>
      <c r="AC160" s="7"/>
      <c r="AD160" s="8">
        <v>10</v>
      </c>
      <c r="AE160" s="7"/>
      <c r="AF160" s="50" t="s">
        <v>440</v>
      </c>
      <c r="AG160" s="51"/>
      <c r="AH160" s="51"/>
      <c r="AI160" s="7"/>
      <c r="AJ160" s="8">
        <v>30</v>
      </c>
      <c r="AK160" s="7"/>
      <c r="AL160" s="7"/>
      <c r="AM160" s="7"/>
      <c r="AN160" s="7"/>
      <c r="AO160" s="7"/>
      <c r="AP160" s="7"/>
      <c r="AQ160" s="7"/>
      <c r="AR160" s="7"/>
      <c r="AS160" s="7"/>
      <c r="AT160" s="7"/>
      <c r="AU160" s="7"/>
      <c r="AV160" s="7"/>
      <c r="AW160" s="7"/>
      <c r="AX160" s="7"/>
      <c r="AY160" s="5" t="s">
        <v>71</v>
      </c>
      <c r="AZ160" s="8">
        <v>3</v>
      </c>
      <c r="BA160" s="7"/>
      <c r="BB160" s="7"/>
      <c r="BC160" s="7"/>
      <c r="BD160" s="7"/>
      <c r="BE160" s="7"/>
      <c r="BF160" s="50" t="s">
        <v>1072</v>
      </c>
      <c r="BG160" s="51"/>
      <c r="BH160" s="5" t="s">
        <v>1073</v>
      </c>
      <c r="BI160" s="50" t="s">
        <v>1074</v>
      </c>
      <c r="BJ160" s="51"/>
      <c r="BK160" s="51"/>
      <c r="BL160" s="5" t="s">
        <v>1075</v>
      </c>
      <c r="BM160" s="5" t="s">
        <v>1076</v>
      </c>
      <c r="BN160" s="5" t="s">
        <v>130</v>
      </c>
      <c r="BO160" s="5" t="s">
        <v>108</v>
      </c>
    </row>
    <row r="161" spans="1:67">
      <c r="A161" s="5" t="s">
        <v>1077</v>
      </c>
      <c r="B161" s="6">
        <v>44102.917141203703</v>
      </c>
      <c r="C161" s="6">
        <v>44102.920694444445</v>
      </c>
      <c r="D161" s="6">
        <v>44102.920694444445</v>
      </c>
      <c r="E161" s="7"/>
      <c r="F161" s="5" t="s">
        <v>85</v>
      </c>
      <c r="G161" s="5" t="s">
        <v>85</v>
      </c>
      <c r="H161" s="5" t="s">
        <v>85</v>
      </c>
      <c r="I161" s="5" t="s">
        <v>85</v>
      </c>
      <c r="J161" s="5" t="s">
        <v>80</v>
      </c>
      <c r="K161" s="5" t="s">
        <v>80</v>
      </c>
      <c r="L161" s="5" t="s">
        <v>80</v>
      </c>
      <c r="M161" s="5" t="s">
        <v>80</v>
      </c>
      <c r="N161" s="7"/>
      <c r="O161" s="7"/>
      <c r="P161" s="7"/>
      <c r="Q161" s="7"/>
      <c r="R161" s="7"/>
      <c r="S161" s="7"/>
      <c r="T161" s="7"/>
      <c r="U161" s="7"/>
      <c r="V161" s="7"/>
      <c r="W161" s="7"/>
      <c r="X161" s="8">
        <v>30</v>
      </c>
      <c r="Y161" s="7"/>
      <c r="Z161" s="7"/>
      <c r="AA161" s="7"/>
      <c r="AB161" s="7"/>
      <c r="AC161" s="7"/>
      <c r="AD161" s="7"/>
      <c r="AE161" s="7"/>
      <c r="AF161" s="50" t="s">
        <v>440</v>
      </c>
      <c r="AG161" s="51"/>
      <c r="AH161" s="51"/>
      <c r="AI161" s="8">
        <v>70</v>
      </c>
      <c r="AJ161" s="7"/>
      <c r="AK161" s="7"/>
      <c r="AL161" s="7"/>
      <c r="AM161" s="7"/>
      <c r="AN161" s="7"/>
      <c r="AO161" s="7"/>
      <c r="AP161" s="7"/>
      <c r="AQ161" s="7"/>
      <c r="AR161" s="7"/>
      <c r="AS161" s="8">
        <v>125</v>
      </c>
      <c r="AT161" s="7"/>
      <c r="AU161" s="7"/>
      <c r="AV161" s="7"/>
      <c r="AW161" s="7"/>
      <c r="AX161" s="7"/>
      <c r="AY161" s="5" t="s">
        <v>86</v>
      </c>
      <c r="AZ161" s="7"/>
      <c r="BA161" s="7"/>
      <c r="BB161" s="7"/>
      <c r="BC161" s="7"/>
      <c r="BD161" s="8">
        <v>7</v>
      </c>
      <c r="BE161" s="7"/>
      <c r="BF161" s="5" t="s">
        <v>1078</v>
      </c>
      <c r="BG161" s="50" t="s">
        <v>1079</v>
      </c>
      <c r="BH161" s="51"/>
      <c r="BI161" s="51"/>
      <c r="BJ161" s="50" t="s">
        <v>1080</v>
      </c>
      <c r="BK161" s="51"/>
      <c r="BL161" s="9" t="s">
        <v>1081</v>
      </c>
      <c r="BM161" s="5" t="s">
        <v>1082</v>
      </c>
      <c r="BN161" s="5" t="s">
        <v>241</v>
      </c>
      <c r="BO161" s="5" t="s">
        <v>83</v>
      </c>
    </row>
    <row r="162" spans="1:67">
      <c r="A162" s="5" t="s">
        <v>1083</v>
      </c>
      <c r="B162" s="6">
        <v>44102.918796296297</v>
      </c>
      <c r="C162" s="6">
        <v>44102.921354166669</v>
      </c>
      <c r="D162" s="6">
        <v>44102.921354166669</v>
      </c>
      <c r="E162" s="7"/>
      <c r="F162" s="5" t="s">
        <v>80</v>
      </c>
      <c r="G162" s="5" t="s">
        <v>80</v>
      </c>
      <c r="H162" s="5" t="s">
        <v>80</v>
      </c>
      <c r="I162" s="5" t="s">
        <v>80</v>
      </c>
      <c r="J162" s="5" t="s">
        <v>85</v>
      </c>
      <c r="K162" s="5" t="s">
        <v>85</v>
      </c>
      <c r="L162" s="5" t="s">
        <v>85</v>
      </c>
      <c r="M162" s="5" t="s">
        <v>85</v>
      </c>
      <c r="N162" s="7"/>
      <c r="O162" s="7"/>
      <c r="P162" s="7"/>
      <c r="Q162" s="7"/>
      <c r="R162" s="7"/>
      <c r="S162" s="8">
        <v>70</v>
      </c>
      <c r="T162" s="7"/>
      <c r="U162" s="7"/>
      <c r="V162" s="7"/>
      <c r="W162" s="7"/>
      <c r="X162" s="7"/>
      <c r="Y162" s="7"/>
      <c r="Z162" s="7"/>
      <c r="AA162" s="7"/>
      <c r="AB162" s="7"/>
      <c r="AC162" s="8">
        <v>265</v>
      </c>
      <c r="AD162" s="7"/>
      <c r="AE162" s="7"/>
      <c r="AF162" s="50" t="s">
        <v>440</v>
      </c>
      <c r="AG162" s="51"/>
      <c r="AH162" s="51"/>
      <c r="AI162" s="7"/>
      <c r="AJ162" s="7"/>
      <c r="AK162" s="7"/>
      <c r="AL162" s="7"/>
      <c r="AM162" s="7"/>
      <c r="AN162" s="8">
        <v>30</v>
      </c>
      <c r="AO162" s="7"/>
      <c r="AP162" s="7"/>
      <c r="AQ162" s="7"/>
      <c r="AR162" s="7"/>
      <c r="AS162" s="7"/>
      <c r="AT162" s="7"/>
      <c r="AU162" s="7"/>
      <c r="AV162" s="7"/>
      <c r="AW162" s="7"/>
      <c r="AX162" s="8">
        <v>20</v>
      </c>
      <c r="AY162" s="7"/>
      <c r="AZ162" s="7"/>
      <c r="BA162" s="7"/>
      <c r="BB162" s="7"/>
      <c r="BC162" s="7"/>
      <c r="BD162" s="7"/>
      <c r="BE162" s="50" t="s">
        <v>1084</v>
      </c>
      <c r="BF162" s="51"/>
      <c r="BG162" s="51"/>
      <c r="BH162" s="5" t="s">
        <v>1085</v>
      </c>
      <c r="BI162" s="50" t="s">
        <v>1086</v>
      </c>
      <c r="BJ162" s="51"/>
      <c r="BK162" s="50" t="s">
        <v>1087</v>
      </c>
      <c r="BL162" s="51"/>
      <c r="BM162" s="5" t="s">
        <v>1088</v>
      </c>
      <c r="BN162" s="5" t="s">
        <v>345</v>
      </c>
      <c r="BO162" s="5" t="s">
        <v>108</v>
      </c>
    </row>
    <row r="163" spans="1:67">
      <c r="A163" s="5" t="s">
        <v>1089</v>
      </c>
      <c r="B163" s="6">
        <v>44102.922372685185</v>
      </c>
      <c r="C163" s="6">
        <v>44102.922453703701</v>
      </c>
      <c r="D163" s="7"/>
      <c r="E163" s="7"/>
      <c r="F163" s="7"/>
      <c r="G163" s="7"/>
      <c r="H163" s="5" t="s">
        <v>85</v>
      </c>
      <c r="I163" s="7"/>
      <c r="J163" s="7"/>
      <c r="K163" s="51"/>
      <c r="L163" s="51"/>
      <c r="M163" s="7"/>
      <c r="N163" s="7"/>
      <c r="O163" s="7"/>
      <c r="P163" s="7"/>
      <c r="Q163" s="7"/>
      <c r="R163" s="7"/>
      <c r="S163" s="7"/>
      <c r="T163" s="7"/>
      <c r="U163" s="7"/>
      <c r="V163" s="7"/>
      <c r="W163" s="7"/>
      <c r="X163" s="7"/>
      <c r="Y163" s="7"/>
      <c r="Z163" s="7"/>
      <c r="AA163" s="7"/>
      <c r="AB163" s="7"/>
      <c r="AC163" s="7"/>
      <c r="AD163" s="7"/>
      <c r="AE163" s="7"/>
      <c r="AF163" s="50" t="s">
        <v>440</v>
      </c>
      <c r="AG163" s="51"/>
      <c r="AH163" s="51"/>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5" t="s">
        <v>1090</v>
      </c>
      <c r="BN163" s="50" t="s">
        <v>550</v>
      </c>
      <c r="BO163" s="51"/>
    </row>
    <row r="164" spans="1:67">
      <c r="A164" s="5" t="s">
        <v>1091</v>
      </c>
      <c r="B164" s="6">
        <v>44102.922384259262</v>
      </c>
      <c r="C164" s="6">
        <v>44102.926342592589</v>
      </c>
      <c r="D164" s="6">
        <v>44102.926342592589</v>
      </c>
      <c r="E164" s="7"/>
      <c r="F164" s="5" t="s">
        <v>69</v>
      </c>
      <c r="G164" s="5" t="s">
        <v>69</v>
      </c>
      <c r="H164" s="5" t="s">
        <v>69</v>
      </c>
      <c r="I164" s="5" t="s">
        <v>69</v>
      </c>
      <c r="J164" s="5" t="s">
        <v>68</v>
      </c>
      <c r="K164" s="5" t="s">
        <v>68</v>
      </c>
      <c r="L164" s="5" t="s">
        <v>68</v>
      </c>
      <c r="M164" s="5" t="s">
        <v>68</v>
      </c>
      <c r="N164" s="8">
        <v>77</v>
      </c>
      <c r="O164" s="8">
        <v>25</v>
      </c>
      <c r="P164" s="7"/>
      <c r="Q164" s="7"/>
      <c r="R164" s="7"/>
      <c r="S164" s="7"/>
      <c r="T164" s="7"/>
      <c r="U164" s="7"/>
      <c r="V164" s="7"/>
      <c r="W164" s="7"/>
      <c r="X164" s="7"/>
      <c r="Y164" s="7"/>
      <c r="Z164" s="7"/>
      <c r="AA164" s="7"/>
      <c r="AB164" s="7"/>
      <c r="AC164" s="7"/>
      <c r="AD164" s="7"/>
      <c r="AE164" s="7"/>
      <c r="AF164" s="50" t="s">
        <v>440</v>
      </c>
      <c r="AG164" s="51"/>
      <c r="AH164" s="51"/>
      <c r="AI164" s="7"/>
      <c r="AJ164" s="8">
        <v>15</v>
      </c>
      <c r="AK164" s="7"/>
      <c r="AL164" s="7"/>
      <c r="AM164" s="7"/>
      <c r="AN164" s="7"/>
      <c r="AO164" s="8">
        <v>8</v>
      </c>
      <c r="AP164" s="7"/>
      <c r="AQ164" s="7"/>
      <c r="AR164" s="7"/>
      <c r="AS164" s="7"/>
      <c r="AT164" s="7"/>
      <c r="AU164" s="7"/>
      <c r="AV164" s="7"/>
      <c r="AW164" s="7"/>
      <c r="AX164" s="7"/>
      <c r="AY164" s="5" t="s">
        <v>71</v>
      </c>
      <c r="AZ164" s="8">
        <v>7</v>
      </c>
      <c r="BA164" s="7"/>
      <c r="BB164" s="7"/>
      <c r="BC164" s="7"/>
      <c r="BD164" s="7"/>
      <c r="BE164" s="50" t="s">
        <v>1092</v>
      </c>
      <c r="BF164" s="51"/>
      <c r="BG164" s="7"/>
      <c r="BH164" s="7"/>
      <c r="BI164" s="5" t="s">
        <v>1093</v>
      </c>
      <c r="BJ164" s="50" t="s">
        <v>1094</v>
      </c>
      <c r="BK164" s="51"/>
      <c r="BL164" s="5" t="s">
        <v>1095</v>
      </c>
      <c r="BM164" s="5" t="s">
        <v>1096</v>
      </c>
      <c r="BN164" s="5" t="s">
        <v>529</v>
      </c>
      <c r="BO164" s="5" t="s">
        <v>83</v>
      </c>
    </row>
    <row r="165" spans="1:67">
      <c r="A165" s="5" t="s">
        <v>1097</v>
      </c>
      <c r="B165" s="6">
        <v>44102.922719907408</v>
      </c>
      <c r="C165" s="6">
        <v>44102.928888888891</v>
      </c>
      <c r="D165" s="6">
        <v>44102.928888888891</v>
      </c>
      <c r="E165" s="7"/>
      <c r="F165" s="5" t="s">
        <v>80</v>
      </c>
      <c r="G165" s="5" t="s">
        <v>80</v>
      </c>
      <c r="H165" s="5" t="s">
        <v>80</v>
      </c>
      <c r="I165" s="5" t="s">
        <v>80</v>
      </c>
      <c r="J165" s="5" t="s">
        <v>68</v>
      </c>
      <c r="K165" s="5" t="s">
        <v>68</v>
      </c>
      <c r="L165" s="5" t="s">
        <v>68</v>
      </c>
      <c r="M165" s="5" t="s">
        <v>68</v>
      </c>
      <c r="N165" s="7"/>
      <c r="O165" s="7"/>
      <c r="P165" s="7"/>
      <c r="Q165" s="7"/>
      <c r="R165" s="7"/>
      <c r="S165" s="7"/>
      <c r="T165" s="7"/>
      <c r="U165" s="7"/>
      <c r="V165" s="7"/>
      <c r="W165" s="7"/>
      <c r="X165" s="7"/>
      <c r="Y165" s="7"/>
      <c r="Z165" s="7"/>
      <c r="AA165" s="7"/>
      <c r="AB165" s="8">
        <v>128</v>
      </c>
      <c r="AC165" s="7"/>
      <c r="AD165" s="7"/>
      <c r="AE165" s="7"/>
      <c r="AF165" s="50" t="s">
        <v>440</v>
      </c>
      <c r="AG165" s="51"/>
      <c r="AH165" s="8">
        <v>60</v>
      </c>
      <c r="AI165" s="7"/>
      <c r="AJ165" s="7"/>
      <c r="AK165" s="7"/>
      <c r="AL165" s="7"/>
      <c r="AM165" s="8">
        <v>15</v>
      </c>
      <c r="AN165" s="7"/>
      <c r="AO165" s="7"/>
      <c r="AP165" s="7"/>
      <c r="AQ165" s="7"/>
      <c r="AR165" s="7"/>
      <c r="AS165" s="7"/>
      <c r="AT165" s="7"/>
      <c r="AU165" s="7"/>
      <c r="AV165" s="7"/>
      <c r="AW165" s="7"/>
      <c r="AX165" s="7"/>
      <c r="AY165" s="5" t="s">
        <v>71</v>
      </c>
      <c r="AZ165" s="7"/>
      <c r="BA165" s="7"/>
      <c r="BB165" s="7"/>
      <c r="BC165" s="8">
        <v>7</v>
      </c>
      <c r="BD165" s="7"/>
      <c r="BE165" s="7"/>
      <c r="BF165" s="50" t="s">
        <v>1098</v>
      </c>
      <c r="BG165" s="51"/>
      <c r="BH165" s="5" t="s">
        <v>1099</v>
      </c>
      <c r="BI165" s="50" t="s">
        <v>1100</v>
      </c>
      <c r="BJ165" s="51"/>
      <c r="BK165" s="51"/>
      <c r="BL165" s="5" t="s">
        <v>1101</v>
      </c>
      <c r="BM165" s="5" t="s">
        <v>1102</v>
      </c>
      <c r="BN165" s="5" t="s">
        <v>294</v>
      </c>
      <c r="BO165" s="9" t="s">
        <v>1103</v>
      </c>
    </row>
    <row r="166" spans="1:67">
      <c r="A166" s="5" t="s">
        <v>1104</v>
      </c>
      <c r="B166" s="6">
        <v>44102.923414351855</v>
      </c>
      <c r="C166" s="6">
        <v>44102.939236111109</v>
      </c>
      <c r="D166" s="6">
        <v>44102.939236111109</v>
      </c>
      <c r="E166" s="7"/>
      <c r="F166" s="5" t="s">
        <v>68</v>
      </c>
      <c r="G166" s="5" t="s">
        <v>68</v>
      </c>
      <c r="H166" s="5" t="s">
        <v>68</v>
      </c>
      <c r="I166" s="5" t="s">
        <v>68</v>
      </c>
      <c r="J166" s="5" t="s">
        <v>80</v>
      </c>
      <c r="K166" s="5" t="s">
        <v>80</v>
      </c>
      <c r="L166" s="5" t="s">
        <v>80</v>
      </c>
      <c r="M166" s="5" t="s">
        <v>80</v>
      </c>
      <c r="N166" s="7"/>
      <c r="O166" s="7"/>
      <c r="P166" s="7"/>
      <c r="Q166" s="7"/>
      <c r="R166" s="7"/>
      <c r="S166" s="7"/>
      <c r="T166" s="7"/>
      <c r="U166" s="7"/>
      <c r="V166" s="7"/>
      <c r="W166" s="7"/>
      <c r="X166" s="8">
        <v>30</v>
      </c>
      <c r="Y166" s="7"/>
      <c r="Z166" s="7"/>
      <c r="AA166" s="7"/>
      <c r="AB166" s="7"/>
      <c r="AC166" s="7"/>
      <c r="AD166" s="7"/>
      <c r="AE166" s="7"/>
      <c r="AF166" s="50" t="s">
        <v>440</v>
      </c>
      <c r="AG166" s="51"/>
      <c r="AH166" s="51"/>
      <c r="AI166" s="8">
        <v>80</v>
      </c>
      <c r="AJ166" s="7"/>
      <c r="AK166" s="7"/>
      <c r="AL166" s="7"/>
      <c r="AM166" s="7"/>
      <c r="AN166" s="7"/>
      <c r="AO166" s="7"/>
      <c r="AP166" s="7"/>
      <c r="AQ166" s="7"/>
      <c r="AR166" s="7"/>
      <c r="AS166" s="8">
        <v>256</v>
      </c>
      <c r="AT166" s="7"/>
      <c r="AU166" s="7"/>
      <c r="AV166" s="7"/>
      <c r="AW166" s="7"/>
      <c r="AX166" s="7"/>
      <c r="AY166" s="50" t="s">
        <v>71</v>
      </c>
      <c r="AZ166" s="51"/>
      <c r="BA166" s="7"/>
      <c r="BB166" s="7"/>
      <c r="BC166" s="7"/>
      <c r="BD166" s="8">
        <v>7</v>
      </c>
      <c r="BE166" s="7"/>
      <c r="BF166" s="5" t="s">
        <v>1105</v>
      </c>
      <c r="BG166" s="50" t="s">
        <v>1106</v>
      </c>
      <c r="BH166" s="51"/>
      <c r="BI166" s="51"/>
      <c r="BJ166" s="50" t="s">
        <v>1107</v>
      </c>
      <c r="BK166" s="51"/>
      <c r="BL166" s="5" t="s">
        <v>1108</v>
      </c>
      <c r="BM166" s="5" t="s">
        <v>914</v>
      </c>
      <c r="BN166" s="5" t="s">
        <v>178</v>
      </c>
      <c r="BO166" s="5" t="s">
        <v>1109</v>
      </c>
    </row>
    <row r="167" spans="1:67">
      <c r="A167" s="5" t="s">
        <v>1110</v>
      </c>
      <c r="B167" s="6">
        <v>44102.926631944443</v>
      </c>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row>
    <row r="168" spans="1:67">
      <c r="A168" s="5" t="s">
        <v>1111</v>
      </c>
      <c r="B168" s="6">
        <v>44103.110405092593</v>
      </c>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row>
    <row r="169" spans="1:67">
      <c r="A169" s="7"/>
      <c r="B169" s="6">
        <v>44104.216585648152</v>
      </c>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row>
    <row r="170" spans="1:67">
      <c r="A170" s="5" t="s">
        <v>1112</v>
      </c>
      <c r="B170" s="6">
        <v>44104.906018518515</v>
      </c>
      <c r="C170" s="6">
        <v>44104.912280092591</v>
      </c>
      <c r="D170" s="6">
        <v>44104.912280092591</v>
      </c>
      <c r="E170" s="7"/>
      <c r="F170" s="5" t="s">
        <v>68</v>
      </c>
      <c r="G170" s="5" t="s">
        <v>68</v>
      </c>
      <c r="H170" s="5" t="s">
        <v>68</v>
      </c>
      <c r="I170" s="5" t="s">
        <v>68</v>
      </c>
      <c r="J170" s="5" t="s">
        <v>80</v>
      </c>
      <c r="K170" s="5" t="s">
        <v>80</v>
      </c>
      <c r="L170" s="5" t="s">
        <v>80</v>
      </c>
      <c r="M170" s="5" t="s">
        <v>80</v>
      </c>
      <c r="N170" s="8">
        <v>20</v>
      </c>
      <c r="O170" s="7"/>
      <c r="P170" s="7"/>
      <c r="Q170" s="7"/>
      <c r="R170" s="7"/>
      <c r="S170" s="7"/>
      <c r="T170" s="7"/>
      <c r="U170" s="8">
        <v>10</v>
      </c>
      <c r="V170" s="7"/>
      <c r="W170" s="7"/>
      <c r="X170" s="7"/>
      <c r="Y170" s="7"/>
      <c r="Z170" s="7"/>
      <c r="AA170" s="7"/>
      <c r="AB170" s="7"/>
      <c r="AC170" s="7"/>
      <c r="AD170" s="7"/>
      <c r="AE170" s="8">
        <v>50</v>
      </c>
      <c r="AF170" s="50" t="s">
        <v>440</v>
      </c>
      <c r="AG170" s="51"/>
      <c r="AH170" s="51"/>
      <c r="AI170" s="7"/>
      <c r="AJ170" s="7"/>
      <c r="AK170" s="7"/>
      <c r="AL170" s="7"/>
      <c r="AM170" s="7"/>
      <c r="AN170" s="7"/>
      <c r="AO170" s="7"/>
      <c r="AP170" s="8">
        <v>64</v>
      </c>
      <c r="AQ170" s="7"/>
      <c r="AR170" s="7"/>
      <c r="AS170" s="7"/>
      <c r="AT170" s="7"/>
      <c r="AU170" s="7"/>
      <c r="AV170" s="7"/>
      <c r="AW170" s="7"/>
      <c r="AX170" s="7"/>
      <c r="AY170" s="5" t="s">
        <v>71</v>
      </c>
      <c r="AZ170" s="7"/>
      <c r="BA170" s="8">
        <v>5</v>
      </c>
      <c r="BB170" s="7"/>
      <c r="BC170" s="7"/>
      <c r="BD170" s="7"/>
      <c r="BE170" s="7"/>
      <c r="BF170" s="5" t="s">
        <v>1113</v>
      </c>
      <c r="BG170" s="50" t="s">
        <v>1114</v>
      </c>
      <c r="BH170" s="51"/>
      <c r="BI170" s="51"/>
      <c r="BJ170" s="50" t="s">
        <v>1115</v>
      </c>
      <c r="BK170" s="51"/>
      <c r="BL170" s="5" t="s">
        <v>1116</v>
      </c>
      <c r="BM170" s="5" t="s">
        <v>1117</v>
      </c>
      <c r="BN170" s="5" t="s">
        <v>178</v>
      </c>
      <c r="BO170" s="5" t="s">
        <v>1118</v>
      </c>
    </row>
    <row r="171" spans="1:67">
      <c r="A171" s="5" t="s">
        <v>1119</v>
      </c>
      <c r="B171" s="6">
        <v>44104.906064814815</v>
      </c>
      <c r="C171" s="6">
        <v>44104.910451388889</v>
      </c>
      <c r="D171" s="6">
        <v>44104.910451388889</v>
      </c>
      <c r="E171" s="7"/>
      <c r="F171" s="5" t="s">
        <v>85</v>
      </c>
      <c r="G171" s="5" t="s">
        <v>85</v>
      </c>
      <c r="H171" s="5" t="s">
        <v>85</v>
      </c>
      <c r="I171" s="5" t="s">
        <v>85</v>
      </c>
      <c r="J171" s="5" t="s">
        <v>68</v>
      </c>
      <c r="K171" s="5" t="s">
        <v>68</v>
      </c>
      <c r="L171" s="5" t="s">
        <v>68</v>
      </c>
      <c r="M171" s="5" t="s">
        <v>68</v>
      </c>
      <c r="N171" s="8">
        <v>15</v>
      </c>
      <c r="O171" s="7"/>
      <c r="P171" s="7"/>
      <c r="Q171" s="8">
        <v>35</v>
      </c>
      <c r="R171" s="7"/>
      <c r="S171" s="7"/>
      <c r="T171" s="7"/>
      <c r="U171" s="7"/>
      <c r="V171" s="7"/>
      <c r="W171" s="7"/>
      <c r="X171" s="7"/>
      <c r="Y171" s="7"/>
      <c r="Z171" s="7"/>
      <c r="AA171" s="7"/>
      <c r="AB171" s="7"/>
      <c r="AC171" s="7"/>
      <c r="AD171" s="7"/>
      <c r="AE171" s="7"/>
      <c r="AF171" s="50" t="s">
        <v>440</v>
      </c>
      <c r="AG171" s="51"/>
      <c r="AH171" s="51"/>
      <c r="AI171" s="7"/>
      <c r="AJ171" s="7"/>
      <c r="AK171" s="7"/>
      <c r="AL171" s="8">
        <v>10</v>
      </c>
      <c r="AM171" s="7"/>
      <c r="AN171" s="7"/>
      <c r="AO171" s="7"/>
      <c r="AP171" s="7"/>
      <c r="AQ171" s="8">
        <v>64</v>
      </c>
      <c r="AR171" s="7"/>
      <c r="AS171" s="7"/>
      <c r="AT171" s="7"/>
      <c r="AU171" s="7"/>
      <c r="AV171" s="7"/>
      <c r="AW171" s="7"/>
      <c r="AX171" s="7"/>
      <c r="AY171" s="5" t="s">
        <v>71</v>
      </c>
      <c r="AZ171" s="7"/>
      <c r="BA171" s="7"/>
      <c r="BB171" s="8">
        <v>8</v>
      </c>
      <c r="BC171" s="7"/>
      <c r="BD171" s="7"/>
      <c r="BE171" s="50" t="s">
        <v>1120</v>
      </c>
      <c r="BF171" s="51"/>
      <c r="BG171" s="51"/>
      <c r="BH171" s="51"/>
      <c r="BI171" s="5" t="s">
        <v>1121</v>
      </c>
      <c r="BJ171" s="50" t="s">
        <v>1122</v>
      </c>
      <c r="BK171" s="51"/>
      <c r="BL171" s="5" t="s">
        <v>1123</v>
      </c>
      <c r="BM171" s="5" t="s">
        <v>1124</v>
      </c>
      <c r="BN171" s="5" t="s">
        <v>359</v>
      </c>
      <c r="BO171" s="5" t="s">
        <v>108</v>
      </c>
    </row>
    <row r="172" spans="1:67">
      <c r="A172" s="5" t="s">
        <v>1125</v>
      </c>
      <c r="B172" s="6">
        <v>44104.906087962961</v>
      </c>
      <c r="C172" s="6">
        <v>44104.910532407404</v>
      </c>
      <c r="D172" s="6">
        <v>44104.910532407404</v>
      </c>
      <c r="E172" s="7"/>
      <c r="F172" s="5" t="s">
        <v>80</v>
      </c>
      <c r="G172" s="5" t="s">
        <v>80</v>
      </c>
      <c r="H172" s="5" t="s">
        <v>80</v>
      </c>
      <c r="I172" s="5" t="s">
        <v>80</v>
      </c>
      <c r="J172" s="5" t="s">
        <v>69</v>
      </c>
      <c r="K172" s="5" t="s">
        <v>69</v>
      </c>
      <c r="L172" s="5" t="s">
        <v>69</v>
      </c>
      <c r="M172" s="5" t="s">
        <v>69</v>
      </c>
      <c r="N172" s="8">
        <v>45</v>
      </c>
      <c r="O172" s="7"/>
      <c r="P172" s="7"/>
      <c r="Q172" s="7"/>
      <c r="R172" s="7"/>
      <c r="S172" s="7"/>
      <c r="T172" s="7"/>
      <c r="U172" s="7"/>
      <c r="V172" s="7"/>
      <c r="W172" s="7"/>
      <c r="X172" s="7"/>
      <c r="Y172" s="7"/>
      <c r="Z172" s="7"/>
      <c r="AA172" s="8">
        <v>100</v>
      </c>
      <c r="AB172" s="7"/>
      <c r="AC172" s="7"/>
      <c r="AD172" s="7"/>
      <c r="AE172" s="7"/>
      <c r="AF172" s="5" t="s">
        <v>440</v>
      </c>
      <c r="AG172" s="8">
        <v>40</v>
      </c>
      <c r="AH172" s="7"/>
      <c r="AI172" s="7"/>
      <c r="AJ172" s="7"/>
      <c r="AK172" s="7"/>
      <c r="AL172" s="8">
        <v>10</v>
      </c>
      <c r="AM172" s="7"/>
      <c r="AN172" s="7"/>
      <c r="AO172" s="7"/>
      <c r="AP172" s="7"/>
      <c r="AQ172" s="7"/>
      <c r="AR172" s="7"/>
      <c r="AS172" s="7"/>
      <c r="AT172" s="7"/>
      <c r="AU172" s="7"/>
      <c r="AV172" s="7"/>
      <c r="AW172" s="7"/>
      <c r="AX172" s="7"/>
      <c r="AY172" s="5" t="s">
        <v>71</v>
      </c>
      <c r="AZ172" s="7"/>
      <c r="BA172" s="7"/>
      <c r="BB172" s="8">
        <v>180</v>
      </c>
      <c r="BC172" s="7"/>
      <c r="BD172" s="7"/>
      <c r="BE172" s="7"/>
      <c r="BF172" s="50" t="s">
        <v>1126</v>
      </c>
      <c r="BG172" s="51"/>
      <c r="BH172" s="5" t="s">
        <v>1127</v>
      </c>
      <c r="BI172" s="50" t="s">
        <v>1128</v>
      </c>
      <c r="BJ172" s="51"/>
      <c r="BK172" s="51"/>
      <c r="BL172" s="5" t="s">
        <v>1129</v>
      </c>
      <c r="BM172" s="5" t="s">
        <v>1130</v>
      </c>
      <c r="BN172" s="5" t="s">
        <v>144</v>
      </c>
      <c r="BO172" s="5" t="s">
        <v>108</v>
      </c>
    </row>
    <row r="173" spans="1:67">
      <c r="A173" s="5" t="s">
        <v>1131</v>
      </c>
      <c r="B173" s="6">
        <v>44104.906087962961</v>
      </c>
      <c r="C173" s="6">
        <v>44104.911793981482</v>
      </c>
      <c r="D173" s="6">
        <v>44104.911793981482</v>
      </c>
      <c r="E173" s="7"/>
      <c r="F173" s="5" t="s">
        <v>85</v>
      </c>
      <c r="G173" s="5" t="s">
        <v>85</v>
      </c>
      <c r="H173" s="5" t="s">
        <v>85</v>
      </c>
      <c r="I173" s="5" t="s">
        <v>85</v>
      </c>
      <c r="J173" s="5" t="s">
        <v>69</v>
      </c>
      <c r="K173" s="5" t="s">
        <v>69</v>
      </c>
      <c r="L173" s="5" t="s">
        <v>69</v>
      </c>
      <c r="M173" s="5" t="s">
        <v>69</v>
      </c>
      <c r="N173" s="8">
        <v>10</v>
      </c>
      <c r="O173" s="7"/>
      <c r="P173" s="7"/>
      <c r="Q173" s="7"/>
      <c r="R173" s="7"/>
      <c r="S173" s="7"/>
      <c r="T173" s="7"/>
      <c r="U173" s="7"/>
      <c r="V173" s="7"/>
      <c r="W173" s="7"/>
      <c r="X173" s="7"/>
      <c r="Y173" s="8">
        <v>5</v>
      </c>
      <c r="Z173" s="7"/>
      <c r="AA173" s="7"/>
      <c r="AB173" s="7"/>
      <c r="AC173" s="7"/>
      <c r="AD173" s="8">
        <v>30</v>
      </c>
      <c r="AE173" s="7"/>
      <c r="AF173" s="50" t="s">
        <v>440</v>
      </c>
      <c r="AG173" s="51"/>
      <c r="AH173" s="51"/>
      <c r="AI173" s="7"/>
      <c r="AJ173" s="8">
        <v>5</v>
      </c>
      <c r="AK173" s="7"/>
      <c r="AL173" s="7"/>
      <c r="AM173" s="7"/>
      <c r="AN173" s="7"/>
      <c r="AO173" s="7"/>
      <c r="AP173" s="7"/>
      <c r="AQ173" s="7"/>
      <c r="AR173" s="7"/>
      <c r="AS173" s="7"/>
      <c r="AT173" s="7"/>
      <c r="AU173" s="7"/>
      <c r="AV173" s="7"/>
      <c r="AW173" s="7"/>
      <c r="AX173" s="7"/>
      <c r="AY173" s="5" t="s">
        <v>154</v>
      </c>
      <c r="AZ173" s="8">
        <v>1</v>
      </c>
      <c r="BA173" s="7"/>
      <c r="BB173" s="7"/>
      <c r="BC173" s="7"/>
      <c r="BD173" s="7"/>
      <c r="BE173" s="7"/>
      <c r="BF173" s="50" t="s">
        <v>1132</v>
      </c>
      <c r="BG173" s="51"/>
      <c r="BH173" s="5" t="s">
        <v>1133</v>
      </c>
      <c r="BI173" s="50" t="s">
        <v>1134</v>
      </c>
      <c r="BJ173" s="51"/>
      <c r="BK173" s="51"/>
      <c r="BL173" s="5" t="s">
        <v>1135</v>
      </c>
      <c r="BM173" s="5" t="s">
        <v>1136</v>
      </c>
      <c r="BN173" s="5" t="s">
        <v>130</v>
      </c>
      <c r="BO173" s="5" t="s">
        <v>1137</v>
      </c>
    </row>
    <row r="174" spans="1:67">
      <c r="A174" s="5" t="s">
        <v>1138</v>
      </c>
      <c r="B174" s="6">
        <v>44104.906099537038</v>
      </c>
      <c r="C174" s="6">
        <v>44104.908206018517</v>
      </c>
      <c r="D174" s="6">
        <v>44104.908206018517</v>
      </c>
      <c r="E174" s="7"/>
      <c r="F174" s="5" t="s">
        <v>68</v>
      </c>
      <c r="G174" s="5" t="s">
        <v>68</v>
      </c>
      <c r="H174" s="5" t="s">
        <v>68</v>
      </c>
      <c r="I174" s="5" t="s">
        <v>68</v>
      </c>
      <c r="J174" s="5" t="s">
        <v>80</v>
      </c>
      <c r="K174" s="5" t="s">
        <v>80</v>
      </c>
      <c r="L174" s="5" t="s">
        <v>80</v>
      </c>
      <c r="M174" s="5" t="s">
        <v>80</v>
      </c>
      <c r="N174" s="7"/>
      <c r="O174" s="7"/>
      <c r="P174" s="7"/>
      <c r="Q174" s="7"/>
      <c r="R174" s="7"/>
      <c r="S174" s="7"/>
      <c r="T174" s="7"/>
      <c r="U174" s="7"/>
      <c r="V174" s="8">
        <v>10</v>
      </c>
      <c r="W174" s="7"/>
      <c r="X174" s="7"/>
      <c r="Y174" s="7"/>
      <c r="Z174" s="7"/>
      <c r="AA174" s="7"/>
      <c r="AB174" s="7"/>
      <c r="AC174" s="7"/>
      <c r="AD174" s="7"/>
      <c r="AE174" s="7"/>
      <c r="AF174" s="5" t="s">
        <v>440</v>
      </c>
      <c r="AG174" s="8">
        <v>60</v>
      </c>
      <c r="AH174" s="7"/>
      <c r="AI174" s="7"/>
      <c r="AJ174" s="7"/>
      <c r="AK174" s="7"/>
      <c r="AL174" s="7"/>
      <c r="AM174" s="7"/>
      <c r="AN174" s="7"/>
      <c r="AO174" s="7"/>
      <c r="AP174" s="7"/>
      <c r="AQ174" s="8">
        <v>64</v>
      </c>
      <c r="AR174" s="7"/>
      <c r="AS174" s="7"/>
      <c r="AT174" s="7"/>
      <c r="AU174" s="7"/>
      <c r="AV174" s="7"/>
      <c r="AW174" s="7"/>
      <c r="AX174" s="7"/>
      <c r="AY174" s="5" t="s">
        <v>71</v>
      </c>
      <c r="AZ174" s="7"/>
      <c r="BA174" s="7"/>
      <c r="BB174" s="8">
        <v>4</v>
      </c>
      <c r="BC174" s="7"/>
      <c r="BD174" s="7"/>
      <c r="BE174" s="7"/>
      <c r="BF174" s="5" t="s">
        <v>1139</v>
      </c>
      <c r="BG174" s="50" t="s">
        <v>1140</v>
      </c>
      <c r="BH174" s="51"/>
      <c r="BI174" s="51"/>
      <c r="BJ174" s="50" t="s">
        <v>1141</v>
      </c>
      <c r="BK174" s="51"/>
      <c r="BL174" s="5" t="s">
        <v>1142</v>
      </c>
      <c r="BM174" s="5" t="s">
        <v>1143</v>
      </c>
      <c r="BN174" s="5" t="s">
        <v>178</v>
      </c>
      <c r="BO174" s="5" t="s">
        <v>1144</v>
      </c>
    </row>
    <row r="175" spans="1:67">
      <c r="A175" s="5" t="s">
        <v>1145</v>
      </c>
      <c r="B175" s="6">
        <v>44104.906122685185</v>
      </c>
      <c r="C175" s="6">
        <v>44104.908576388887</v>
      </c>
      <c r="D175" s="6">
        <v>44104.908576388887</v>
      </c>
      <c r="E175" s="7"/>
      <c r="F175" s="5" t="s">
        <v>85</v>
      </c>
      <c r="G175" s="5" t="s">
        <v>85</v>
      </c>
      <c r="H175" s="5" t="s">
        <v>85</v>
      </c>
      <c r="I175" s="5" t="s">
        <v>85</v>
      </c>
      <c r="J175" s="5" t="s">
        <v>80</v>
      </c>
      <c r="K175" s="5" t="s">
        <v>80</v>
      </c>
      <c r="L175" s="5" t="s">
        <v>80</v>
      </c>
      <c r="M175" s="5" t="s">
        <v>80</v>
      </c>
      <c r="N175" s="8">
        <v>40</v>
      </c>
      <c r="O175" s="7"/>
      <c r="P175" s="7"/>
      <c r="Q175" s="7"/>
      <c r="R175" s="7"/>
      <c r="S175" s="7"/>
      <c r="T175" s="8">
        <v>5</v>
      </c>
      <c r="U175" s="7"/>
      <c r="V175" s="7"/>
      <c r="W175" s="7"/>
      <c r="X175" s="7"/>
      <c r="Y175" s="7"/>
      <c r="Z175" s="7"/>
      <c r="AA175" s="7"/>
      <c r="AB175" s="7"/>
      <c r="AC175" s="7"/>
      <c r="AD175" s="8">
        <v>60</v>
      </c>
      <c r="AE175" s="7"/>
      <c r="AF175" s="50" t="s">
        <v>440</v>
      </c>
      <c r="AG175" s="51"/>
      <c r="AH175" s="51"/>
      <c r="AI175" s="7"/>
      <c r="AJ175" s="7"/>
      <c r="AK175" s="7"/>
      <c r="AL175" s="7"/>
      <c r="AM175" s="7"/>
      <c r="AN175" s="7"/>
      <c r="AO175" s="8">
        <v>8</v>
      </c>
      <c r="AP175" s="7"/>
      <c r="AQ175" s="7"/>
      <c r="AR175" s="7"/>
      <c r="AS175" s="7"/>
      <c r="AT175" s="7"/>
      <c r="AU175" s="7"/>
      <c r="AV175" s="7"/>
      <c r="AW175" s="7"/>
      <c r="AX175" s="7"/>
      <c r="AY175" s="5" t="s">
        <v>71</v>
      </c>
      <c r="AZ175" s="8">
        <v>4</v>
      </c>
      <c r="BA175" s="7"/>
      <c r="BB175" s="7"/>
      <c r="BC175" s="7"/>
      <c r="BD175" s="7"/>
      <c r="BE175" s="7"/>
      <c r="BF175" s="5" t="s">
        <v>1146</v>
      </c>
      <c r="BG175" s="50" t="s">
        <v>1147</v>
      </c>
      <c r="BH175" s="51"/>
      <c r="BI175" s="51"/>
      <c r="BJ175" s="50" t="s">
        <v>1148</v>
      </c>
      <c r="BK175" s="51"/>
      <c r="BL175" s="5" t="s">
        <v>1149</v>
      </c>
      <c r="BM175" s="5" t="s">
        <v>1150</v>
      </c>
      <c r="BN175" s="5" t="s">
        <v>241</v>
      </c>
      <c r="BO175" s="5" t="s">
        <v>367</v>
      </c>
    </row>
    <row r="176" spans="1:67">
      <c r="A176" s="5" t="s">
        <v>1151</v>
      </c>
      <c r="B176" s="6">
        <v>44104.906134259261</v>
      </c>
      <c r="C176" s="6">
        <v>44104.909189814818</v>
      </c>
      <c r="D176" s="6">
        <v>44104.909189814818</v>
      </c>
      <c r="E176" s="7"/>
      <c r="F176" s="5" t="s">
        <v>85</v>
      </c>
      <c r="G176" s="5" t="s">
        <v>85</v>
      </c>
      <c r="H176" s="5" t="s">
        <v>85</v>
      </c>
      <c r="I176" s="5" t="s">
        <v>85</v>
      </c>
      <c r="J176" s="5" t="s">
        <v>80</v>
      </c>
      <c r="K176" s="5" t="s">
        <v>80</v>
      </c>
      <c r="L176" s="5" t="s">
        <v>80</v>
      </c>
      <c r="M176" s="5" t="s">
        <v>80</v>
      </c>
      <c r="N176" s="7"/>
      <c r="O176" s="7"/>
      <c r="P176" s="7"/>
      <c r="Q176" s="7"/>
      <c r="R176" s="8">
        <v>120</v>
      </c>
      <c r="S176" s="7"/>
      <c r="T176" s="7"/>
      <c r="U176" s="7"/>
      <c r="V176" s="7"/>
      <c r="W176" s="7"/>
      <c r="X176" s="7"/>
      <c r="Y176" s="7"/>
      <c r="Z176" s="7"/>
      <c r="AA176" s="7"/>
      <c r="AB176" s="7"/>
      <c r="AC176" s="7"/>
      <c r="AD176" s="7"/>
      <c r="AE176" s="7"/>
      <c r="AF176" s="50" t="s">
        <v>440</v>
      </c>
      <c r="AG176" s="51"/>
      <c r="AH176" s="51"/>
      <c r="AI176" s="7"/>
      <c r="AJ176" s="7"/>
      <c r="AK176" s="7"/>
      <c r="AL176" s="7"/>
      <c r="AM176" s="8">
        <v>60</v>
      </c>
      <c r="AN176" s="7"/>
      <c r="AO176" s="7"/>
      <c r="AP176" s="7"/>
      <c r="AQ176" s="7"/>
      <c r="AR176" s="8">
        <v>128</v>
      </c>
      <c r="AS176" s="7"/>
      <c r="AT176" s="7"/>
      <c r="AU176" s="7"/>
      <c r="AV176" s="7"/>
      <c r="AW176" s="7"/>
      <c r="AX176" s="7"/>
      <c r="AY176" s="5" t="s">
        <v>71</v>
      </c>
      <c r="AZ176" s="7"/>
      <c r="BA176" s="7"/>
      <c r="BB176" s="7"/>
      <c r="BC176" s="8">
        <v>8</v>
      </c>
      <c r="BD176" s="7"/>
      <c r="BE176" s="50" t="s">
        <v>1152</v>
      </c>
      <c r="BF176" s="51"/>
      <c r="BG176" s="51"/>
      <c r="BH176" s="51"/>
      <c r="BI176" s="5" t="s">
        <v>1153</v>
      </c>
      <c r="BJ176" s="50" t="s">
        <v>1154</v>
      </c>
      <c r="BK176" s="51"/>
      <c r="BL176" s="5" t="s">
        <v>1155</v>
      </c>
      <c r="BM176" s="5" t="s">
        <v>1156</v>
      </c>
      <c r="BN176" s="5" t="s">
        <v>92</v>
      </c>
      <c r="BO176" s="5" t="s">
        <v>83</v>
      </c>
    </row>
    <row r="177" spans="1:67">
      <c r="A177" s="5" t="s">
        <v>1157</v>
      </c>
      <c r="B177" s="6">
        <v>44104.906134259261</v>
      </c>
      <c r="C177" s="6">
        <v>44104.916273148148</v>
      </c>
      <c r="D177" s="6">
        <v>44104.916273148148</v>
      </c>
      <c r="E177" s="7"/>
      <c r="F177" s="5" t="s">
        <v>80</v>
      </c>
      <c r="G177" s="5" t="s">
        <v>80</v>
      </c>
      <c r="H177" s="5" t="s">
        <v>80</v>
      </c>
      <c r="I177" s="5" t="s">
        <v>80</v>
      </c>
      <c r="J177" s="5" t="s">
        <v>68</v>
      </c>
      <c r="K177" s="5" t="s">
        <v>68</v>
      </c>
      <c r="L177" s="5" t="s">
        <v>68</v>
      </c>
      <c r="M177" s="5" t="s">
        <v>68</v>
      </c>
      <c r="N177" s="7"/>
      <c r="O177" s="7"/>
      <c r="P177" s="7"/>
      <c r="Q177" s="7"/>
      <c r="R177" s="7"/>
      <c r="S177" s="7"/>
      <c r="T177" s="7"/>
      <c r="U177" s="7"/>
      <c r="V177" s="7"/>
      <c r="W177" s="7"/>
      <c r="X177" s="7"/>
      <c r="Y177" s="8">
        <v>32</v>
      </c>
      <c r="Z177" s="7"/>
      <c r="AA177" s="7"/>
      <c r="AB177" s="7"/>
      <c r="AC177" s="7"/>
      <c r="AD177" s="8">
        <v>40</v>
      </c>
      <c r="AE177" s="7"/>
      <c r="AF177" s="50" t="s">
        <v>440</v>
      </c>
      <c r="AG177" s="51"/>
      <c r="AH177" s="51"/>
      <c r="AI177" s="7"/>
      <c r="AJ177" s="8">
        <v>20</v>
      </c>
      <c r="AK177" s="7"/>
      <c r="AL177" s="7"/>
      <c r="AM177" s="7"/>
      <c r="AN177" s="7"/>
      <c r="AO177" s="7"/>
      <c r="AP177" s="7"/>
      <c r="AQ177" s="7"/>
      <c r="AR177" s="7"/>
      <c r="AS177" s="7"/>
      <c r="AT177" s="7"/>
      <c r="AU177" s="7"/>
      <c r="AV177" s="7"/>
      <c r="AW177" s="7"/>
      <c r="AX177" s="7"/>
      <c r="AY177" s="5" t="s">
        <v>71</v>
      </c>
      <c r="AZ177" s="8">
        <v>3</v>
      </c>
      <c r="BA177" s="7"/>
      <c r="BB177" s="7"/>
      <c r="BC177" s="7"/>
      <c r="BD177" s="7"/>
      <c r="BE177" s="7"/>
      <c r="BF177" s="50" t="s">
        <v>1158</v>
      </c>
      <c r="BG177" s="51"/>
      <c r="BH177" s="5" t="s">
        <v>1159</v>
      </c>
      <c r="BI177" s="50" t="s">
        <v>1160</v>
      </c>
      <c r="BJ177" s="51"/>
      <c r="BK177" s="51"/>
      <c r="BL177" s="5" t="s">
        <v>1161</v>
      </c>
      <c r="BM177" s="5" t="s">
        <v>1162</v>
      </c>
      <c r="BN177" s="5" t="s">
        <v>294</v>
      </c>
      <c r="BO177" s="5" t="s">
        <v>1163</v>
      </c>
    </row>
    <row r="178" spans="1:67">
      <c r="A178" s="5" t="s">
        <v>1164</v>
      </c>
      <c r="B178" s="6">
        <v>44104.906134259261</v>
      </c>
      <c r="C178" s="6">
        <v>44104.917199074072</v>
      </c>
      <c r="D178" s="6">
        <v>44104.917199074072</v>
      </c>
      <c r="E178" s="7"/>
      <c r="F178" s="5" t="s">
        <v>68</v>
      </c>
      <c r="G178" s="5" t="s">
        <v>68</v>
      </c>
      <c r="H178" s="5" t="s">
        <v>68</v>
      </c>
      <c r="I178" s="5" t="s">
        <v>68</v>
      </c>
      <c r="J178" s="5" t="s">
        <v>80</v>
      </c>
      <c r="K178" s="5" t="s">
        <v>80</v>
      </c>
      <c r="L178" s="5" t="s">
        <v>80</v>
      </c>
      <c r="M178" s="5" t="s">
        <v>80</v>
      </c>
      <c r="N178" s="8">
        <v>30</v>
      </c>
      <c r="O178" s="7"/>
      <c r="P178" s="8">
        <v>120</v>
      </c>
      <c r="Q178" s="7"/>
      <c r="R178" s="7"/>
      <c r="S178" s="7"/>
      <c r="T178" s="7"/>
      <c r="U178" s="8">
        <v>15</v>
      </c>
      <c r="V178" s="7"/>
      <c r="W178" s="7"/>
      <c r="X178" s="7"/>
      <c r="Y178" s="7"/>
      <c r="Z178" s="7"/>
      <c r="AA178" s="7"/>
      <c r="AB178" s="7"/>
      <c r="AC178" s="7"/>
      <c r="AD178" s="7"/>
      <c r="AE178" s="7"/>
      <c r="AF178" s="50" t="s">
        <v>440</v>
      </c>
      <c r="AG178" s="51"/>
      <c r="AH178" s="51"/>
      <c r="AI178" s="7"/>
      <c r="AJ178" s="7"/>
      <c r="AK178" s="7"/>
      <c r="AL178" s="7"/>
      <c r="AM178" s="7"/>
      <c r="AN178" s="7"/>
      <c r="AO178" s="7"/>
      <c r="AP178" s="8">
        <v>32</v>
      </c>
      <c r="AQ178" s="7"/>
      <c r="AR178" s="7"/>
      <c r="AS178" s="7"/>
      <c r="AT178" s="7"/>
      <c r="AU178" s="8">
        <v>15</v>
      </c>
      <c r="AV178" s="7"/>
      <c r="AW178" s="7"/>
      <c r="AX178" s="7"/>
      <c r="AY178" s="5" t="s">
        <v>71</v>
      </c>
      <c r="AZ178" s="7"/>
      <c r="BA178" s="7"/>
      <c r="BB178" s="7"/>
      <c r="BC178" s="7"/>
      <c r="BD178" s="7"/>
      <c r="BE178" s="50" t="s">
        <v>1165</v>
      </c>
      <c r="BF178" s="51"/>
      <c r="BG178" s="50" t="s">
        <v>1166</v>
      </c>
      <c r="BH178" s="51"/>
      <c r="BI178" s="51"/>
      <c r="BJ178" s="5" t="s">
        <v>1167</v>
      </c>
      <c r="BK178" s="50" t="s">
        <v>1168</v>
      </c>
      <c r="BL178" s="51"/>
      <c r="BM178" s="5" t="s">
        <v>1169</v>
      </c>
      <c r="BN178" s="5" t="s">
        <v>151</v>
      </c>
      <c r="BO178" s="5" t="s">
        <v>108</v>
      </c>
    </row>
    <row r="179" spans="1:67">
      <c r="A179" s="5" t="s">
        <v>1170</v>
      </c>
      <c r="B179" s="6">
        <v>44104.906145833331</v>
      </c>
      <c r="C179" s="6">
        <v>44104.926712962966</v>
      </c>
      <c r="D179" s="6">
        <v>44104.926712962966</v>
      </c>
      <c r="E179" s="7"/>
      <c r="F179" s="5" t="s">
        <v>68</v>
      </c>
      <c r="G179" s="5" t="s">
        <v>68</v>
      </c>
      <c r="H179" s="5" t="s">
        <v>68</v>
      </c>
      <c r="I179" s="5" t="s">
        <v>68</v>
      </c>
      <c r="J179" s="5" t="s">
        <v>80</v>
      </c>
      <c r="K179" s="5" t="s">
        <v>80</v>
      </c>
      <c r="L179" s="5" t="s">
        <v>80</v>
      </c>
      <c r="M179" s="5" t="s">
        <v>80</v>
      </c>
      <c r="N179" s="7"/>
      <c r="O179" s="7"/>
      <c r="P179" s="7"/>
      <c r="Q179" s="7"/>
      <c r="R179" s="7"/>
      <c r="S179" s="8">
        <v>90</v>
      </c>
      <c r="T179" s="7"/>
      <c r="U179" s="7"/>
      <c r="V179" s="7"/>
      <c r="W179" s="7"/>
      <c r="X179" s="8">
        <v>30</v>
      </c>
      <c r="Y179" s="7"/>
      <c r="Z179" s="7"/>
      <c r="AA179" s="7"/>
      <c r="AB179" s="7"/>
      <c r="AC179" s="7"/>
      <c r="AD179" s="7"/>
      <c r="AE179" s="7"/>
      <c r="AF179" s="50" t="s">
        <v>440</v>
      </c>
      <c r="AG179" s="51"/>
      <c r="AH179" s="51"/>
      <c r="AI179" s="7"/>
      <c r="AJ179" s="7"/>
      <c r="AK179" s="7"/>
      <c r="AL179" s="7"/>
      <c r="AM179" s="7"/>
      <c r="AN179" s="7"/>
      <c r="AO179" s="7"/>
      <c r="AP179" s="7"/>
      <c r="AQ179" s="7"/>
      <c r="AR179" s="7"/>
      <c r="AS179" s="8">
        <v>200</v>
      </c>
      <c r="AT179" s="7"/>
      <c r="AU179" s="7"/>
      <c r="AV179" s="7"/>
      <c r="AW179" s="7"/>
      <c r="AX179" s="8">
        <v>10</v>
      </c>
      <c r="AY179" s="5" t="s">
        <v>86</v>
      </c>
      <c r="AZ179" s="7"/>
      <c r="BA179" s="7"/>
      <c r="BB179" s="7"/>
      <c r="BC179" s="7"/>
      <c r="BD179" s="7"/>
      <c r="BE179" s="50" t="s">
        <v>1171</v>
      </c>
      <c r="BF179" s="51"/>
      <c r="BG179" s="50" t="s">
        <v>1172</v>
      </c>
      <c r="BH179" s="51"/>
      <c r="BI179" s="51"/>
      <c r="BJ179" s="5" t="s">
        <v>1059</v>
      </c>
      <c r="BK179" s="50" t="s">
        <v>1173</v>
      </c>
      <c r="BL179" s="51"/>
      <c r="BM179" s="5" t="s">
        <v>1174</v>
      </c>
      <c r="BN179" s="5" t="s">
        <v>151</v>
      </c>
      <c r="BO179" s="5" t="s">
        <v>83</v>
      </c>
    </row>
    <row r="180" spans="1:67">
      <c r="A180" s="5" t="s">
        <v>1175</v>
      </c>
      <c r="B180" s="6">
        <v>44104.906180555554</v>
      </c>
      <c r="C180" s="6">
        <v>44104.908125000002</v>
      </c>
      <c r="D180" s="6">
        <v>44104.908125000002</v>
      </c>
      <c r="E180" s="7"/>
      <c r="F180" s="5" t="s">
        <v>69</v>
      </c>
      <c r="G180" s="5" t="s">
        <v>69</v>
      </c>
      <c r="H180" s="5" t="s">
        <v>69</v>
      </c>
      <c r="I180" s="5" t="s">
        <v>69</v>
      </c>
      <c r="J180" s="5" t="s">
        <v>68</v>
      </c>
      <c r="K180" s="5" t="s">
        <v>68</v>
      </c>
      <c r="L180" s="5" t="s">
        <v>68</v>
      </c>
      <c r="M180" s="5" t="s">
        <v>68</v>
      </c>
      <c r="N180" s="7"/>
      <c r="O180" s="7"/>
      <c r="P180" s="8">
        <v>40</v>
      </c>
      <c r="Q180" s="7"/>
      <c r="R180" s="7"/>
      <c r="S180" s="7"/>
      <c r="T180" s="7"/>
      <c r="U180" s="7"/>
      <c r="V180" s="7"/>
      <c r="W180" s="7"/>
      <c r="X180" s="7"/>
      <c r="Y180" s="7"/>
      <c r="Z180" s="7"/>
      <c r="AA180" s="7"/>
      <c r="AB180" s="7"/>
      <c r="AC180" s="7"/>
      <c r="AD180" s="7"/>
      <c r="AE180" s="7"/>
      <c r="AF180" s="50" t="s">
        <v>440</v>
      </c>
      <c r="AG180" s="51"/>
      <c r="AH180" s="51"/>
      <c r="AI180" s="7"/>
      <c r="AJ180" s="7"/>
      <c r="AK180" s="8">
        <v>10</v>
      </c>
      <c r="AL180" s="7"/>
      <c r="AM180" s="7"/>
      <c r="AN180" s="7"/>
      <c r="AO180" s="7"/>
      <c r="AP180" s="8">
        <v>128</v>
      </c>
      <c r="AQ180" s="7"/>
      <c r="AR180" s="7"/>
      <c r="AS180" s="7"/>
      <c r="AT180" s="7"/>
      <c r="AU180" s="7"/>
      <c r="AV180" s="7"/>
      <c r="AW180" s="7"/>
      <c r="AX180" s="7"/>
      <c r="AY180" s="7"/>
      <c r="AZ180" s="7"/>
      <c r="BA180" s="8">
        <v>2</v>
      </c>
      <c r="BB180" s="7"/>
      <c r="BC180" s="7"/>
      <c r="BD180" s="7"/>
      <c r="BE180" s="50" t="s">
        <v>1176</v>
      </c>
      <c r="BF180" s="51"/>
      <c r="BG180" s="51"/>
      <c r="BH180" s="7"/>
      <c r="BI180" s="5" t="s">
        <v>1177</v>
      </c>
      <c r="BJ180" s="50" t="s">
        <v>918</v>
      </c>
      <c r="BK180" s="51"/>
      <c r="BL180" s="5" t="s">
        <v>1178</v>
      </c>
      <c r="BM180" s="5" t="s">
        <v>1179</v>
      </c>
      <c r="BN180" s="5" t="s">
        <v>529</v>
      </c>
      <c r="BO180" s="5" t="s">
        <v>108</v>
      </c>
    </row>
    <row r="181" spans="1:67">
      <c r="A181" s="5" t="s">
        <v>1180</v>
      </c>
      <c r="B181" s="6">
        <v>44104.906180555554</v>
      </c>
      <c r="C181" s="6">
        <v>44104.907453703701</v>
      </c>
      <c r="D181" s="6">
        <v>44104.907453703701</v>
      </c>
      <c r="E181" s="7"/>
      <c r="F181" s="5" t="s">
        <v>80</v>
      </c>
      <c r="G181" s="5" t="s">
        <v>80</v>
      </c>
      <c r="H181" s="5" t="s">
        <v>80</v>
      </c>
      <c r="I181" s="5" t="s">
        <v>80</v>
      </c>
      <c r="J181" s="5" t="s">
        <v>68</v>
      </c>
      <c r="K181" s="5" t="s">
        <v>68</v>
      </c>
      <c r="L181" s="5" t="s">
        <v>68</v>
      </c>
      <c r="M181" s="5" t="s">
        <v>68</v>
      </c>
      <c r="N181" s="7"/>
      <c r="O181" s="7"/>
      <c r="P181" s="7"/>
      <c r="Q181" s="7"/>
      <c r="R181" s="7"/>
      <c r="S181" s="7"/>
      <c r="T181" s="7"/>
      <c r="U181" s="7"/>
      <c r="V181" s="7"/>
      <c r="W181" s="7"/>
      <c r="X181" s="7"/>
      <c r="Y181" s="7"/>
      <c r="Z181" s="7"/>
      <c r="AA181" s="7"/>
      <c r="AB181" s="7"/>
      <c r="AC181" s="8">
        <v>256</v>
      </c>
      <c r="AD181" s="7"/>
      <c r="AE181" s="7"/>
      <c r="AF181" s="50" t="s">
        <v>440</v>
      </c>
      <c r="AG181" s="51"/>
      <c r="AH181" s="51"/>
      <c r="AI181" s="8">
        <v>90</v>
      </c>
      <c r="AJ181" s="7"/>
      <c r="AK181" s="7"/>
      <c r="AL181" s="7"/>
      <c r="AM181" s="7"/>
      <c r="AN181" s="8">
        <v>25</v>
      </c>
      <c r="AO181" s="7"/>
      <c r="AP181" s="7"/>
      <c r="AQ181" s="7"/>
      <c r="AR181" s="7"/>
      <c r="AS181" s="7"/>
      <c r="AT181" s="7"/>
      <c r="AU181" s="7"/>
      <c r="AV181" s="7"/>
      <c r="AW181" s="7"/>
      <c r="AX181" s="7"/>
      <c r="AY181" s="5" t="s">
        <v>71</v>
      </c>
      <c r="AZ181" s="7"/>
      <c r="BA181" s="7"/>
      <c r="BB181" s="7"/>
      <c r="BC181" s="7"/>
      <c r="BD181" s="8">
        <v>10</v>
      </c>
      <c r="BE181" s="7"/>
      <c r="BF181" s="7"/>
      <c r="BG181" s="7"/>
      <c r="BH181" s="7"/>
      <c r="BI181" s="7"/>
      <c r="BJ181" s="7"/>
      <c r="BK181" s="7"/>
      <c r="BL181" s="7"/>
      <c r="BM181" s="5" t="s">
        <v>1181</v>
      </c>
      <c r="BN181" s="5" t="s">
        <v>294</v>
      </c>
      <c r="BO181" s="5" t="s">
        <v>108</v>
      </c>
    </row>
    <row r="182" spans="1:67">
      <c r="A182" s="5" t="s">
        <v>1182</v>
      </c>
      <c r="B182" s="6">
        <v>44104.906192129631</v>
      </c>
      <c r="C182" s="6">
        <v>44104.909432870372</v>
      </c>
      <c r="D182" s="6">
        <v>44104.909432870372</v>
      </c>
      <c r="E182" s="7"/>
      <c r="F182" s="5" t="s">
        <v>68</v>
      </c>
      <c r="G182" s="5" t="s">
        <v>68</v>
      </c>
      <c r="H182" s="5" t="s">
        <v>68</v>
      </c>
      <c r="I182" s="5" t="s">
        <v>68</v>
      </c>
      <c r="J182" s="5" t="s">
        <v>80</v>
      </c>
      <c r="K182" s="5" t="s">
        <v>80</v>
      </c>
      <c r="L182" s="5" t="s">
        <v>80</v>
      </c>
      <c r="M182" s="5" t="s">
        <v>80</v>
      </c>
      <c r="N182" s="8">
        <v>1</v>
      </c>
      <c r="O182" s="7"/>
      <c r="P182" s="7"/>
      <c r="Q182" s="7"/>
      <c r="R182" s="7"/>
      <c r="S182" s="8">
        <v>90</v>
      </c>
      <c r="T182" s="7"/>
      <c r="U182" s="7"/>
      <c r="V182" s="7"/>
      <c r="W182" s="7"/>
      <c r="X182" s="8">
        <v>30</v>
      </c>
      <c r="Y182" s="7"/>
      <c r="Z182" s="7"/>
      <c r="AA182" s="7"/>
      <c r="AB182" s="7"/>
      <c r="AC182" s="7"/>
      <c r="AD182" s="7"/>
      <c r="AE182" s="7"/>
      <c r="AF182" s="50" t="s">
        <v>440</v>
      </c>
      <c r="AG182" s="51"/>
      <c r="AH182" s="51"/>
      <c r="AI182" s="7"/>
      <c r="AJ182" s="7"/>
      <c r="AK182" s="7"/>
      <c r="AL182" s="7"/>
      <c r="AM182" s="7"/>
      <c r="AN182" s="7"/>
      <c r="AO182" s="7"/>
      <c r="AP182" s="7"/>
      <c r="AQ182" s="7"/>
      <c r="AR182" s="7"/>
      <c r="AS182" s="8">
        <v>320</v>
      </c>
      <c r="AT182" s="7"/>
      <c r="AU182" s="7"/>
      <c r="AV182" s="7"/>
      <c r="AW182" s="7"/>
      <c r="AX182" s="8">
        <v>8</v>
      </c>
      <c r="AY182" s="5" t="s">
        <v>71</v>
      </c>
      <c r="AZ182" s="7"/>
      <c r="BA182" s="7"/>
      <c r="BB182" s="7"/>
      <c r="BC182" s="7"/>
      <c r="BD182" s="7"/>
      <c r="BE182" s="50" t="s">
        <v>1183</v>
      </c>
      <c r="BF182" s="51"/>
      <c r="BG182" s="50" t="s">
        <v>1184</v>
      </c>
      <c r="BH182" s="51"/>
      <c r="BI182" s="51"/>
      <c r="BJ182" s="5" t="s">
        <v>1185</v>
      </c>
      <c r="BK182" s="50" t="s">
        <v>1186</v>
      </c>
      <c r="BL182" s="51"/>
      <c r="BM182" s="5" t="s">
        <v>1187</v>
      </c>
      <c r="BN182" s="5" t="s">
        <v>151</v>
      </c>
      <c r="BO182" s="5" t="s">
        <v>108</v>
      </c>
    </row>
    <row r="183" spans="1:67">
      <c r="A183" s="5" t="s">
        <v>1188</v>
      </c>
      <c r="B183" s="6">
        <v>44104.906388888892</v>
      </c>
      <c r="C183" s="6">
        <v>44104.909594907411</v>
      </c>
      <c r="D183" s="6">
        <v>44104.909594907411</v>
      </c>
      <c r="E183" s="7"/>
      <c r="F183" s="5" t="s">
        <v>69</v>
      </c>
      <c r="G183" s="5" t="s">
        <v>69</v>
      </c>
      <c r="H183" s="5" t="s">
        <v>69</v>
      </c>
      <c r="I183" s="5" t="s">
        <v>69</v>
      </c>
      <c r="J183" s="5" t="s">
        <v>85</v>
      </c>
      <c r="K183" s="5" t="s">
        <v>85</v>
      </c>
      <c r="L183" s="5" t="s">
        <v>85</v>
      </c>
      <c r="M183" s="5" t="s">
        <v>85</v>
      </c>
      <c r="N183" s="8">
        <v>20</v>
      </c>
      <c r="O183" s="7"/>
      <c r="P183" s="7"/>
      <c r="Q183" s="8">
        <v>35</v>
      </c>
      <c r="R183" s="7"/>
      <c r="S183" s="7"/>
      <c r="T183" s="7"/>
      <c r="U183" s="7"/>
      <c r="V183" s="7"/>
      <c r="W183" s="7"/>
      <c r="X183" s="7"/>
      <c r="Y183" s="7"/>
      <c r="Z183" s="7"/>
      <c r="AA183" s="8">
        <v>64</v>
      </c>
      <c r="AB183" s="7"/>
      <c r="AC183" s="7"/>
      <c r="AD183" s="7"/>
      <c r="AE183" s="7"/>
      <c r="AF183" s="50" t="s">
        <v>440</v>
      </c>
      <c r="AG183" s="51"/>
      <c r="AH183" s="51"/>
      <c r="AI183" s="7"/>
      <c r="AJ183" s="7"/>
      <c r="AK183" s="7"/>
      <c r="AL183" s="8">
        <v>30</v>
      </c>
      <c r="AM183" s="7"/>
      <c r="AN183" s="7"/>
      <c r="AO183" s="7"/>
      <c r="AP183" s="7"/>
      <c r="AQ183" s="7"/>
      <c r="AR183" s="7"/>
      <c r="AS183" s="7"/>
      <c r="AT183" s="7"/>
      <c r="AU183" s="7"/>
      <c r="AV183" s="8">
        <v>4</v>
      </c>
      <c r="AW183" s="7"/>
      <c r="AX183" s="7"/>
      <c r="AY183" s="5" t="s">
        <v>71</v>
      </c>
      <c r="AZ183" s="7"/>
      <c r="BA183" s="7"/>
      <c r="BB183" s="7"/>
      <c r="BC183" s="7"/>
      <c r="BD183" s="7"/>
      <c r="BE183" s="7"/>
      <c r="BF183" s="7"/>
      <c r="BG183" s="7"/>
      <c r="BH183" s="7"/>
      <c r="BI183" s="50" t="s">
        <v>1189</v>
      </c>
      <c r="BJ183" s="51"/>
      <c r="BK183" s="50" t="s">
        <v>1190</v>
      </c>
      <c r="BL183" s="51"/>
      <c r="BM183" s="5" t="s">
        <v>1191</v>
      </c>
      <c r="BN183" s="5" t="s">
        <v>107</v>
      </c>
      <c r="BO183" s="5" t="s">
        <v>415</v>
      </c>
    </row>
    <row r="184" spans="1:67">
      <c r="A184" s="5" t="s">
        <v>1192</v>
      </c>
      <c r="B184" s="6">
        <v>44107.667881944442</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row>
    <row r="185" spans="1:67">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spans="1:67">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spans="1:6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spans="1:67">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spans="1:67">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spans="1:67">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spans="1:67">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spans="1:67">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spans="1:67">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spans="1:67">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spans="1:67">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spans="1:67">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spans="1:6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spans="1:67">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spans="1:67">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spans="1:67">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spans="1:67">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spans="1:67">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spans="1:67">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spans="1:67">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spans="1:67">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spans="1:67">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spans="1:6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spans="1:67">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spans="1:67">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spans="1:67">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spans="1:67">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spans="1:67">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spans="1:67">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spans="1:67">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spans="1:67">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spans="1:67">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spans="1:6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spans="1:67">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spans="1:67">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spans="1:67">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spans="1:67">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row>
    <row r="222" spans="1:67">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row>
    <row r="223" spans="1:67">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row>
    <row r="224" spans="1:67">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row>
    <row r="225" spans="1:67">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row>
    <row r="226" spans="1:67">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row>
    <row r="227" spans="1:6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row>
    <row r="228" spans="1:67">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row>
    <row r="229" spans="1:67">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row>
    <row r="230" spans="1:67">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row>
    <row r="231" spans="1:67">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row>
    <row r="232" spans="1:67">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row>
    <row r="233" spans="1:67">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row>
    <row r="234" spans="1:67">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row>
    <row r="235" spans="1:67">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row>
    <row r="236" spans="1:67">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row>
    <row r="237" spans="1:6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row>
    <row r="238" spans="1:67">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row>
    <row r="239" spans="1:67">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row>
    <row r="240" spans="1:67">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row>
    <row r="241" spans="1:67">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row>
    <row r="242" spans="1:67">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row>
    <row r="243" spans="1:67">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row>
    <row r="244" spans="1:67">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row>
    <row r="245" spans="1:67">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row>
    <row r="246" spans="1:67">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row>
    <row r="247" spans="1:6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row>
    <row r="248" spans="1:67">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row>
    <row r="249" spans="1:67">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row>
    <row r="250" spans="1:67">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row>
    <row r="251" spans="1:67">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row>
    <row r="252" spans="1:67">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row>
    <row r="253" spans="1:67">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row>
    <row r="254" spans="1:67">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row>
    <row r="255" spans="1:67">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row>
    <row r="256" spans="1:67">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row>
    <row r="257" spans="1:6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row>
    <row r="258" spans="1:67">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row>
    <row r="259" spans="1:67">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row>
    <row r="260" spans="1:67">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row>
    <row r="261" spans="1:67">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row>
    <row r="262" spans="1:67">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row>
    <row r="263" spans="1:67">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row>
    <row r="264" spans="1:67">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row>
    <row r="265" spans="1:67">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row>
    <row r="266" spans="1:67">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row>
    <row r="267" spans="1: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row>
    <row r="268" spans="1:67">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row>
    <row r="269" spans="1:67">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row>
    <row r="270" spans="1:67">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row>
    <row r="271" spans="1:67">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row>
    <row r="272" spans="1:67">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row>
    <row r="273" spans="1:67">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row>
    <row r="274" spans="1:67">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row>
    <row r="275" spans="1:67">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row>
    <row r="276" spans="1:67">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row>
    <row r="277" spans="1:6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row>
    <row r="278" spans="1:67">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row>
    <row r="279" spans="1:67">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row>
    <row r="280" spans="1:67">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row>
    <row r="281" spans="1:67">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row>
    <row r="282" spans="1:67">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row>
    <row r="283" spans="1:67">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row>
    <row r="284" spans="1:67">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row>
    <row r="285" spans="1:67">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row>
    <row r="286" spans="1:67">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row>
    <row r="287" spans="1:6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row>
    <row r="288" spans="1:67">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row>
    <row r="289" spans="1:67">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row>
    <row r="290" spans="1:67">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row>
    <row r="291" spans="1:67">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row>
    <row r="292" spans="1:67">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row>
    <row r="293" spans="1:67">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row>
    <row r="294" spans="1:67">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row>
    <row r="295" spans="1:67">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row>
    <row r="296" spans="1:67">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row>
    <row r="297" spans="1:6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row>
    <row r="298" spans="1:67">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row>
    <row r="299" spans="1:67">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row>
    <row r="300" spans="1:67">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row>
    <row r="301" spans="1:67">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row>
    <row r="302" spans="1:67">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row>
    <row r="303" spans="1:67">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row>
    <row r="304" spans="1:67">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row>
    <row r="305" spans="1:67">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row>
    <row r="306" spans="1:67">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row>
    <row r="307" spans="1:6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row>
    <row r="308" spans="1:67">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row>
    <row r="309" spans="1:67">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row>
    <row r="310" spans="1:67">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row>
    <row r="311" spans="1:67">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row>
    <row r="312" spans="1:67">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row>
    <row r="313" spans="1:67">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row>
    <row r="314" spans="1:67">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row>
    <row r="315" spans="1:67">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row>
    <row r="316" spans="1:67">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row>
    <row r="317" spans="1:6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row>
    <row r="318" spans="1:67">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row>
    <row r="319" spans="1:67">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row>
    <row r="320" spans="1:67">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row>
    <row r="321" spans="1:67">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row>
    <row r="322" spans="1:67">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row>
    <row r="323" spans="1:67">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row>
    <row r="324" spans="1:67">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row>
    <row r="325" spans="1:67">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row>
    <row r="326" spans="1:67">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row>
    <row r="327" spans="1:6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row>
    <row r="328" spans="1:67">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row>
    <row r="329" spans="1:67">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row>
    <row r="330" spans="1:67">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row>
    <row r="331" spans="1:67">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row>
    <row r="332" spans="1:67">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row>
    <row r="333" spans="1:67">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row>
    <row r="334" spans="1:67">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row>
    <row r="335" spans="1:67">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row>
    <row r="336" spans="1:67">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row>
    <row r="337" spans="1:6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row>
    <row r="338" spans="1:67">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row>
    <row r="339" spans="1:67">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row>
    <row r="340" spans="1:67">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row>
    <row r="341" spans="1:67">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row>
    <row r="342" spans="1:67">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row>
    <row r="343" spans="1:67">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row>
    <row r="344" spans="1:67">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row>
    <row r="345" spans="1:67">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row>
    <row r="346" spans="1:67">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row>
    <row r="347" spans="1:6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row>
    <row r="348" spans="1:67">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row>
    <row r="349" spans="1:67">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row>
    <row r="350" spans="1:67">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row>
    <row r="351" spans="1:67">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row>
    <row r="352" spans="1:67">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row>
    <row r="353" spans="1:67">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row>
    <row r="354" spans="1:67">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row>
    <row r="355" spans="1:67">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row>
    <row r="356" spans="1:67">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row>
    <row r="357" spans="1:6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row>
    <row r="358" spans="1:67">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row>
    <row r="359" spans="1:67">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row>
    <row r="360" spans="1:67">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row>
    <row r="361" spans="1:67">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row>
    <row r="362" spans="1:67">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row>
    <row r="363" spans="1:67">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row>
    <row r="364" spans="1:67">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row>
    <row r="365" spans="1:67">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row>
    <row r="366" spans="1:67">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row>
    <row r="367" spans="1: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row>
    <row r="368" spans="1:67">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row>
    <row r="369" spans="1:67">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row>
    <row r="370" spans="1:67">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row>
    <row r="371" spans="1:67">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row>
    <row r="372" spans="1:67">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row>
    <row r="373" spans="1:67">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row>
    <row r="374" spans="1:67">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row>
    <row r="375" spans="1:67">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row>
    <row r="376" spans="1:67">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row>
    <row r="377" spans="1:6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row>
    <row r="378" spans="1:67">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row>
    <row r="379" spans="1:67">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row>
    <row r="380" spans="1:67">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row>
    <row r="381" spans="1:67">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row>
    <row r="382" spans="1:67">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row>
    <row r="383" spans="1:67">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row>
    <row r="384" spans="1:67">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row>
    <row r="385" spans="1:67">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row>
    <row r="386" spans="1:67">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row>
    <row r="387" spans="1:6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row>
    <row r="388" spans="1:67">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row>
    <row r="389" spans="1:67">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row>
    <row r="390" spans="1:67">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row>
    <row r="391" spans="1:67">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row>
    <row r="392" spans="1:67">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row>
    <row r="393" spans="1:67">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row>
    <row r="394" spans="1:67">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row>
    <row r="395" spans="1:67">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row>
    <row r="396" spans="1:67">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row>
    <row r="397" spans="1:6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row>
    <row r="398" spans="1:67">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row>
    <row r="399" spans="1:67">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row>
    <row r="400" spans="1:67">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row>
    <row r="401" spans="1:67">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row>
    <row r="402" spans="1:67">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row>
    <row r="403" spans="1:67">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row>
    <row r="404" spans="1:67">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row>
    <row r="405" spans="1:67">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row>
    <row r="406" spans="1:67">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row>
    <row r="407" spans="1:6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row>
    <row r="408" spans="1:67">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row>
    <row r="409" spans="1:67">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row>
    <row r="410" spans="1:67">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row>
    <row r="411" spans="1:67">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row>
    <row r="412" spans="1:67">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row>
    <row r="413" spans="1:67">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row>
    <row r="414" spans="1:67">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row>
    <row r="415" spans="1:67">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row>
    <row r="416" spans="1:67">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row>
    <row r="417" spans="1:6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row>
    <row r="418" spans="1:67">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row>
    <row r="419" spans="1:67">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row>
    <row r="420" spans="1:67">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row>
    <row r="421" spans="1:67">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row>
    <row r="422" spans="1:67">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row>
    <row r="423" spans="1:67">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row>
    <row r="424" spans="1:67">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row>
    <row r="425" spans="1:67">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row>
    <row r="426" spans="1:67">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row>
    <row r="427" spans="1:6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row>
    <row r="428" spans="1:67">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row>
    <row r="429" spans="1:67">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row>
    <row r="430" spans="1:67">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row>
    <row r="431" spans="1:67">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row>
    <row r="432" spans="1:67">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row>
    <row r="433" spans="1:67">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row>
    <row r="434" spans="1:67">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row>
    <row r="435" spans="1:67">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row>
    <row r="436" spans="1:67">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row>
    <row r="437" spans="1:6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row>
    <row r="438" spans="1:67">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row>
    <row r="439" spans="1:67">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row>
    <row r="440" spans="1:67">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row>
    <row r="441" spans="1:67">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row>
    <row r="442" spans="1:67">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row>
    <row r="443" spans="1:67">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row>
    <row r="444" spans="1:67">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row>
    <row r="445" spans="1:67">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row>
    <row r="446" spans="1:67">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row>
    <row r="447" spans="1:6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row>
    <row r="448" spans="1:67">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row>
    <row r="449" spans="1:67">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row>
    <row r="450" spans="1:67">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row>
    <row r="451" spans="1:67">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row>
    <row r="452" spans="1:67">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row>
    <row r="453" spans="1:67">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row>
    <row r="454" spans="1:67">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row>
    <row r="455" spans="1:67">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row>
    <row r="456" spans="1:67">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row>
    <row r="457" spans="1:6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row>
    <row r="458" spans="1:67">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row>
    <row r="459" spans="1:67">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row>
    <row r="460" spans="1:67">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row>
    <row r="461" spans="1:67">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row>
    <row r="462" spans="1:67">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row>
    <row r="463" spans="1:67">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row>
    <row r="464" spans="1:67">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row>
    <row r="465" spans="1:67">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row>
    <row r="466" spans="1:67">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row>
    <row r="467" spans="1: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row>
    <row r="468" spans="1:67">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row>
    <row r="469" spans="1:67">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row>
    <row r="470" spans="1:67">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row>
    <row r="471" spans="1:67">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row>
    <row r="472" spans="1:67">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row>
    <row r="473" spans="1:67">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row>
    <row r="474" spans="1:67">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row>
    <row r="475" spans="1:67">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row>
    <row r="476" spans="1:67">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row>
    <row r="477" spans="1:6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row>
    <row r="478" spans="1:67">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row>
    <row r="479" spans="1:67">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row>
    <row r="480" spans="1:67">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row>
    <row r="481" spans="1:67">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row>
    <row r="482" spans="1:67">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row>
    <row r="483" spans="1:67">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row>
    <row r="484" spans="1:67">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row>
    <row r="485" spans="1:67">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row>
    <row r="486" spans="1:67">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row>
    <row r="487" spans="1:6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row>
    <row r="488" spans="1:67">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row>
    <row r="489" spans="1:67">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row>
    <row r="490" spans="1:67">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row>
    <row r="491" spans="1:67">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row>
    <row r="492" spans="1:67">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row>
    <row r="493" spans="1:67">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row>
    <row r="494" spans="1:67">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row>
    <row r="495" spans="1:67">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row>
    <row r="496" spans="1:67">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row>
    <row r="497" spans="1:6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row>
    <row r="498" spans="1:67">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row>
    <row r="499" spans="1:67">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row>
    <row r="500" spans="1:67">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row>
    <row r="501" spans="1:67">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row>
    <row r="502" spans="1:67">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row>
    <row r="503" spans="1:67">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row>
    <row r="504" spans="1:67">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row>
    <row r="505" spans="1:67">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row>
    <row r="506" spans="1:67">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row>
    <row r="507" spans="1:6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row>
    <row r="508" spans="1:67">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row>
    <row r="509" spans="1:67">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row>
    <row r="510" spans="1:67">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row>
    <row r="511" spans="1:67">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row>
    <row r="512" spans="1:67">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row>
    <row r="513" spans="1:67">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row>
    <row r="514" spans="1:67">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row>
    <row r="515" spans="1:67">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row>
    <row r="516" spans="1:67">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row>
    <row r="517" spans="1:6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row>
    <row r="518" spans="1:67">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row>
    <row r="519" spans="1:67">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row>
    <row r="520" spans="1:67">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row>
    <row r="521" spans="1:67">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row>
    <row r="522" spans="1:67">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row>
    <row r="523" spans="1:67">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row>
    <row r="524" spans="1:67">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row>
    <row r="525" spans="1:67">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row>
    <row r="526" spans="1:67">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row>
    <row r="527" spans="1:6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row>
    <row r="528" spans="1:67">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row>
    <row r="529" spans="1:67">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row>
    <row r="530" spans="1:67">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row>
    <row r="531" spans="1:67">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row>
    <row r="532" spans="1:67">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row>
    <row r="533" spans="1:67">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row>
    <row r="534" spans="1:67">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row>
    <row r="535" spans="1:67">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row>
    <row r="536" spans="1:67">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row>
    <row r="537" spans="1:6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row>
    <row r="538" spans="1:67">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row>
    <row r="539" spans="1:67">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row>
    <row r="540" spans="1:67">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row>
    <row r="541" spans="1:67">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row>
    <row r="542" spans="1:67">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row>
    <row r="543" spans="1:67">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row>
    <row r="544" spans="1:67">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row>
    <row r="545" spans="1:67">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row>
    <row r="546" spans="1:67">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row>
    <row r="547" spans="1:6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row>
    <row r="548" spans="1:67">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row>
    <row r="549" spans="1:67">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row>
    <row r="550" spans="1:67">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row>
    <row r="551" spans="1:67">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row>
    <row r="552" spans="1:67">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row>
    <row r="553" spans="1:67">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row>
    <row r="554" spans="1:67">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row>
    <row r="555" spans="1:67">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row>
    <row r="556" spans="1:67">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row>
    <row r="557" spans="1:6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row>
    <row r="558" spans="1:67">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row>
    <row r="559" spans="1:67">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row>
    <row r="560" spans="1:67">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row>
    <row r="561" spans="1:67">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row>
    <row r="562" spans="1:67">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row>
    <row r="563" spans="1:67">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row>
    <row r="564" spans="1:67">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row>
    <row r="565" spans="1:67">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row>
    <row r="566" spans="1:67">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row>
    <row r="567" spans="1: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row>
    <row r="568" spans="1:67">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row>
    <row r="569" spans="1:67">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row>
    <row r="570" spans="1:67">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row>
    <row r="571" spans="1:67">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row>
    <row r="572" spans="1:67">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row>
    <row r="573" spans="1:67">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row>
    <row r="574" spans="1:67">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row>
    <row r="575" spans="1:67">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row>
    <row r="576" spans="1:67">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row>
    <row r="577" spans="1:6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row>
    <row r="578" spans="1:67">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row>
    <row r="579" spans="1:67">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row>
    <row r="580" spans="1:67">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row>
    <row r="581" spans="1:67">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row>
    <row r="582" spans="1:67">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row>
    <row r="583" spans="1:67">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row>
    <row r="584" spans="1:67">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row>
    <row r="585" spans="1:67">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row>
    <row r="586" spans="1:67">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row>
    <row r="587" spans="1:6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row>
    <row r="588" spans="1:67">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row>
    <row r="589" spans="1:67">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row>
    <row r="590" spans="1:67">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row>
    <row r="591" spans="1:67">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row>
    <row r="592" spans="1:67">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row>
    <row r="593" spans="1:67">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row>
    <row r="594" spans="1:67">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row>
    <row r="595" spans="1:67">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row>
    <row r="596" spans="1:67">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row>
    <row r="597" spans="1:6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row>
    <row r="598" spans="1:67">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row>
    <row r="599" spans="1:67">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row>
    <row r="600" spans="1:67">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row>
    <row r="601" spans="1:67">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row>
    <row r="602" spans="1:67">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row>
    <row r="603" spans="1:67">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row>
    <row r="604" spans="1:67">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row>
    <row r="605" spans="1:67">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row>
    <row r="606" spans="1:67">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row>
    <row r="607" spans="1:6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row>
    <row r="608" spans="1:67">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row>
    <row r="609" spans="1:67">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row>
    <row r="610" spans="1:67">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row>
    <row r="611" spans="1:67">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row>
    <row r="612" spans="1:67">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row>
    <row r="613" spans="1:67">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row>
    <row r="614" spans="1:67">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row>
    <row r="615" spans="1:67">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row>
    <row r="616" spans="1:67">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row>
    <row r="617" spans="1:6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row>
    <row r="618" spans="1:67">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row>
    <row r="619" spans="1:67">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row>
    <row r="620" spans="1:67">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row>
    <row r="621" spans="1:67">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row>
    <row r="622" spans="1:67">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row>
    <row r="623" spans="1:67">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row>
    <row r="624" spans="1:67">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row>
    <row r="625" spans="1:67">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row>
    <row r="626" spans="1:67">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row>
    <row r="627" spans="1:6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row>
    <row r="628" spans="1:67">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row>
    <row r="629" spans="1:67">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row>
    <row r="630" spans="1:67">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row>
    <row r="631" spans="1:67">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row>
    <row r="632" spans="1:67">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row>
    <row r="633" spans="1:67">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row>
    <row r="634" spans="1:67">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row>
    <row r="635" spans="1:67">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row>
    <row r="636" spans="1:67">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row>
    <row r="637" spans="1:6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row>
    <row r="638" spans="1:67">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row>
    <row r="639" spans="1:67">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row>
    <row r="640" spans="1:67">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row>
    <row r="641" spans="1:67">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row>
    <row r="642" spans="1:67">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row>
    <row r="643" spans="1:67">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row>
    <row r="644" spans="1:67">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row>
    <row r="645" spans="1:67">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row>
    <row r="646" spans="1:67">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row>
    <row r="647" spans="1:6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row>
    <row r="648" spans="1:67">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row>
    <row r="649" spans="1:67">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row>
    <row r="650" spans="1:67">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row>
    <row r="651" spans="1:67">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row>
    <row r="652" spans="1:67">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row>
    <row r="653" spans="1:67">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row>
    <row r="654" spans="1:67">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row>
    <row r="655" spans="1:67">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row>
    <row r="656" spans="1:67">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row>
    <row r="657" spans="1:6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row>
    <row r="658" spans="1:67">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row>
    <row r="659" spans="1:67">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row>
    <row r="660" spans="1:67">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row>
    <row r="661" spans="1:67">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row>
    <row r="662" spans="1:67">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row>
    <row r="663" spans="1:67">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row>
    <row r="664" spans="1:67">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row>
    <row r="665" spans="1:67">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row>
    <row r="666" spans="1:67">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row>
    <row r="667" spans="1: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row>
    <row r="668" spans="1:67">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row>
    <row r="669" spans="1:67">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row>
    <row r="670" spans="1:67">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row>
    <row r="671" spans="1:67">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row>
    <row r="672" spans="1:67">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row>
    <row r="673" spans="1:67">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row>
    <row r="674" spans="1:67">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row>
    <row r="675" spans="1:67">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row>
    <row r="676" spans="1:67">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row>
    <row r="677" spans="1:6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row>
    <row r="678" spans="1:67">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row>
    <row r="679" spans="1:67">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row>
    <row r="680" spans="1:67">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row>
    <row r="681" spans="1:67">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row>
    <row r="682" spans="1:67">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row>
    <row r="683" spans="1:67">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row>
    <row r="684" spans="1:67">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row>
    <row r="685" spans="1:67">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row>
    <row r="686" spans="1:67">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row>
    <row r="687" spans="1:6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row>
    <row r="688" spans="1:67">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row>
    <row r="689" spans="1:67">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row>
    <row r="690" spans="1:67">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row>
    <row r="691" spans="1:67">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row>
    <row r="692" spans="1:67">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row>
    <row r="693" spans="1:67">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row>
    <row r="694" spans="1:67">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row>
    <row r="695" spans="1:67">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row>
    <row r="696" spans="1:67">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row>
    <row r="697" spans="1:6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row>
    <row r="698" spans="1:67">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row>
    <row r="699" spans="1:67">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row>
    <row r="700" spans="1:67">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row>
    <row r="701" spans="1:67">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row>
    <row r="702" spans="1:67">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row>
    <row r="703" spans="1:67">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row>
    <row r="704" spans="1:67">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row>
    <row r="705" spans="1:67">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row>
    <row r="706" spans="1:67">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row>
    <row r="707" spans="1:6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row>
    <row r="708" spans="1:67">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row>
    <row r="709" spans="1:67">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row>
    <row r="710" spans="1:67">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row>
    <row r="711" spans="1:67">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row>
    <row r="712" spans="1:67">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row>
    <row r="713" spans="1:67">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row>
    <row r="714" spans="1:67">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row>
    <row r="715" spans="1:67">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row>
    <row r="716" spans="1:67">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row>
    <row r="717" spans="1:6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row>
    <row r="718" spans="1:67">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row>
    <row r="719" spans="1:67">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row>
    <row r="720" spans="1:67">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row>
    <row r="721" spans="1:67">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row>
    <row r="722" spans="1:67">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row>
    <row r="723" spans="1:67">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row>
    <row r="724" spans="1:67">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row>
    <row r="725" spans="1:67">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row>
    <row r="726" spans="1:67">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row>
    <row r="727" spans="1:6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row>
    <row r="728" spans="1:67">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row>
    <row r="729" spans="1:67">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row>
    <row r="730" spans="1:67">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row>
    <row r="731" spans="1:67">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row>
    <row r="732" spans="1:67">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row>
    <row r="733" spans="1:67">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row>
    <row r="734" spans="1:67">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row>
    <row r="735" spans="1:67">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row>
    <row r="736" spans="1:67">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row>
    <row r="737" spans="1:6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row>
    <row r="738" spans="1:67">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row>
    <row r="739" spans="1:67">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row>
    <row r="740" spans="1:67">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row>
    <row r="741" spans="1:67">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row>
    <row r="742" spans="1:67">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row>
    <row r="743" spans="1:67">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row>
    <row r="744" spans="1:67">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row>
    <row r="745" spans="1:67">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row>
    <row r="746" spans="1:67">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row>
    <row r="747" spans="1:6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row>
    <row r="748" spans="1:67">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row>
    <row r="749" spans="1:67">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row>
    <row r="750" spans="1:67">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row>
    <row r="751" spans="1:67">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row>
    <row r="752" spans="1:67">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row>
    <row r="753" spans="1:67">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row>
    <row r="754" spans="1:67">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row>
    <row r="755" spans="1:67">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row>
    <row r="756" spans="1:67">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row>
    <row r="757" spans="1:6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row>
    <row r="758" spans="1:67">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row>
    <row r="759" spans="1:67">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row>
    <row r="760" spans="1:67">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row>
    <row r="761" spans="1:67">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row>
    <row r="762" spans="1:67">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row>
    <row r="763" spans="1:67">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row>
    <row r="764" spans="1:67">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row>
    <row r="765" spans="1:67">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row>
    <row r="766" spans="1:67">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row>
    <row r="767" spans="1: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row>
    <row r="768" spans="1:67">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row>
    <row r="769" spans="1:67">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row>
    <row r="770" spans="1:67">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row>
    <row r="771" spans="1:67">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row>
    <row r="772" spans="1:67">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row>
    <row r="773" spans="1:67">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row>
    <row r="774" spans="1:67">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row>
    <row r="775" spans="1:67">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row>
    <row r="776" spans="1:67">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row>
    <row r="777" spans="1:6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row>
    <row r="778" spans="1:67">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row>
    <row r="779" spans="1:67">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row>
    <row r="780" spans="1:67">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row>
    <row r="781" spans="1:67">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row>
    <row r="782" spans="1:67">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row>
    <row r="783" spans="1:67">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row>
    <row r="784" spans="1:67">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row>
    <row r="785" spans="1:67">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row>
    <row r="786" spans="1:67">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row>
    <row r="787" spans="1:6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row>
    <row r="788" spans="1:67">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row>
    <row r="789" spans="1:67">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row>
    <row r="790" spans="1:67">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row>
    <row r="791" spans="1:67">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row>
    <row r="792" spans="1:67">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row>
    <row r="793" spans="1:67">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row>
    <row r="794" spans="1:67">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row>
    <row r="795" spans="1:67">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row>
    <row r="796" spans="1:67">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row>
    <row r="797" spans="1:6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row>
    <row r="798" spans="1:67">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row>
    <row r="799" spans="1:67">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row>
    <row r="800" spans="1:67">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row>
    <row r="801" spans="1:67">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row>
    <row r="802" spans="1:67">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row>
    <row r="803" spans="1:67">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row>
    <row r="804" spans="1:67">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row>
    <row r="805" spans="1:67">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row>
    <row r="806" spans="1:67">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row>
    <row r="807" spans="1:6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row>
    <row r="808" spans="1:67">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row>
    <row r="809" spans="1:67">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row>
    <row r="810" spans="1:67">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row>
    <row r="811" spans="1:67">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row>
    <row r="812" spans="1:67">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row>
    <row r="813" spans="1:67">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row>
    <row r="814" spans="1:67">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row>
    <row r="815" spans="1:67">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row>
    <row r="816" spans="1:67">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row>
    <row r="817" spans="1:6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row>
    <row r="818" spans="1:67">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row>
    <row r="819" spans="1:67">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row>
    <row r="820" spans="1:67">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row>
    <row r="821" spans="1:67">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row>
    <row r="822" spans="1:67">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row>
    <row r="823" spans="1:67">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row>
    <row r="824" spans="1:67">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row>
    <row r="825" spans="1:67">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row>
    <row r="826" spans="1:67">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row>
    <row r="827" spans="1:6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row>
    <row r="828" spans="1:67">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row>
    <row r="829" spans="1:67">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row>
    <row r="830" spans="1:67">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row>
    <row r="831" spans="1:67">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row>
    <row r="832" spans="1:67">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row>
    <row r="833" spans="1:67">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row>
    <row r="834" spans="1:67">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row>
    <row r="835" spans="1:67">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row>
    <row r="836" spans="1:67">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row>
    <row r="837" spans="1:6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row>
    <row r="838" spans="1:67">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row>
    <row r="839" spans="1:67">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row>
    <row r="840" spans="1:67">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row>
    <row r="841" spans="1:67">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row>
    <row r="842" spans="1:67">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row>
    <row r="843" spans="1:67">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row>
    <row r="844" spans="1:67">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row>
    <row r="845" spans="1:67">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row>
    <row r="846" spans="1:67">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row>
    <row r="847" spans="1:6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row>
    <row r="848" spans="1:67">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row>
    <row r="849" spans="1:67">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row>
    <row r="850" spans="1:67">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row>
    <row r="851" spans="1:67">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row>
    <row r="852" spans="1:67">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row>
    <row r="853" spans="1:67">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row>
    <row r="854" spans="1:67">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row>
    <row r="855" spans="1:67">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row>
    <row r="856" spans="1:67">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row>
    <row r="857" spans="1:6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row>
    <row r="858" spans="1:67">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row>
    <row r="859" spans="1:67">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row>
    <row r="860" spans="1:67">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row>
    <row r="861" spans="1:67">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row>
    <row r="862" spans="1:67">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row>
    <row r="863" spans="1:67">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row>
    <row r="864" spans="1:67">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row>
    <row r="865" spans="1:67">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row>
    <row r="866" spans="1:67">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row>
    <row r="867" spans="1: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row>
    <row r="868" spans="1:67">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row>
    <row r="869" spans="1:67">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row>
    <row r="870" spans="1:67">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row>
    <row r="871" spans="1:67">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row>
    <row r="872" spans="1:67">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row>
    <row r="873" spans="1:67">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row>
    <row r="874" spans="1:67">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row>
    <row r="875" spans="1:67">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row>
    <row r="876" spans="1:67">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row>
    <row r="877" spans="1:6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row>
    <row r="878" spans="1:67">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row>
    <row r="879" spans="1:67">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row>
    <row r="880" spans="1:67">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row>
    <row r="881" spans="1:67">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row>
    <row r="882" spans="1:67">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row>
    <row r="883" spans="1:67">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row>
    <row r="884" spans="1:67">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row>
    <row r="885" spans="1:67">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row>
    <row r="886" spans="1:67">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row>
    <row r="887" spans="1:6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row>
    <row r="888" spans="1:67">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row>
    <row r="889" spans="1:67">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row>
    <row r="890" spans="1:67">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row>
    <row r="891" spans="1:67">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row>
    <row r="892" spans="1:67">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row>
    <row r="893" spans="1:67">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row>
    <row r="894" spans="1:67">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row>
    <row r="895" spans="1:67">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row>
    <row r="896" spans="1:67">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row>
    <row r="897" spans="1:6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row>
    <row r="898" spans="1:67">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row>
    <row r="899" spans="1:67">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row>
    <row r="900" spans="1:67">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row>
    <row r="901" spans="1:67">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row>
    <row r="902" spans="1:67">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row>
    <row r="903" spans="1:67">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row>
    <row r="904" spans="1:67">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row>
    <row r="905" spans="1:67">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row>
    <row r="906" spans="1:67">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row>
    <row r="907" spans="1:6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row>
    <row r="908" spans="1:67">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row>
    <row r="909" spans="1:67">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row>
    <row r="910" spans="1:67">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row>
    <row r="911" spans="1:67">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row>
    <row r="912" spans="1:67">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row>
    <row r="913" spans="1:67">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row>
    <row r="914" spans="1:67">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row>
    <row r="915" spans="1:67">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row>
    <row r="916" spans="1:67">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row>
    <row r="917" spans="1:6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row>
    <row r="918" spans="1:67">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row>
    <row r="919" spans="1:67">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row>
    <row r="920" spans="1:67">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row>
    <row r="921" spans="1:67">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row>
    <row r="922" spans="1:67">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row>
    <row r="923" spans="1:67">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row>
    <row r="924" spans="1:67">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row>
    <row r="925" spans="1:67">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row>
    <row r="926" spans="1:67">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row>
    <row r="927" spans="1:6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row>
    <row r="928" spans="1:67">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row>
    <row r="929" spans="1:67">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row>
    <row r="930" spans="1:67">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row>
    <row r="931" spans="1:67">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row>
    <row r="932" spans="1:67">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row>
    <row r="933" spans="1:67">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row>
    <row r="934" spans="1:67">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row>
    <row r="935" spans="1:67">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row>
    <row r="936" spans="1:67">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row>
    <row r="937" spans="1:6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row>
    <row r="938" spans="1:67">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row>
    <row r="939" spans="1:67">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row>
    <row r="940" spans="1:67">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row>
    <row r="941" spans="1:67">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row>
    <row r="942" spans="1:67">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row>
    <row r="943" spans="1:67">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row>
    <row r="944" spans="1:67">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row>
    <row r="945" spans="1:67">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row>
    <row r="946" spans="1:67">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row>
    <row r="947" spans="1:6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row>
    <row r="948" spans="1:67">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row>
    <row r="949" spans="1:67">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row>
    <row r="950" spans="1:67">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row>
    <row r="951" spans="1:67">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row>
    <row r="952" spans="1:67">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row>
    <row r="953" spans="1:67">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row>
    <row r="954" spans="1:67">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row>
    <row r="955" spans="1:67">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row>
    <row r="956" spans="1:67">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row>
    <row r="957" spans="1:6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row>
    <row r="958" spans="1:67">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row>
    <row r="959" spans="1:67">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row>
    <row r="960" spans="1:67">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row>
    <row r="961" spans="1:67">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row>
    <row r="962" spans="1:67">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row>
    <row r="963" spans="1:67">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row>
    <row r="964" spans="1:67">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row>
    <row r="965" spans="1:67">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row>
    <row r="966" spans="1:67">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row>
    <row r="967" spans="1: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row>
    <row r="968" spans="1:67">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row>
    <row r="969" spans="1:67">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row>
    <row r="970" spans="1:67">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row>
    <row r="971" spans="1:67">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row>
    <row r="972" spans="1:67">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row>
    <row r="973" spans="1:67">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row>
    <row r="974" spans="1:67">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row>
    <row r="975" spans="1:67">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row>
    <row r="976" spans="1:67">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row>
    <row r="977" spans="1:6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row>
    <row r="978" spans="1:67">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row>
    <row r="979" spans="1:67">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row>
    <row r="980" spans="1:67">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row>
    <row r="981" spans="1:67">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row>
    <row r="982" spans="1:67">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row>
    <row r="983" spans="1:67">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row>
    <row r="984" spans="1:67">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row>
    <row r="985" spans="1:67">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row>
    <row r="986" spans="1:67">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row>
    <row r="987" spans="1:6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row>
    <row r="988" spans="1:67">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row>
    <row r="989" spans="1:67">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row>
    <row r="990" spans="1:67">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row>
    <row r="991" spans="1:67">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row>
    <row r="992" spans="1:67">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row>
    <row r="993" spans="1:67">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row>
    <row r="994" spans="1:67">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row>
    <row r="995" spans="1:67">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row>
    <row r="996" spans="1:67">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row>
    <row r="997" spans="1:6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row>
    <row r="998" spans="1:67">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row>
    <row r="999" spans="1:67">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row>
    <row r="1000" spans="1:67">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row>
  </sheetData>
  <mergeCells count="537">
    <mergeCell ref="BE61:BF61"/>
    <mergeCell ref="BG61:BI61"/>
    <mergeCell ref="BK61:BL61"/>
    <mergeCell ref="BE62:BF62"/>
    <mergeCell ref="BG62:BI62"/>
    <mergeCell ref="BK62:BL62"/>
    <mergeCell ref="BG63:BH63"/>
    <mergeCell ref="BJ63:BK63"/>
    <mergeCell ref="BG64:BL64"/>
    <mergeCell ref="BE65:BH65"/>
    <mergeCell ref="BJ65:BK65"/>
    <mergeCell ref="BE67:BF67"/>
    <mergeCell ref="BG67:BI67"/>
    <mergeCell ref="BK67:BL67"/>
    <mergeCell ref="BK33:BL33"/>
    <mergeCell ref="BK35:BL35"/>
    <mergeCell ref="BE37:BG37"/>
    <mergeCell ref="BI37:BJ37"/>
    <mergeCell ref="BK37:BL37"/>
    <mergeCell ref="BG38:BI38"/>
    <mergeCell ref="BK38:BL38"/>
    <mergeCell ref="BE38:BF38"/>
    <mergeCell ref="BE40:BG40"/>
    <mergeCell ref="BJ40:BK40"/>
    <mergeCell ref="BH44:BJ44"/>
    <mergeCell ref="BK44:BL44"/>
    <mergeCell ref="BE45:BG45"/>
    <mergeCell ref="BK45:BL45"/>
    <mergeCell ref="BI45:BJ45"/>
    <mergeCell ref="BH46:BJ46"/>
    <mergeCell ref="BK46:BL46"/>
    <mergeCell ref="BE47:BG47"/>
    <mergeCell ref="BI47:BJ47"/>
    <mergeCell ref="BK47:BL47"/>
    <mergeCell ref="BJ48:BK48"/>
    <mergeCell ref="BE48:BH48"/>
    <mergeCell ref="BG49:BI49"/>
    <mergeCell ref="BJ49:BK49"/>
    <mergeCell ref="BE50:BH50"/>
    <mergeCell ref="BJ50:BK50"/>
    <mergeCell ref="BI51:BJ51"/>
    <mergeCell ref="BK51:BL51"/>
    <mergeCell ref="BE51:BG51"/>
    <mergeCell ref="BE52:BF52"/>
    <mergeCell ref="BG52:BI52"/>
    <mergeCell ref="BK52:BL52"/>
    <mergeCell ref="BG53:BI53"/>
    <mergeCell ref="BJ53:BK53"/>
    <mergeCell ref="BJ54:BK54"/>
    <mergeCell ref="BF54:BI54"/>
    <mergeCell ref="AY58:AZ58"/>
    <mergeCell ref="BE58:BF58"/>
    <mergeCell ref="BG58:BI58"/>
    <mergeCell ref="BK58:BL58"/>
    <mergeCell ref="BG59:BI59"/>
    <mergeCell ref="BJ59:BK59"/>
    <mergeCell ref="BE72:BG72"/>
    <mergeCell ref="BI72:BJ72"/>
    <mergeCell ref="BK72:BL72"/>
    <mergeCell ref="AF16:AG16"/>
    <mergeCell ref="AF17:AG17"/>
    <mergeCell ref="AF19:AH19"/>
    <mergeCell ref="AF20:AH20"/>
    <mergeCell ref="AF21:AH21"/>
    <mergeCell ref="AF24:AH24"/>
    <mergeCell ref="AF25:AH25"/>
    <mergeCell ref="AF26:AG26"/>
    <mergeCell ref="AF28:AH28"/>
    <mergeCell ref="AF29:AH29"/>
    <mergeCell ref="AF30:AH30"/>
    <mergeCell ref="AF31:AH31"/>
    <mergeCell ref="AF33:AH33"/>
    <mergeCell ref="AF35:AH35"/>
    <mergeCell ref="AF44:AH44"/>
    <mergeCell ref="AF45:AH45"/>
    <mergeCell ref="AF47:AH47"/>
    <mergeCell ref="AF48:AH48"/>
    <mergeCell ref="AF49:AH49"/>
    <mergeCell ref="AF50:AH50"/>
    <mergeCell ref="AF51:AH51"/>
    <mergeCell ref="AF52:AH52"/>
    <mergeCell ref="AF54:AG54"/>
    <mergeCell ref="AF58:AH58"/>
    <mergeCell ref="AF60:AH60"/>
    <mergeCell ref="AF61:AH61"/>
    <mergeCell ref="AF62:AH62"/>
    <mergeCell ref="AF63:AH63"/>
    <mergeCell ref="AF65:AH65"/>
    <mergeCell ref="AF66:AH66"/>
    <mergeCell ref="AF67:AH67"/>
    <mergeCell ref="AF68:AG68"/>
    <mergeCell ref="AF69:AH69"/>
    <mergeCell ref="AF71:AH71"/>
    <mergeCell ref="AF72:AH72"/>
    <mergeCell ref="AF73:AH73"/>
    <mergeCell ref="AF74:AH74"/>
    <mergeCell ref="AF87:AH87"/>
    <mergeCell ref="AF88:AH88"/>
    <mergeCell ref="AF143:AH143"/>
    <mergeCell ref="AF144:AH144"/>
    <mergeCell ref="AF145:AH145"/>
    <mergeCell ref="AF146:AH146"/>
    <mergeCell ref="AF147:AG147"/>
    <mergeCell ref="AF149:AH149"/>
    <mergeCell ref="AF89:AH89"/>
    <mergeCell ref="AF90:AH90"/>
    <mergeCell ref="AF91:AG91"/>
    <mergeCell ref="AF92:AH92"/>
    <mergeCell ref="AF93:AH93"/>
    <mergeCell ref="AF94:AH94"/>
    <mergeCell ref="AF95:AH95"/>
    <mergeCell ref="AF96:AH96"/>
    <mergeCell ref="AF97:AH97"/>
    <mergeCell ref="AF98:AH98"/>
    <mergeCell ref="AF99:AH99"/>
    <mergeCell ref="AF100:AH100"/>
    <mergeCell ref="AF101:AH101"/>
    <mergeCell ref="AF102:AH102"/>
    <mergeCell ref="AF103:AH103"/>
    <mergeCell ref="AF150:AH150"/>
    <mergeCell ref="AF151:AH151"/>
    <mergeCell ref="AF152:AH152"/>
    <mergeCell ref="AF153:AH153"/>
    <mergeCell ref="AF154:AG154"/>
    <mergeCell ref="AF155:AH155"/>
    <mergeCell ref="AF157:AH157"/>
    <mergeCell ref="AF158:AH158"/>
    <mergeCell ref="AF159:AH159"/>
    <mergeCell ref="AF160:AH160"/>
    <mergeCell ref="AF161:AH161"/>
    <mergeCell ref="AF162:AH162"/>
    <mergeCell ref="AF164:AH164"/>
    <mergeCell ref="AF165:AG165"/>
    <mergeCell ref="AF166:AH166"/>
    <mergeCell ref="AF179:AH179"/>
    <mergeCell ref="AF180:AH180"/>
    <mergeCell ref="AF181:AH181"/>
    <mergeCell ref="AF182:AH182"/>
    <mergeCell ref="AF183:AH183"/>
    <mergeCell ref="AF170:AH170"/>
    <mergeCell ref="AF171:AH171"/>
    <mergeCell ref="AF173:AH173"/>
    <mergeCell ref="AF175:AH175"/>
    <mergeCell ref="AF176:AH176"/>
    <mergeCell ref="AF177:AH177"/>
    <mergeCell ref="AF178:AH178"/>
    <mergeCell ref="AF104:AH104"/>
    <mergeCell ref="AF105:AH105"/>
    <mergeCell ref="AF107:AH107"/>
    <mergeCell ref="AF108:AH108"/>
    <mergeCell ref="AF109:AH109"/>
    <mergeCell ref="AF112:AH112"/>
    <mergeCell ref="AF114:AH114"/>
    <mergeCell ref="AF115:AH115"/>
    <mergeCell ref="AF116:AH116"/>
    <mergeCell ref="AF117:AH117"/>
    <mergeCell ref="AF118:AH118"/>
    <mergeCell ref="AF119:AH119"/>
    <mergeCell ref="AF120:AH120"/>
    <mergeCell ref="AF121:AH121"/>
    <mergeCell ref="AF122:AH122"/>
    <mergeCell ref="AF123:AG123"/>
    <mergeCell ref="AF124:AH124"/>
    <mergeCell ref="AF125:AH125"/>
    <mergeCell ref="AF126:AH126"/>
    <mergeCell ref="AF127:AH127"/>
    <mergeCell ref="AF128:AH128"/>
    <mergeCell ref="AF129:AH129"/>
    <mergeCell ref="AF130:AH130"/>
    <mergeCell ref="AF131:AH131"/>
    <mergeCell ref="AF132:AH132"/>
    <mergeCell ref="AF133:AH133"/>
    <mergeCell ref="AF135:AH135"/>
    <mergeCell ref="AF136:AH136"/>
    <mergeCell ref="AF137:AH137"/>
    <mergeCell ref="AF138:AH138"/>
    <mergeCell ref="AF139:AH139"/>
    <mergeCell ref="AF140:AH140"/>
    <mergeCell ref="AF141:AH141"/>
    <mergeCell ref="AF142:AH142"/>
    <mergeCell ref="BG102:BI102"/>
    <mergeCell ref="BK102:BL102"/>
    <mergeCell ref="BH103:BJ103"/>
    <mergeCell ref="BK103:BL103"/>
    <mergeCell ref="BG104:BI104"/>
    <mergeCell ref="BJ104:BK104"/>
    <mergeCell ref="BJ105:BK105"/>
    <mergeCell ref="BE105:BH105"/>
    <mergeCell ref="BE107:BH107"/>
    <mergeCell ref="BJ107:BK107"/>
    <mergeCell ref="AY108:BA108"/>
    <mergeCell ref="BE108:BG108"/>
    <mergeCell ref="BI108:BL108"/>
    <mergeCell ref="BE109:BF109"/>
    <mergeCell ref="BF113:BG113"/>
    <mergeCell ref="BI113:BJ113"/>
    <mergeCell ref="BH114:BJ114"/>
    <mergeCell ref="BK114:BL114"/>
    <mergeCell ref="BE115:BF115"/>
    <mergeCell ref="BG115:BI115"/>
    <mergeCell ref="BK115:BL115"/>
    <mergeCell ref="BE116:BF116"/>
    <mergeCell ref="BG116:BI116"/>
    <mergeCell ref="BK116:BL116"/>
    <mergeCell ref="BE117:BF117"/>
    <mergeCell ref="BJ117:BK117"/>
    <mergeCell ref="BE118:BF118"/>
    <mergeCell ref="BK118:BL118"/>
    <mergeCell ref="BG118:BI118"/>
    <mergeCell ref="BG119:BI119"/>
    <mergeCell ref="BJ119:BK119"/>
    <mergeCell ref="BG120:BI120"/>
    <mergeCell ref="BJ120:BK120"/>
    <mergeCell ref="BE121:BG121"/>
    <mergeCell ref="BJ121:BK121"/>
    <mergeCell ref="BE128:BG128"/>
    <mergeCell ref="BE129:BF129"/>
    <mergeCell ref="BG129:BL129"/>
    <mergeCell ref="BN129:BO129"/>
    <mergeCell ref="BF122:BG122"/>
    <mergeCell ref="BI122:BJ122"/>
    <mergeCell ref="BH123:BJ123"/>
    <mergeCell ref="BK123:BL123"/>
    <mergeCell ref="BG124:BI124"/>
    <mergeCell ref="BJ124:BK124"/>
    <mergeCell ref="BJ125:BK125"/>
    <mergeCell ref="BG125:BI125"/>
    <mergeCell ref="BE126:BG126"/>
    <mergeCell ref="BJ126:BK126"/>
    <mergeCell ref="BG127:BI127"/>
    <mergeCell ref="BJ127:BK127"/>
    <mergeCell ref="BI128:BJ128"/>
    <mergeCell ref="BK128:BL128"/>
    <mergeCell ref="BE130:BF130"/>
    <mergeCell ref="BG130:BI130"/>
    <mergeCell ref="BK130:BL130"/>
    <mergeCell ref="BG131:BI131"/>
    <mergeCell ref="BJ131:BK131"/>
    <mergeCell ref="BE132:BF132"/>
    <mergeCell ref="BK132:BL132"/>
    <mergeCell ref="BG132:BI132"/>
    <mergeCell ref="BG133:BI133"/>
    <mergeCell ref="BJ133:BK133"/>
    <mergeCell ref="AY135:AZ135"/>
    <mergeCell ref="BF135:BG135"/>
    <mergeCell ref="BI135:BJ135"/>
    <mergeCell ref="BF136:BG136"/>
    <mergeCell ref="BI136:BK136"/>
    <mergeCell ref="BN137:BO137"/>
    <mergeCell ref="BE138:BH138"/>
    <mergeCell ref="BJ139:BK139"/>
    <mergeCell ref="BE140:BF140"/>
    <mergeCell ref="BG140:BI140"/>
    <mergeCell ref="BK140:BL140"/>
    <mergeCell ref="BE141:BF141"/>
    <mergeCell ref="BG141:BI141"/>
    <mergeCell ref="BG142:BI142"/>
    <mergeCell ref="BJ142:BK142"/>
    <mergeCell ref="BH143:BJ143"/>
    <mergeCell ref="BK143:BL143"/>
    <mergeCell ref="AY144:AZ144"/>
    <mergeCell ref="BK144:BL144"/>
    <mergeCell ref="BE144:BF144"/>
    <mergeCell ref="BG144:BI144"/>
    <mergeCell ref="BE145:BH145"/>
    <mergeCell ref="BJ145:BK145"/>
    <mergeCell ref="BE146:BF146"/>
    <mergeCell ref="BK146:BL146"/>
    <mergeCell ref="AY147:AZ147"/>
    <mergeCell ref="BJ147:BK147"/>
    <mergeCell ref="BF172:BG172"/>
    <mergeCell ref="BF173:BG173"/>
    <mergeCell ref="BF165:BG165"/>
    <mergeCell ref="BG166:BI166"/>
    <mergeCell ref="BG170:BI170"/>
    <mergeCell ref="BJ170:BK170"/>
    <mergeCell ref="BE171:BH171"/>
    <mergeCell ref="BJ171:BK171"/>
    <mergeCell ref="BI172:BK172"/>
    <mergeCell ref="BG146:BI146"/>
    <mergeCell ref="BG147:BI147"/>
    <mergeCell ref="BF148:BG148"/>
    <mergeCell ref="BI148:BK148"/>
    <mergeCell ref="BE149:BH149"/>
    <mergeCell ref="BJ149:BK149"/>
    <mergeCell ref="BJ150:BK150"/>
    <mergeCell ref="BI153:BJ153"/>
    <mergeCell ref="BK153:BL153"/>
    <mergeCell ref="BI183:BJ183"/>
    <mergeCell ref="BK183:BL183"/>
    <mergeCell ref="BF177:BG177"/>
    <mergeCell ref="BI177:BK177"/>
    <mergeCell ref="BE178:BF178"/>
    <mergeCell ref="BG178:BI178"/>
    <mergeCell ref="BK178:BL178"/>
    <mergeCell ref="BG179:BI179"/>
    <mergeCell ref="BK179:BL179"/>
    <mergeCell ref="BJ180:BK180"/>
    <mergeCell ref="BK151:BL151"/>
    <mergeCell ref="BH152:BJ152"/>
    <mergeCell ref="BK152:BL152"/>
    <mergeCell ref="BE153:BG153"/>
    <mergeCell ref="BG154:BI154"/>
    <mergeCell ref="BJ154:BK154"/>
    <mergeCell ref="BE179:BF179"/>
    <mergeCell ref="BE180:BG180"/>
    <mergeCell ref="BE182:BF182"/>
    <mergeCell ref="BG182:BI182"/>
    <mergeCell ref="BK182:BL182"/>
    <mergeCell ref="BE164:BF164"/>
    <mergeCell ref="BJ164:BK164"/>
    <mergeCell ref="BI165:BK165"/>
    <mergeCell ref="AY166:AZ166"/>
    <mergeCell ref="BJ166:BK166"/>
    <mergeCell ref="BF155:BG155"/>
    <mergeCell ref="BI155:BK155"/>
    <mergeCell ref="BG157:BI157"/>
    <mergeCell ref="BJ157:BK157"/>
    <mergeCell ref="BI158:BK158"/>
    <mergeCell ref="BF158:BG158"/>
    <mergeCell ref="BG159:BI159"/>
    <mergeCell ref="BJ159:BK159"/>
    <mergeCell ref="BF160:BG160"/>
    <mergeCell ref="BI160:BK160"/>
    <mergeCell ref="BI173:BK173"/>
    <mergeCell ref="BG174:BI174"/>
    <mergeCell ref="BJ174:BK174"/>
    <mergeCell ref="BG175:BI175"/>
    <mergeCell ref="BJ175:BK175"/>
    <mergeCell ref="BE176:BH176"/>
    <mergeCell ref="BJ176:BK176"/>
    <mergeCell ref="BF16:BG16"/>
    <mergeCell ref="BE20:BF20"/>
    <mergeCell ref="BF22:BG22"/>
    <mergeCell ref="BK19:BL19"/>
    <mergeCell ref="BK20:BL20"/>
    <mergeCell ref="BI22:BK22"/>
    <mergeCell ref="BG23:BI23"/>
    <mergeCell ref="BH27:BJ27"/>
    <mergeCell ref="BK27:BL27"/>
    <mergeCell ref="BH21:BL21"/>
    <mergeCell ref="BG24:BI24"/>
    <mergeCell ref="BJ24:BK24"/>
    <mergeCell ref="BE25:BG25"/>
    <mergeCell ref="BH29:BJ29"/>
    <mergeCell ref="BH30:BJ30"/>
    <mergeCell ref="BG26:BI26"/>
    <mergeCell ref="BJ26:BK26"/>
    <mergeCell ref="BI16:BK16"/>
    <mergeCell ref="BG17:BI17"/>
    <mergeCell ref="BJ17:BK17"/>
    <mergeCell ref="BH18:BJ18"/>
    <mergeCell ref="BK18:BL18"/>
    <mergeCell ref="BG20:BI20"/>
    <mergeCell ref="BI6:BJ6"/>
    <mergeCell ref="BH8:BJ8"/>
    <mergeCell ref="BH9:BJ9"/>
    <mergeCell ref="BK9:BL9"/>
    <mergeCell ref="BF10:BG10"/>
    <mergeCell ref="BI10:BK10"/>
    <mergeCell ref="BE11:BF11"/>
    <mergeCell ref="BI11:BJ11"/>
    <mergeCell ref="BK11:BL11"/>
    <mergeCell ref="BI12:BK12"/>
    <mergeCell ref="BH36:BJ36"/>
    <mergeCell ref="BK36:BL36"/>
    <mergeCell ref="BH39:BJ39"/>
    <mergeCell ref="BK39:BL39"/>
    <mergeCell ref="BI25:BJ25"/>
    <mergeCell ref="BK25:BL25"/>
    <mergeCell ref="BE31:BG31"/>
    <mergeCell ref="BI31:BJ31"/>
    <mergeCell ref="BK31:BL31"/>
    <mergeCell ref="BI33:BJ33"/>
    <mergeCell ref="BI34:BK34"/>
    <mergeCell ref="BE28:BF28"/>
    <mergeCell ref="BG28:BI28"/>
    <mergeCell ref="BK28:BL28"/>
    <mergeCell ref="BK29:BL29"/>
    <mergeCell ref="AY30:BE30"/>
    <mergeCell ref="BK30:BL30"/>
    <mergeCell ref="BE33:BG33"/>
    <mergeCell ref="BF34:BG34"/>
    <mergeCell ref="BE35:BF35"/>
    <mergeCell ref="BG35:BI35"/>
    <mergeCell ref="AF2:AH2"/>
    <mergeCell ref="BH2:BJ2"/>
    <mergeCell ref="BK2:BL2"/>
    <mergeCell ref="AF3:AH3"/>
    <mergeCell ref="AF4:AH4"/>
    <mergeCell ref="BE4:BH4"/>
    <mergeCell ref="BJ4:BK4"/>
    <mergeCell ref="BH5:BJ5"/>
    <mergeCell ref="BK5:BL5"/>
    <mergeCell ref="AF6:AH6"/>
    <mergeCell ref="AY6:AZ6"/>
    <mergeCell ref="BE6:BG6"/>
    <mergeCell ref="BK6:BL6"/>
    <mergeCell ref="BK8:BL8"/>
    <mergeCell ref="BE13:BF13"/>
    <mergeCell ref="BG13:BI13"/>
    <mergeCell ref="BK13:BL13"/>
    <mergeCell ref="BN14:BO14"/>
    <mergeCell ref="AY15:BD15"/>
    <mergeCell ref="BI15:BJ15"/>
    <mergeCell ref="BK15:BL15"/>
    <mergeCell ref="AF8:AH8"/>
    <mergeCell ref="AF10:AH10"/>
    <mergeCell ref="AF11:AH11"/>
    <mergeCell ref="AF12:AH12"/>
    <mergeCell ref="AF13:AH13"/>
    <mergeCell ref="AF14:AH14"/>
    <mergeCell ref="AF15:AH15"/>
    <mergeCell ref="BE15:BG15"/>
    <mergeCell ref="BI41:BJ41"/>
    <mergeCell ref="BI42:BJ42"/>
    <mergeCell ref="BE43:BH43"/>
    <mergeCell ref="BJ43:BK43"/>
    <mergeCell ref="AF37:AH37"/>
    <mergeCell ref="AF38:AH38"/>
    <mergeCell ref="AF40:AH40"/>
    <mergeCell ref="AF41:AH41"/>
    <mergeCell ref="BE41:BG41"/>
    <mergeCell ref="BK41:BL41"/>
    <mergeCell ref="BE42:BG42"/>
    <mergeCell ref="BK42:BL42"/>
    <mergeCell ref="AF42:AH42"/>
    <mergeCell ref="AF43:AH43"/>
    <mergeCell ref="BJ70:BK70"/>
    <mergeCell ref="BJ71:BK71"/>
    <mergeCell ref="BH68:BJ68"/>
    <mergeCell ref="BK68:BL68"/>
    <mergeCell ref="BE69:BG69"/>
    <mergeCell ref="BI69:BJ69"/>
    <mergeCell ref="BK69:BL69"/>
    <mergeCell ref="BG70:BI70"/>
    <mergeCell ref="BE71:BH71"/>
    <mergeCell ref="BE73:BH73"/>
    <mergeCell ref="BJ73:BK73"/>
    <mergeCell ref="BE75:BH75"/>
    <mergeCell ref="BJ75:BK75"/>
    <mergeCell ref="BG76:BI76"/>
    <mergeCell ref="K77:L77"/>
    <mergeCell ref="AF77:AH77"/>
    <mergeCell ref="BJ76:BK76"/>
    <mergeCell ref="BN77:BO77"/>
    <mergeCell ref="AF75:AH75"/>
    <mergeCell ref="AF76:AH76"/>
    <mergeCell ref="BG78:BI78"/>
    <mergeCell ref="BJ78:BK78"/>
    <mergeCell ref="BE79:BF79"/>
    <mergeCell ref="BK79:BL79"/>
    <mergeCell ref="AY80:AZ80"/>
    <mergeCell ref="BK80:BL80"/>
    <mergeCell ref="BI84:BK84"/>
    <mergeCell ref="BJ85:BK85"/>
    <mergeCell ref="K86:L86"/>
    <mergeCell ref="AF86:AH86"/>
    <mergeCell ref="AF85:AH85"/>
    <mergeCell ref="AF78:AH78"/>
    <mergeCell ref="AF79:AH79"/>
    <mergeCell ref="AF80:AH80"/>
    <mergeCell ref="AF81:AH81"/>
    <mergeCell ref="AF82:AH82"/>
    <mergeCell ref="AF83:AH83"/>
    <mergeCell ref="AF84:AH84"/>
    <mergeCell ref="BN86:BO86"/>
    <mergeCell ref="BG79:BI79"/>
    <mergeCell ref="BH80:BJ80"/>
    <mergeCell ref="BH81:BJ81"/>
    <mergeCell ref="BK81:BL81"/>
    <mergeCell ref="BH82:BI82"/>
    <mergeCell ref="BK82:BL82"/>
    <mergeCell ref="BI83:BK83"/>
    <mergeCell ref="BF83:BG83"/>
    <mergeCell ref="BF84:BG84"/>
    <mergeCell ref="BE85:BH85"/>
    <mergeCell ref="BE87:BH87"/>
    <mergeCell ref="BJ87:BK87"/>
    <mergeCell ref="BH88:BJ88"/>
    <mergeCell ref="BK88:BL88"/>
    <mergeCell ref="BE89:BG89"/>
    <mergeCell ref="BI89:BJ89"/>
    <mergeCell ref="BK89:BL89"/>
    <mergeCell ref="BE90:BG90"/>
    <mergeCell ref="BI90:BJ90"/>
    <mergeCell ref="BK90:BL90"/>
    <mergeCell ref="AY91:BE91"/>
    <mergeCell ref="BH91:BJ91"/>
    <mergeCell ref="BK91:BL91"/>
    <mergeCell ref="BH92:BJ92"/>
    <mergeCell ref="BK92:BL92"/>
    <mergeCell ref="BE93:BF93"/>
    <mergeCell ref="BG93:BI93"/>
    <mergeCell ref="BK93:BL93"/>
    <mergeCell ref="BI98:BJ98"/>
    <mergeCell ref="BK98:BL98"/>
    <mergeCell ref="BH95:BJ95"/>
    <mergeCell ref="BK95:BL95"/>
    <mergeCell ref="BE96:BH96"/>
    <mergeCell ref="BJ96:BK96"/>
    <mergeCell ref="BF97:BG97"/>
    <mergeCell ref="BI97:BK97"/>
    <mergeCell ref="BE98:BG98"/>
    <mergeCell ref="BE99:BH99"/>
    <mergeCell ref="BJ99:BK99"/>
    <mergeCell ref="BE100:BH100"/>
    <mergeCell ref="BJ100:BK100"/>
    <mergeCell ref="BF101:BG101"/>
    <mergeCell ref="BI101:BK101"/>
    <mergeCell ref="BE102:BF102"/>
    <mergeCell ref="BG109:BI109"/>
    <mergeCell ref="BK109:BL109"/>
    <mergeCell ref="BG110:BI110"/>
    <mergeCell ref="BJ110:BK110"/>
    <mergeCell ref="K111:L111"/>
    <mergeCell ref="AF111:AH111"/>
    <mergeCell ref="BN111:BO111"/>
    <mergeCell ref="K156:L156"/>
    <mergeCell ref="K163:L163"/>
    <mergeCell ref="AF163:AH163"/>
    <mergeCell ref="BN163:BO163"/>
    <mergeCell ref="BE112:BH112"/>
    <mergeCell ref="BJ112:BK112"/>
    <mergeCell ref="K134:L134"/>
    <mergeCell ref="AF134:AH134"/>
    <mergeCell ref="BM134:BO134"/>
    <mergeCell ref="AF156:AH156"/>
    <mergeCell ref="BN156:BO156"/>
    <mergeCell ref="BG161:BI161"/>
    <mergeCell ref="BJ161:BK161"/>
    <mergeCell ref="BE162:BG162"/>
    <mergeCell ref="BI162:BJ162"/>
    <mergeCell ref="BK162:BL162"/>
    <mergeCell ref="BE150:BH150"/>
    <mergeCell ref="BE151:BG151"/>
    <mergeCell ref="BI151:BJ15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952"/>
  <sheetViews>
    <sheetView topLeftCell="A97" zoomScale="130" zoomScaleNormal="130" workbookViewId="0">
      <selection activeCell="J109" sqref="J2:J109"/>
    </sheetView>
  </sheetViews>
  <sheetFormatPr baseColWidth="10" defaultColWidth="14.5" defaultRowHeight="15.75" customHeight="1"/>
  <cols>
    <col min="1" max="1" width="22.6640625" customWidth="1"/>
    <col min="2" max="2" width="18.6640625" customWidth="1"/>
    <col min="3" max="3" width="19.33203125" customWidth="1"/>
    <col min="4" max="4" width="19.6640625" customWidth="1"/>
    <col min="5" max="5" width="19.83203125" customWidth="1"/>
    <col min="6" max="6" width="38.6640625" customWidth="1"/>
    <col min="7" max="7" width="23.83203125" hidden="1" customWidth="1"/>
    <col min="8" max="8" width="14.5" hidden="1"/>
    <col min="9" max="9" width="20.33203125" customWidth="1"/>
    <col min="10" max="10" width="23.33203125" customWidth="1"/>
  </cols>
  <sheetData>
    <row r="1" spans="1:11" ht="16">
      <c r="A1" s="11" t="s">
        <v>1193</v>
      </c>
      <c r="B1" s="11" t="s">
        <v>1194</v>
      </c>
      <c r="C1" s="11" t="s">
        <v>1195</v>
      </c>
      <c r="D1" s="11" t="s">
        <v>1196</v>
      </c>
      <c r="E1" s="11" t="s">
        <v>1197</v>
      </c>
      <c r="F1" s="12" t="s">
        <v>1198</v>
      </c>
      <c r="G1" s="13" t="s">
        <v>1199</v>
      </c>
      <c r="H1" s="13" t="s">
        <v>1200</v>
      </c>
      <c r="I1" s="46" t="s">
        <v>1223</v>
      </c>
      <c r="J1" s="46" t="s">
        <v>1224</v>
      </c>
      <c r="K1" s="46" t="s">
        <v>1225</v>
      </c>
    </row>
    <row r="2" spans="1:11" ht="29">
      <c r="A2" s="16"/>
      <c r="B2" s="16">
        <v>40</v>
      </c>
      <c r="C2" s="16"/>
      <c r="D2" s="16"/>
      <c r="E2" s="16"/>
      <c r="F2" s="17" t="s">
        <v>441</v>
      </c>
      <c r="G2" s="18">
        <f t="shared" ref="G2:G109" si="0">INDEX(A2:E2,MATCH(TRUE,INDEX((A2:E2&lt;&gt;0),0),0))</f>
        <v>40</v>
      </c>
      <c r="H2" s="19">
        <f t="shared" ref="H2:H109" si="1">MATCH(TRUE,INDEX((A2:E2&lt;&gt;0),0),0)</f>
        <v>2</v>
      </c>
      <c r="J2" s="20"/>
      <c r="K2" s="21"/>
    </row>
    <row r="3" spans="1:11" ht="57">
      <c r="A3" s="16"/>
      <c r="B3" s="16"/>
      <c r="C3" s="16">
        <v>40</v>
      </c>
      <c r="D3" s="16"/>
      <c r="E3" s="16"/>
      <c r="F3" s="17" t="s">
        <v>447</v>
      </c>
      <c r="G3" s="18">
        <f t="shared" si="0"/>
        <v>40</v>
      </c>
      <c r="H3" s="19">
        <f t="shared" si="1"/>
        <v>3</v>
      </c>
      <c r="J3" s="20"/>
      <c r="K3" s="21"/>
    </row>
    <row r="4" spans="1:11" ht="43">
      <c r="A4" s="16"/>
      <c r="B4" s="16">
        <v>30</v>
      </c>
      <c r="C4" s="16"/>
      <c r="D4" s="16"/>
      <c r="E4" s="16"/>
      <c r="F4" s="17" t="s">
        <v>454</v>
      </c>
      <c r="G4" s="18">
        <f t="shared" si="0"/>
        <v>30</v>
      </c>
      <c r="H4" s="19">
        <f t="shared" si="1"/>
        <v>2</v>
      </c>
      <c r="J4" s="22" t="s">
        <v>1201</v>
      </c>
      <c r="K4" s="14" t="s">
        <v>1201</v>
      </c>
    </row>
    <row r="5" spans="1:11" ht="43">
      <c r="A5" s="16"/>
      <c r="B5" s="16"/>
      <c r="C5" s="16"/>
      <c r="D5" s="16"/>
      <c r="E5" s="16">
        <v>90</v>
      </c>
      <c r="F5" s="17" t="s">
        <v>461</v>
      </c>
      <c r="G5" s="18">
        <f t="shared" si="0"/>
        <v>90</v>
      </c>
      <c r="H5" s="19">
        <f t="shared" si="1"/>
        <v>5</v>
      </c>
      <c r="J5" s="20"/>
      <c r="K5" s="21"/>
    </row>
    <row r="6" spans="1:11" ht="43">
      <c r="A6" s="16"/>
      <c r="B6" s="16"/>
      <c r="C6" s="16"/>
      <c r="D6" s="16">
        <v>60</v>
      </c>
      <c r="E6" s="16"/>
      <c r="F6" s="17" t="s">
        <v>468</v>
      </c>
      <c r="G6" s="18">
        <f t="shared" si="0"/>
        <v>60</v>
      </c>
      <c r="H6" s="19">
        <f t="shared" si="1"/>
        <v>4</v>
      </c>
      <c r="J6" s="22" t="s">
        <v>1201</v>
      </c>
      <c r="K6" s="14" t="s">
        <v>1201</v>
      </c>
    </row>
    <row r="7" spans="1:11" ht="16">
      <c r="A7" s="16"/>
      <c r="B7" s="16"/>
      <c r="C7" s="16"/>
      <c r="D7" s="16"/>
      <c r="E7" s="16">
        <v>90</v>
      </c>
      <c r="F7" s="17" t="s">
        <v>475</v>
      </c>
      <c r="G7" s="18">
        <f t="shared" si="0"/>
        <v>90</v>
      </c>
      <c r="H7" s="19">
        <f t="shared" si="1"/>
        <v>5</v>
      </c>
      <c r="J7" s="20"/>
      <c r="K7" s="21"/>
    </row>
    <row r="8" spans="1:11" ht="16">
      <c r="A8" s="16"/>
      <c r="B8" s="16"/>
      <c r="C8" s="16">
        <v>35</v>
      </c>
      <c r="D8" s="16"/>
      <c r="E8" s="16"/>
      <c r="F8" s="17" t="s">
        <v>482</v>
      </c>
      <c r="G8" s="18">
        <f t="shared" si="0"/>
        <v>35</v>
      </c>
      <c r="H8" s="19">
        <f t="shared" si="1"/>
        <v>3</v>
      </c>
      <c r="J8" s="20"/>
      <c r="K8" s="21"/>
    </row>
    <row r="9" spans="1:11" ht="29">
      <c r="A9" s="16"/>
      <c r="B9" s="16"/>
      <c r="C9" s="16">
        <v>50</v>
      </c>
      <c r="D9" s="16"/>
      <c r="E9" s="16"/>
      <c r="F9" s="17" t="s">
        <v>487</v>
      </c>
      <c r="G9" s="18">
        <f t="shared" si="0"/>
        <v>50</v>
      </c>
      <c r="H9" s="19">
        <f t="shared" si="1"/>
        <v>3</v>
      </c>
      <c r="I9" s="13" t="s">
        <v>1201</v>
      </c>
      <c r="J9" s="22" t="s">
        <v>1201</v>
      </c>
      <c r="K9" s="15" t="s">
        <v>1201</v>
      </c>
    </row>
    <row r="10" spans="1:11" ht="16">
      <c r="A10" s="16">
        <v>10</v>
      </c>
      <c r="B10" s="16"/>
      <c r="C10" s="16"/>
      <c r="D10" s="16"/>
      <c r="E10" s="16"/>
      <c r="F10" s="17" t="s">
        <v>1202</v>
      </c>
      <c r="G10" s="18">
        <f t="shared" si="0"/>
        <v>10</v>
      </c>
      <c r="H10" s="19">
        <f t="shared" si="1"/>
        <v>1</v>
      </c>
      <c r="I10" s="13" t="s">
        <v>1201</v>
      </c>
      <c r="J10" s="22" t="s">
        <v>1201</v>
      </c>
      <c r="K10" s="15" t="s">
        <v>1201</v>
      </c>
    </row>
    <row r="11" spans="1:11" ht="16">
      <c r="A11" s="16">
        <v>30</v>
      </c>
      <c r="B11" s="16"/>
      <c r="C11" s="16"/>
      <c r="D11" s="16"/>
      <c r="E11" s="16"/>
      <c r="F11" s="17" t="s">
        <v>497</v>
      </c>
      <c r="G11" s="18">
        <f t="shared" si="0"/>
        <v>30</v>
      </c>
      <c r="H11" s="19">
        <f t="shared" si="1"/>
        <v>1</v>
      </c>
      <c r="J11" s="20"/>
      <c r="K11" s="21"/>
    </row>
    <row r="12" spans="1:11" ht="57">
      <c r="A12" s="16"/>
      <c r="B12" s="16"/>
      <c r="C12" s="16"/>
      <c r="D12" s="16">
        <v>60</v>
      </c>
      <c r="E12" s="16"/>
      <c r="F12" s="17" t="s">
        <v>504</v>
      </c>
      <c r="G12" s="18">
        <f t="shared" si="0"/>
        <v>60</v>
      </c>
      <c r="H12" s="19">
        <f t="shared" si="1"/>
        <v>4</v>
      </c>
      <c r="J12" s="20"/>
      <c r="K12" s="21"/>
    </row>
    <row r="13" spans="1:11" ht="43">
      <c r="A13" s="16">
        <v>20</v>
      </c>
      <c r="B13" s="16"/>
      <c r="C13" s="16"/>
      <c r="D13" s="16"/>
      <c r="E13" s="16"/>
      <c r="F13" s="17" t="s">
        <v>510</v>
      </c>
      <c r="G13" s="18">
        <f t="shared" si="0"/>
        <v>20</v>
      </c>
      <c r="H13" s="19">
        <f t="shared" si="1"/>
        <v>1</v>
      </c>
      <c r="J13" s="20"/>
      <c r="K13" s="21"/>
    </row>
    <row r="14" spans="1:11" ht="16">
      <c r="A14" s="16"/>
      <c r="B14" s="16"/>
      <c r="C14" s="16">
        <v>45</v>
      </c>
      <c r="D14" s="16"/>
      <c r="E14" s="16"/>
      <c r="F14" s="17" t="s">
        <v>517</v>
      </c>
      <c r="G14" s="18">
        <f t="shared" si="0"/>
        <v>45</v>
      </c>
      <c r="H14" s="19">
        <f t="shared" si="1"/>
        <v>3</v>
      </c>
      <c r="J14" s="20"/>
      <c r="K14" s="21"/>
    </row>
    <row r="15" spans="1:11" ht="57">
      <c r="A15" s="16"/>
      <c r="B15" s="16"/>
      <c r="C15" s="16"/>
      <c r="D15" s="16">
        <v>60</v>
      </c>
      <c r="E15" s="16"/>
      <c r="F15" s="17" t="s">
        <v>524</v>
      </c>
      <c r="G15" s="18">
        <f t="shared" si="0"/>
        <v>60</v>
      </c>
      <c r="H15" s="19">
        <f t="shared" si="1"/>
        <v>4</v>
      </c>
      <c r="J15" s="20"/>
      <c r="K15" s="21"/>
    </row>
    <row r="16" spans="1:11" ht="16">
      <c r="A16" s="16"/>
      <c r="B16" s="16"/>
      <c r="C16" s="16">
        <v>35</v>
      </c>
      <c r="D16" s="16"/>
      <c r="E16" s="16"/>
      <c r="F16" s="17" t="s">
        <v>532</v>
      </c>
      <c r="G16" s="18">
        <f t="shared" si="0"/>
        <v>35</v>
      </c>
      <c r="H16" s="19">
        <f t="shared" si="1"/>
        <v>3</v>
      </c>
      <c r="J16" s="20"/>
      <c r="K16" s="21"/>
    </row>
    <row r="17" spans="1:11" ht="29">
      <c r="A17" s="16"/>
      <c r="B17" s="16">
        <v>30</v>
      </c>
      <c r="C17" s="16"/>
      <c r="D17" s="16"/>
      <c r="E17" s="16"/>
      <c r="F17" s="17" t="s">
        <v>539</v>
      </c>
      <c r="G17" s="18">
        <f t="shared" si="0"/>
        <v>30</v>
      </c>
      <c r="H17" s="19">
        <f t="shared" si="1"/>
        <v>2</v>
      </c>
      <c r="J17" s="20"/>
      <c r="K17" s="21"/>
    </row>
    <row r="18" spans="1:11" ht="16">
      <c r="A18" s="16"/>
      <c r="B18" s="16"/>
      <c r="C18" s="16"/>
      <c r="D18" s="16"/>
      <c r="E18" s="16">
        <v>80</v>
      </c>
      <c r="F18" s="17"/>
      <c r="G18" s="18">
        <f t="shared" si="0"/>
        <v>80</v>
      </c>
      <c r="H18" s="19">
        <f t="shared" si="1"/>
        <v>5</v>
      </c>
      <c r="I18" s="13" t="s">
        <v>1203</v>
      </c>
      <c r="J18" s="22" t="s">
        <v>1203</v>
      </c>
      <c r="K18" s="21" t="s">
        <v>1203</v>
      </c>
    </row>
    <row r="19" spans="1:11" ht="29">
      <c r="A19" s="16">
        <v>30</v>
      </c>
      <c r="B19" s="16"/>
      <c r="C19" s="16"/>
      <c r="D19" s="16"/>
      <c r="E19" s="16"/>
      <c r="F19" s="17" t="s">
        <v>553</v>
      </c>
      <c r="G19" s="18">
        <f t="shared" si="0"/>
        <v>30</v>
      </c>
      <c r="H19" s="19">
        <f t="shared" si="1"/>
        <v>1</v>
      </c>
      <c r="J19" s="20"/>
      <c r="K19" s="21"/>
    </row>
    <row r="20" spans="1:11" ht="29">
      <c r="A20" s="16">
        <v>30</v>
      </c>
      <c r="B20" s="16"/>
      <c r="C20" s="16"/>
      <c r="D20" s="16"/>
      <c r="E20" s="16"/>
      <c r="F20" s="17" t="s">
        <v>560</v>
      </c>
      <c r="G20" s="18">
        <f t="shared" si="0"/>
        <v>30</v>
      </c>
      <c r="H20" s="19">
        <f t="shared" si="1"/>
        <v>1</v>
      </c>
      <c r="J20" s="20"/>
      <c r="K20" s="21"/>
    </row>
    <row r="21" spans="1:11" ht="29">
      <c r="A21" s="16"/>
      <c r="B21" s="16"/>
      <c r="C21" s="16"/>
      <c r="D21" s="16"/>
      <c r="E21" s="16">
        <v>75</v>
      </c>
      <c r="F21" s="17" t="s">
        <v>569</v>
      </c>
      <c r="G21" s="18">
        <f t="shared" si="0"/>
        <v>75</v>
      </c>
      <c r="H21" s="19">
        <f t="shared" si="1"/>
        <v>5</v>
      </c>
      <c r="J21" s="20"/>
      <c r="K21" s="21"/>
    </row>
    <row r="22" spans="1:11" ht="16">
      <c r="A22" s="16"/>
      <c r="B22" s="16">
        <v>20</v>
      </c>
      <c r="C22" s="16"/>
      <c r="D22" s="16"/>
      <c r="E22" s="16"/>
      <c r="F22" s="17" t="s">
        <v>576</v>
      </c>
      <c r="G22" s="18">
        <f t="shared" si="0"/>
        <v>20</v>
      </c>
      <c r="H22" s="19">
        <f t="shared" si="1"/>
        <v>2</v>
      </c>
      <c r="J22" s="20"/>
      <c r="K22" s="21"/>
    </row>
    <row r="23" spans="1:11" ht="16">
      <c r="A23" s="16"/>
      <c r="B23" s="16">
        <v>60</v>
      </c>
      <c r="C23" s="16"/>
      <c r="D23" s="16"/>
      <c r="E23" s="16"/>
      <c r="F23" s="17" t="s">
        <v>589</v>
      </c>
      <c r="G23" s="18">
        <f t="shared" si="0"/>
        <v>60</v>
      </c>
      <c r="H23" s="19">
        <f t="shared" si="1"/>
        <v>2</v>
      </c>
      <c r="J23" s="20"/>
      <c r="K23" s="21"/>
    </row>
    <row r="24" spans="1:11" ht="16">
      <c r="A24" s="16"/>
      <c r="B24" s="16">
        <v>50</v>
      </c>
      <c r="C24" s="16"/>
      <c r="D24" s="16"/>
      <c r="E24" s="16"/>
      <c r="F24" s="17" t="s">
        <v>596</v>
      </c>
      <c r="G24" s="18">
        <f t="shared" si="0"/>
        <v>50</v>
      </c>
      <c r="H24" s="19">
        <f t="shared" si="1"/>
        <v>2</v>
      </c>
      <c r="J24" s="20"/>
      <c r="K24" s="21"/>
    </row>
    <row r="25" spans="1:11" ht="29">
      <c r="A25" s="16"/>
      <c r="B25" s="16">
        <v>40</v>
      </c>
      <c r="C25" s="16"/>
      <c r="D25" s="16"/>
      <c r="E25" s="16"/>
      <c r="F25" s="17" t="s">
        <v>602</v>
      </c>
      <c r="G25" s="18">
        <f t="shared" si="0"/>
        <v>40</v>
      </c>
      <c r="H25" s="19">
        <f t="shared" si="1"/>
        <v>2</v>
      </c>
      <c r="J25" s="20"/>
      <c r="K25" s="21"/>
    </row>
    <row r="26" spans="1:11" ht="29">
      <c r="A26" s="16"/>
      <c r="B26" s="16"/>
      <c r="C26" s="16">
        <v>45</v>
      </c>
      <c r="D26" s="16"/>
      <c r="E26" s="16"/>
      <c r="F26" s="17" t="s">
        <v>616</v>
      </c>
      <c r="G26" s="18">
        <f t="shared" si="0"/>
        <v>45</v>
      </c>
      <c r="H26" s="19">
        <f t="shared" si="1"/>
        <v>3</v>
      </c>
      <c r="J26" s="20"/>
      <c r="K26" s="21"/>
    </row>
    <row r="27" spans="1:11" ht="29">
      <c r="A27" s="16"/>
      <c r="B27" s="16"/>
      <c r="C27" s="16">
        <v>60</v>
      </c>
      <c r="D27" s="16"/>
      <c r="E27" s="16"/>
      <c r="F27" s="17" t="s">
        <v>624</v>
      </c>
      <c r="G27" s="18">
        <f t="shared" si="0"/>
        <v>60</v>
      </c>
      <c r="H27" s="19">
        <f t="shared" si="1"/>
        <v>3</v>
      </c>
      <c r="J27" s="20"/>
      <c r="K27" s="21"/>
    </row>
    <row r="28" spans="1:11" ht="16">
      <c r="A28" s="16">
        <v>40</v>
      </c>
      <c r="B28" s="16"/>
      <c r="C28" s="16"/>
      <c r="D28" s="16"/>
      <c r="E28" s="16"/>
      <c r="F28" s="17" t="s">
        <v>630</v>
      </c>
      <c r="G28" s="18">
        <f t="shared" si="0"/>
        <v>40</v>
      </c>
      <c r="H28" s="19">
        <f t="shared" si="1"/>
        <v>1</v>
      </c>
      <c r="J28" s="20"/>
      <c r="K28" s="21"/>
    </row>
    <row r="29" spans="1:11" ht="29">
      <c r="A29" s="16"/>
      <c r="B29" s="16">
        <v>30</v>
      </c>
      <c r="C29" s="16"/>
      <c r="D29" s="16"/>
      <c r="E29" s="16"/>
      <c r="F29" s="17" t="s">
        <v>636</v>
      </c>
      <c r="G29" s="18">
        <f t="shared" si="0"/>
        <v>30</v>
      </c>
      <c r="H29" s="19">
        <f t="shared" si="1"/>
        <v>2</v>
      </c>
      <c r="J29" s="20"/>
      <c r="K29" s="21"/>
    </row>
    <row r="30" spans="1:11" ht="29">
      <c r="A30" s="16"/>
      <c r="B30" s="16"/>
      <c r="C30" s="16"/>
      <c r="D30" s="16"/>
      <c r="E30" s="16">
        <v>85</v>
      </c>
      <c r="F30" s="17" t="s">
        <v>643</v>
      </c>
      <c r="G30" s="18">
        <f t="shared" si="0"/>
        <v>85</v>
      </c>
      <c r="H30" s="19">
        <f t="shared" si="1"/>
        <v>5</v>
      </c>
      <c r="J30" s="20"/>
      <c r="K30" s="21"/>
    </row>
    <row r="31" spans="1:11" ht="16">
      <c r="A31" s="16">
        <v>60</v>
      </c>
      <c r="B31" s="16"/>
      <c r="C31" s="16"/>
      <c r="D31" s="16"/>
      <c r="E31" s="16"/>
      <c r="F31" s="17" t="s">
        <v>658</v>
      </c>
      <c r="G31" s="18">
        <f t="shared" si="0"/>
        <v>60</v>
      </c>
      <c r="H31" s="19">
        <f t="shared" si="1"/>
        <v>1</v>
      </c>
      <c r="J31" s="20"/>
      <c r="K31" s="21"/>
    </row>
    <row r="32" spans="1:11" ht="29">
      <c r="A32" s="16"/>
      <c r="B32" s="16">
        <v>40</v>
      </c>
      <c r="C32" s="16"/>
      <c r="D32" s="16"/>
      <c r="E32" s="16"/>
      <c r="F32" s="17" t="s">
        <v>664</v>
      </c>
      <c r="G32" s="18">
        <f t="shared" si="0"/>
        <v>40</v>
      </c>
      <c r="H32" s="19">
        <f t="shared" si="1"/>
        <v>2</v>
      </c>
      <c r="I32" s="13" t="s">
        <v>1201</v>
      </c>
      <c r="J32" s="22" t="s">
        <v>1201</v>
      </c>
      <c r="K32" s="15" t="s">
        <v>1201</v>
      </c>
    </row>
    <row r="33" spans="1:11" ht="16">
      <c r="A33" s="16"/>
      <c r="B33" s="16"/>
      <c r="C33" s="16"/>
      <c r="D33" s="16"/>
      <c r="E33" s="16">
        <v>120</v>
      </c>
      <c r="F33" s="17"/>
      <c r="G33" s="18">
        <f t="shared" si="0"/>
        <v>120</v>
      </c>
      <c r="H33" s="19">
        <f t="shared" si="1"/>
        <v>5</v>
      </c>
      <c r="I33" s="13" t="s">
        <v>1203</v>
      </c>
      <c r="J33" s="22" t="s">
        <v>1203</v>
      </c>
      <c r="K33" s="21" t="s">
        <v>1203</v>
      </c>
    </row>
    <row r="34" spans="1:11" ht="16">
      <c r="A34" s="16"/>
      <c r="B34" s="16"/>
      <c r="C34" s="16"/>
      <c r="D34" s="16"/>
      <c r="E34" s="16">
        <v>90</v>
      </c>
      <c r="F34" s="17" t="s">
        <v>674</v>
      </c>
      <c r="G34" s="18">
        <f t="shared" si="0"/>
        <v>90</v>
      </c>
      <c r="H34" s="19">
        <f t="shared" si="1"/>
        <v>5</v>
      </c>
      <c r="J34" s="22" t="s">
        <v>1201</v>
      </c>
      <c r="K34" s="14" t="s">
        <v>1201</v>
      </c>
    </row>
    <row r="35" spans="1:11" ht="43">
      <c r="A35" s="16"/>
      <c r="B35" s="16"/>
      <c r="C35" s="16"/>
      <c r="D35" s="16"/>
      <c r="E35" s="16">
        <v>90</v>
      </c>
      <c r="F35" s="17" t="s">
        <v>680</v>
      </c>
      <c r="G35" s="18">
        <f t="shared" si="0"/>
        <v>90</v>
      </c>
      <c r="H35" s="19">
        <f t="shared" si="1"/>
        <v>5</v>
      </c>
      <c r="J35" s="20"/>
      <c r="K35" s="21"/>
    </row>
    <row r="36" spans="1:11" ht="16">
      <c r="A36" s="16">
        <v>30</v>
      </c>
      <c r="B36" s="16"/>
      <c r="C36" s="16"/>
      <c r="D36" s="16"/>
      <c r="E36" s="16"/>
      <c r="F36" s="17" t="s">
        <v>686</v>
      </c>
      <c r="G36" s="18">
        <f t="shared" si="0"/>
        <v>30</v>
      </c>
      <c r="H36" s="19">
        <f t="shared" si="1"/>
        <v>1</v>
      </c>
      <c r="J36" s="22" t="s">
        <v>1201</v>
      </c>
      <c r="K36" s="21"/>
    </row>
    <row r="37" spans="1:11" ht="29">
      <c r="A37" s="16"/>
      <c r="B37" s="16"/>
      <c r="C37" s="16"/>
      <c r="D37" s="16">
        <v>60</v>
      </c>
      <c r="E37" s="16"/>
      <c r="F37" s="17" t="s">
        <v>692</v>
      </c>
      <c r="G37" s="18">
        <f t="shared" si="0"/>
        <v>60</v>
      </c>
      <c r="H37" s="19">
        <f t="shared" si="1"/>
        <v>4</v>
      </c>
      <c r="J37" s="20"/>
      <c r="K37" s="21"/>
    </row>
    <row r="38" spans="1:11" ht="16">
      <c r="A38" s="16">
        <v>25</v>
      </c>
      <c r="B38" s="16"/>
      <c r="C38" s="16"/>
      <c r="D38" s="16"/>
      <c r="E38" s="16"/>
      <c r="F38" s="17" t="s">
        <v>698</v>
      </c>
      <c r="G38" s="18">
        <f t="shared" si="0"/>
        <v>25</v>
      </c>
      <c r="H38" s="19">
        <f t="shared" si="1"/>
        <v>1</v>
      </c>
      <c r="J38" s="20"/>
      <c r="K38" s="21"/>
    </row>
    <row r="39" spans="1:11" ht="16">
      <c r="A39" s="16"/>
      <c r="B39" s="16"/>
      <c r="C39" s="16"/>
      <c r="D39" s="16"/>
      <c r="E39" s="16">
        <v>90</v>
      </c>
      <c r="F39" s="17" t="s">
        <v>703</v>
      </c>
      <c r="G39" s="18">
        <f t="shared" si="0"/>
        <v>90</v>
      </c>
      <c r="H39" s="19">
        <f t="shared" si="1"/>
        <v>5</v>
      </c>
      <c r="J39" s="20"/>
      <c r="K39" s="21"/>
    </row>
    <row r="40" spans="1:11" ht="16">
      <c r="A40" s="16"/>
      <c r="B40" s="16"/>
      <c r="C40" s="16">
        <v>50</v>
      </c>
      <c r="D40" s="16"/>
      <c r="E40" s="16"/>
      <c r="F40" s="17" t="s">
        <v>716</v>
      </c>
      <c r="G40" s="18">
        <f t="shared" si="0"/>
        <v>50</v>
      </c>
      <c r="H40" s="19">
        <f t="shared" si="1"/>
        <v>3</v>
      </c>
      <c r="J40" s="20"/>
      <c r="K40" s="21"/>
    </row>
    <row r="41" spans="1:11" ht="29">
      <c r="A41" s="16"/>
      <c r="B41" s="16">
        <v>40</v>
      </c>
      <c r="C41" s="16"/>
      <c r="D41" s="16"/>
      <c r="E41" s="16"/>
      <c r="F41" s="17" t="s">
        <v>723</v>
      </c>
      <c r="G41" s="18">
        <f t="shared" si="0"/>
        <v>40</v>
      </c>
      <c r="H41" s="19">
        <f t="shared" si="1"/>
        <v>2</v>
      </c>
      <c r="J41" s="22" t="s">
        <v>1201</v>
      </c>
      <c r="K41" s="21"/>
    </row>
    <row r="42" spans="1:11" ht="16">
      <c r="A42" s="16"/>
      <c r="B42" s="16">
        <v>30</v>
      </c>
      <c r="C42" s="16"/>
      <c r="D42" s="16"/>
      <c r="E42" s="16"/>
      <c r="F42" s="17" t="s">
        <v>730</v>
      </c>
      <c r="G42" s="18">
        <f t="shared" si="0"/>
        <v>30</v>
      </c>
      <c r="H42" s="19">
        <f t="shared" si="1"/>
        <v>2</v>
      </c>
      <c r="J42" s="20"/>
      <c r="K42" s="21"/>
    </row>
    <row r="43" spans="1:11" ht="29">
      <c r="A43" s="16"/>
      <c r="B43" s="16"/>
      <c r="C43" s="16"/>
      <c r="D43" s="16"/>
      <c r="E43" s="16">
        <v>90</v>
      </c>
      <c r="F43" s="17" t="s">
        <v>737</v>
      </c>
      <c r="G43" s="18">
        <f t="shared" si="0"/>
        <v>90</v>
      </c>
      <c r="H43" s="19">
        <f t="shared" si="1"/>
        <v>5</v>
      </c>
      <c r="J43" s="20"/>
      <c r="K43" s="21"/>
    </row>
    <row r="44" spans="1:11" ht="29">
      <c r="A44" s="16">
        <v>90</v>
      </c>
      <c r="B44" s="16"/>
      <c r="C44" s="16"/>
      <c r="D44" s="16"/>
      <c r="E44" s="16"/>
      <c r="F44" s="17" t="s">
        <v>745</v>
      </c>
      <c r="G44" s="18">
        <f t="shared" si="0"/>
        <v>90</v>
      </c>
      <c r="H44" s="19">
        <f t="shared" si="1"/>
        <v>1</v>
      </c>
      <c r="J44" s="20"/>
      <c r="K44" s="21"/>
    </row>
    <row r="45" spans="1:11" ht="16">
      <c r="A45" s="16"/>
      <c r="B45" s="16"/>
      <c r="C45" s="16"/>
      <c r="D45" s="16"/>
      <c r="E45" s="16">
        <v>90</v>
      </c>
      <c r="F45" s="17" t="s">
        <v>759</v>
      </c>
      <c r="G45" s="18">
        <f t="shared" si="0"/>
        <v>90</v>
      </c>
      <c r="H45" s="19">
        <f t="shared" si="1"/>
        <v>5</v>
      </c>
      <c r="J45" s="20"/>
      <c r="K45" s="21"/>
    </row>
    <row r="46" spans="1:11" ht="29">
      <c r="A46" s="16"/>
      <c r="B46" s="16"/>
      <c r="C46" s="16">
        <v>40</v>
      </c>
      <c r="D46" s="16"/>
      <c r="E46" s="16"/>
      <c r="F46" s="17" t="s">
        <v>766</v>
      </c>
      <c r="G46" s="18">
        <f t="shared" si="0"/>
        <v>40</v>
      </c>
      <c r="H46" s="19">
        <f t="shared" si="1"/>
        <v>3</v>
      </c>
      <c r="J46" s="20"/>
      <c r="K46" s="21"/>
    </row>
    <row r="47" spans="1:11" ht="29">
      <c r="A47" s="16">
        <v>35</v>
      </c>
      <c r="B47" s="16"/>
      <c r="C47" s="16"/>
      <c r="D47" s="16"/>
      <c r="E47" s="16"/>
      <c r="F47" s="17" t="s">
        <v>774</v>
      </c>
      <c r="G47" s="18">
        <f t="shared" si="0"/>
        <v>35</v>
      </c>
      <c r="H47" s="19">
        <f t="shared" si="1"/>
        <v>1</v>
      </c>
      <c r="J47" s="20"/>
      <c r="K47" s="21"/>
    </row>
    <row r="48" spans="1:11" ht="16">
      <c r="A48" s="16"/>
      <c r="B48" s="16"/>
      <c r="C48" s="16">
        <v>40</v>
      </c>
      <c r="D48" s="16"/>
      <c r="E48" s="16"/>
      <c r="F48" s="17" t="s">
        <v>781</v>
      </c>
      <c r="G48" s="18">
        <f t="shared" si="0"/>
        <v>40</v>
      </c>
      <c r="H48" s="19">
        <f t="shared" si="1"/>
        <v>3</v>
      </c>
      <c r="I48" s="13" t="s">
        <v>1201</v>
      </c>
      <c r="J48" s="22" t="s">
        <v>1201</v>
      </c>
      <c r="K48" s="15" t="s">
        <v>1201</v>
      </c>
    </row>
    <row r="49" spans="1:11" ht="29">
      <c r="A49" s="16">
        <v>40</v>
      </c>
      <c r="B49" s="16"/>
      <c r="C49" s="16"/>
      <c r="D49" s="16"/>
      <c r="E49" s="16"/>
      <c r="F49" s="17" t="s">
        <v>788</v>
      </c>
      <c r="G49" s="18">
        <f t="shared" si="0"/>
        <v>40</v>
      </c>
      <c r="H49" s="19">
        <f t="shared" si="1"/>
        <v>1</v>
      </c>
      <c r="J49" s="20"/>
      <c r="K49" s="21"/>
    </row>
    <row r="50" spans="1:11" ht="43">
      <c r="A50" s="16"/>
      <c r="B50" s="16"/>
      <c r="C50" s="16"/>
      <c r="D50" s="16">
        <v>60</v>
      </c>
      <c r="E50" s="16"/>
      <c r="F50" s="17" t="s">
        <v>800</v>
      </c>
      <c r="G50" s="18">
        <f t="shared" si="0"/>
        <v>60</v>
      </c>
      <c r="H50" s="19">
        <f t="shared" si="1"/>
        <v>4</v>
      </c>
      <c r="J50" s="20"/>
      <c r="K50" s="21"/>
    </row>
    <row r="51" spans="1:11" ht="16">
      <c r="A51" s="16"/>
      <c r="B51" s="16">
        <v>20</v>
      </c>
      <c r="C51" s="16"/>
      <c r="D51" s="16"/>
      <c r="E51" s="16"/>
      <c r="F51" s="17" t="s">
        <v>807</v>
      </c>
      <c r="G51" s="18">
        <f t="shared" si="0"/>
        <v>20</v>
      </c>
      <c r="H51" s="19">
        <f t="shared" si="1"/>
        <v>2</v>
      </c>
      <c r="J51" s="20"/>
      <c r="K51" s="21"/>
    </row>
    <row r="52" spans="1:11" ht="29">
      <c r="A52" s="16">
        <v>20</v>
      </c>
      <c r="B52" s="16"/>
      <c r="C52" s="16"/>
      <c r="D52" s="16"/>
      <c r="E52" s="16"/>
      <c r="F52" s="17" t="s">
        <v>814</v>
      </c>
      <c r="G52" s="18">
        <f t="shared" si="0"/>
        <v>20</v>
      </c>
      <c r="H52" s="19">
        <f t="shared" si="1"/>
        <v>1</v>
      </c>
      <c r="J52" s="20"/>
      <c r="K52" s="21"/>
    </row>
    <row r="53" spans="1:11" ht="16">
      <c r="A53" s="16"/>
      <c r="B53" s="16"/>
      <c r="C53" s="16"/>
      <c r="D53" s="16"/>
      <c r="E53" s="16">
        <v>80</v>
      </c>
      <c r="F53" s="17" t="s">
        <v>821</v>
      </c>
      <c r="G53" s="18">
        <f t="shared" si="0"/>
        <v>80</v>
      </c>
      <c r="H53" s="19">
        <f t="shared" si="1"/>
        <v>5</v>
      </c>
      <c r="J53" s="20"/>
      <c r="K53" s="21"/>
    </row>
    <row r="54" spans="1:11" ht="16">
      <c r="A54" s="16">
        <v>60</v>
      </c>
      <c r="B54" s="16"/>
      <c r="C54" s="16"/>
      <c r="D54" s="16"/>
      <c r="E54" s="16"/>
      <c r="F54" s="17" t="s">
        <v>828</v>
      </c>
      <c r="G54" s="18">
        <f t="shared" si="0"/>
        <v>60</v>
      </c>
      <c r="H54" s="19">
        <f t="shared" si="1"/>
        <v>1</v>
      </c>
      <c r="J54" s="20"/>
      <c r="K54" s="21"/>
    </row>
    <row r="55" spans="1:11" ht="16">
      <c r="A55" s="16">
        <v>25</v>
      </c>
      <c r="B55" s="16"/>
      <c r="C55" s="16"/>
      <c r="D55" s="16"/>
      <c r="E55" s="16"/>
      <c r="F55" s="17" t="s">
        <v>834</v>
      </c>
      <c r="G55" s="18">
        <f t="shared" si="0"/>
        <v>25</v>
      </c>
      <c r="H55" s="19">
        <f t="shared" si="1"/>
        <v>1</v>
      </c>
      <c r="J55" s="20"/>
      <c r="K55" s="21"/>
    </row>
    <row r="56" spans="1:11" ht="29">
      <c r="A56" s="16">
        <v>60</v>
      </c>
      <c r="B56" s="16"/>
      <c r="C56" s="16"/>
      <c r="D56" s="16"/>
      <c r="E56" s="16"/>
      <c r="F56" s="17" t="s">
        <v>839</v>
      </c>
      <c r="G56" s="18">
        <f t="shared" si="0"/>
        <v>60</v>
      </c>
      <c r="H56" s="19">
        <f t="shared" si="1"/>
        <v>1</v>
      </c>
      <c r="J56" s="20"/>
      <c r="K56" s="21"/>
    </row>
    <row r="57" spans="1:11" ht="29">
      <c r="A57" s="16"/>
      <c r="B57" s="16"/>
      <c r="C57" s="16"/>
      <c r="D57" s="16">
        <v>60</v>
      </c>
      <c r="E57" s="16"/>
      <c r="F57" s="17" t="s">
        <v>845</v>
      </c>
      <c r="G57" s="18">
        <f t="shared" si="0"/>
        <v>60</v>
      </c>
      <c r="H57" s="19">
        <f t="shared" si="1"/>
        <v>4</v>
      </c>
      <c r="J57" s="20"/>
      <c r="K57" s="21"/>
    </row>
    <row r="58" spans="1:11" ht="29">
      <c r="A58" s="16">
        <v>30</v>
      </c>
      <c r="B58" s="16"/>
      <c r="C58" s="16"/>
      <c r="D58" s="16"/>
      <c r="E58" s="16"/>
      <c r="F58" s="17" t="s">
        <v>851</v>
      </c>
      <c r="G58" s="18">
        <f t="shared" si="0"/>
        <v>30</v>
      </c>
      <c r="H58" s="19">
        <f t="shared" si="1"/>
        <v>1</v>
      </c>
      <c r="J58" s="20"/>
      <c r="K58" s="21"/>
    </row>
    <row r="59" spans="1:11" ht="57">
      <c r="A59" s="16"/>
      <c r="B59" s="16"/>
      <c r="C59" s="16"/>
      <c r="D59" s="16"/>
      <c r="E59" s="16">
        <v>70</v>
      </c>
      <c r="F59" s="17" t="s">
        <v>858</v>
      </c>
      <c r="G59" s="18">
        <f t="shared" si="0"/>
        <v>70</v>
      </c>
      <c r="H59" s="19">
        <f t="shared" si="1"/>
        <v>5</v>
      </c>
      <c r="J59" s="20"/>
      <c r="K59" s="21"/>
    </row>
    <row r="60" spans="1:11" ht="16">
      <c r="A60" s="16">
        <v>20</v>
      </c>
      <c r="B60" s="16"/>
      <c r="C60" s="16"/>
      <c r="D60" s="16"/>
      <c r="E60" s="16"/>
      <c r="F60" s="17" t="s">
        <v>865</v>
      </c>
      <c r="G60" s="18">
        <f t="shared" si="0"/>
        <v>20</v>
      </c>
      <c r="H60" s="19">
        <f t="shared" si="1"/>
        <v>1</v>
      </c>
      <c r="I60" s="13" t="s">
        <v>1201</v>
      </c>
      <c r="J60" s="22" t="s">
        <v>1201</v>
      </c>
      <c r="K60" s="15" t="s">
        <v>1201</v>
      </c>
    </row>
    <row r="61" spans="1:11" ht="29">
      <c r="A61" s="16"/>
      <c r="B61" s="16">
        <v>45</v>
      </c>
      <c r="C61" s="16"/>
      <c r="D61" s="16"/>
      <c r="E61" s="16"/>
      <c r="F61" s="17" t="s">
        <v>872</v>
      </c>
      <c r="G61" s="18">
        <f t="shared" si="0"/>
        <v>45</v>
      </c>
      <c r="H61" s="19">
        <f t="shared" si="1"/>
        <v>2</v>
      </c>
      <c r="J61" s="20"/>
      <c r="K61" s="21"/>
    </row>
    <row r="62" spans="1:11" ht="29">
      <c r="A62" s="16"/>
      <c r="B62" s="16"/>
      <c r="C62" s="16">
        <v>60</v>
      </c>
      <c r="D62" s="16"/>
      <c r="E62" s="16"/>
      <c r="F62" s="17" t="s">
        <v>878</v>
      </c>
      <c r="G62" s="18">
        <f t="shared" si="0"/>
        <v>60</v>
      </c>
      <c r="H62" s="19">
        <f t="shared" si="1"/>
        <v>3</v>
      </c>
      <c r="J62" s="20"/>
      <c r="K62" s="21"/>
    </row>
    <row r="63" spans="1:11" ht="43">
      <c r="A63" s="16"/>
      <c r="B63" s="16"/>
      <c r="C63" s="16">
        <v>35</v>
      </c>
      <c r="D63" s="16"/>
      <c r="E63" s="16"/>
      <c r="F63" s="17" t="s">
        <v>889</v>
      </c>
      <c r="G63" s="18">
        <f t="shared" si="0"/>
        <v>35</v>
      </c>
      <c r="H63" s="19">
        <f t="shared" si="1"/>
        <v>3</v>
      </c>
      <c r="J63" s="22" t="s">
        <v>1201</v>
      </c>
      <c r="K63" s="21"/>
    </row>
    <row r="64" spans="1:11" ht="16">
      <c r="A64" s="16"/>
      <c r="B64" s="16">
        <v>40</v>
      </c>
      <c r="C64" s="16"/>
      <c r="D64" s="16"/>
      <c r="E64" s="16"/>
      <c r="F64" s="17" t="s">
        <v>895</v>
      </c>
      <c r="G64" s="18">
        <f t="shared" si="0"/>
        <v>40</v>
      </c>
      <c r="H64" s="19">
        <f t="shared" si="1"/>
        <v>2</v>
      </c>
      <c r="I64" s="13" t="s">
        <v>1201</v>
      </c>
      <c r="J64" s="22" t="s">
        <v>1201</v>
      </c>
      <c r="K64" s="15" t="s">
        <v>1201</v>
      </c>
    </row>
    <row r="65" spans="1:11" ht="29">
      <c r="A65" s="16"/>
      <c r="B65" s="16"/>
      <c r="C65" s="16"/>
      <c r="D65" s="16">
        <v>80</v>
      </c>
      <c r="E65" s="16"/>
      <c r="F65" s="17" t="s">
        <v>901</v>
      </c>
      <c r="G65" s="18">
        <f t="shared" si="0"/>
        <v>80</v>
      </c>
      <c r="H65" s="19">
        <f t="shared" si="1"/>
        <v>4</v>
      </c>
      <c r="J65" s="20"/>
      <c r="K65" s="21"/>
    </row>
    <row r="66" spans="1:11" ht="16">
      <c r="A66" s="16">
        <v>20</v>
      </c>
      <c r="B66" s="16"/>
      <c r="C66" s="16"/>
      <c r="D66" s="16"/>
      <c r="E66" s="16"/>
      <c r="F66" s="17" t="s">
        <v>907</v>
      </c>
      <c r="G66" s="18">
        <f t="shared" si="0"/>
        <v>20</v>
      </c>
      <c r="H66" s="19">
        <f t="shared" si="1"/>
        <v>1</v>
      </c>
      <c r="J66" s="20"/>
      <c r="K66" s="21"/>
    </row>
    <row r="67" spans="1:11" ht="16">
      <c r="A67" s="16"/>
      <c r="B67" s="16"/>
      <c r="C67" s="16"/>
      <c r="D67" s="16"/>
      <c r="E67" s="16">
        <v>80</v>
      </c>
      <c r="F67" s="17" t="s">
        <v>916</v>
      </c>
      <c r="G67" s="18">
        <f t="shared" si="0"/>
        <v>80</v>
      </c>
      <c r="H67" s="19">
        <f t="shared" si="1"/>
        <v>5</v>
      </c>
      <c r="J67" s="22" t="s">
        <v>1201</v>
      </c>
      <c r="K67" s="21"/>
    </row>
    <row r="68" spans="1:11" ht="29">
      <c r="A68" s="16"/>
      <c r="B68" s="16">
        <v>40</v>
      </c>
      <c r="C68" s="16"/>
      <c r="D68" s="16"/>
      <c r="E68" s="16"/>
      <c r="F68" s="17" t="s">
        <v>930</v>
      </c>
      <c r="G68" s="18">
        <f t="shared" si="0"/>
        <v>40</v>
      </c>
      <c r="H68" s="19">
        <f t="shared" si="1"/>
        <v>2</v>
      </c>
      <c r="J68" s="20"/>
      <c r="K68" s="21"/>
    </row>
    <row r="69" spans="1:11" ht="16">
      <c r="A69" s="16"/>
      <c r="B69" s="16"/>
      <c r="C69" s="16">
        <v>70</v>
      </c>
      <c r="D69" s="16"/>
      <c r="E69" s="16"/>
      <c r="F69" s="17" t="s">
        <v>937</v>
      </c>
      <c r="G69" s="18">
        <f t="shared" si="0"/>
        <v>70</v>
      </c>
      <c r="H69" s="19">
        <f t="shared" si="1"/>
        <v>3</v>
      </c>
      <c r="I69" s="13" t="s">
        <v>1201</v>
      </c>
      <c r="J69" s="22" t="s">
        <v>1201</v>
      </c>
      <c r="K69" s="15" t="s">
        <v>1201</v>
      </c>
    </row>
    <row r="70" spans="1:11" ht="29">
      <c r="A70" s="16"/>
      <c r="B70" s="16"/>
      <c r="C70" s="16"/>
      <c r="D70" s="16"/>
      <c r="E70" s="16">
        <v>90</v>
      </c>
      <c r="F70" s="17" t="s">
        <v>944</v>
      </c>
      <c r="G70" s="18">
        <f t="shared" si="0"/>
        <v>90</v>
      </c>
      <c r="H70" s="19">
        <f t="shared" si="1"/>
        <v>5</v>
      </c>
      <c r="J70" s="20"/>
      <c r="K70" s="21"/>
    </row>
    <row r="71" spans="1:11" ht="16">
      <c r="A71" s="16"/>
      <c r="B71" s="16"/>
      <c r="C71" s="16"/>
      <c r="D71" s="16"/>
      <c r="E71" s="16">
        <v>120</v>
      </c>
      <c r="F71" s="17" t="s">
        <v>951</v>
      </c>
      <c r="G71" s="18">
        <f t="shared" si="0"/>
        <v>120</v>
      </c>
      <c r="H71" s="19">
        <f t="shared" si="1"/>
        <v>5</v>
      </c>
      <c r="J71" s="22" t="s">
        <v>1201</v>
      </c>
      <c r="K71" s="14" t="s">
        <v>1201</v>
      </c>
    </row>
    <row r="72" spans="1:11" ht="29">
      <c r="A72" s="16"/>
      <c r="B72" s="16"/>
      <c r="C72" s="16"/>
      <c r="D72" s="16"/>
      <c r="E72" s="16">
        <v>90</v>
      </c>
      <c r="F72" s="17" t="s">
        <v>958</v>
      </c>
      <c r="G72" s="18">
        <f t="shared" si="0"/>
        <v>90</v>
      </c>
      <c r="H72" s="19">
        <f t="shared" si="1"/>
        <v>5</v>
      </c>
      <c r="J72" s="20"/>
      <c r="K72" s="21"/>
    </row>
    <row r="73" spans="1:11" ht="29">
      <c r="A73" s="16"/>
      <c r="B73" s="16"/>
      <c r="C73" s="16"/>
      <c r="D73" s="16"/>
      <c r="E73" s="16">
        <v>70</v>
      </c>
      <c r="F73" s="17" t="s">
        <v>965</v>
      </c>
      <c r="G73" s="18">
        <f t="shared" si="0"/>
        <v>70</v>
      </c>
      <c r="H73" s="19">
        <f t="shared" si="1"/>
        <v>5</v>
      </c>
      <c r="J73" s="20"/>
      <c r="K73" s="21"/>
    </row>
    <row r="74" spans="1:11" ht="16">
      <c r="A74" s="16"/>
      <c r="B74" s="16"/>
      <c r="C74" s="16"/>
      <c r="D74" s="16">
        <v>60</v>
      </c>
      <c r="E74" s="16"/>
      <c r="F74" s="17" t="s">
        <v>978</v>
      </c>
      <c r="G74" s="18">
        <f t="shared" si="0"/>
        <v>60</v>
      </c>
      <c r="H74" s="19">
        <f t="shared" si="1"/>
        <v>4</v>
      </c>
      <c r="J74" s="20"/>
      <c r="K74" s="21"/>
    </row>
    <row r="75" spans="1:11" ht="29">
      <c r="A75" s="16"/>
      <c r="B75" s="16">
        <v>20</v>
      </c>
      <c r="C75" s="16"/>
      <c r="D75" s="16"/>
      <c r="E75" s="16"/>
      <c r="F75" s="17" t="s">
        <v>985</v>
      </c>
      <c r="G75" s="18">
        <f t="shared" si="0"/>
        <v>20</v>
      </c>
      <c r="H75" s="19">
        <f t="shared" si="1"/>
        <v>2</v>
      </c>
      <c r="J75" s="20"/>
      <c r="K75" s="21"/>
    </row>
    <row r="76" spans="1:11" ht="16">
      <c r="A76" s="16"/>
      <c r="B76" s="16"/>
      <c r="C76" s="16"/>
      <c r="D76" s="16">
        <v>50</v>
      </c>
      <c r="E76" s="16"/>
      <c r="F76" s="17" t="s">
        <v>992</v>
      </c>
      <c r="G76" s="18">
        <f t="shared" si="0"/>
        <v>50</v>
      </c>
      <c r="H76" s="19">
        <f t="shared" si="1"/>
        <v>4</v>
      </c>
      <c r="J76" s="20"/>
      <c r="K76" s="21"/>
    </row>
    <row r="77" spans="1:11" ht="29">
      <c r="A77" s="16"/>
      <c r="B77" s="16"/>
      <c r="C77" s="16">
        <v>35</v>
      </c>
      <c r="D77" s="16"/>
      <c r="E77" s="16"/>
      <c r="F77" s="17" t="s">
        <v>999</v>
      </c>
      <c r="G77" s="18">
        <f t="shared" si="0"/>
        <v>35</v>
      </c>
      <c r="H77" s="19">
        <f t="shared" si="1"/>
        <v>3</v>
      </c>
      <c r="J77" s="20"/>
      <c r="K77" s="21"/>
    </row>
    <row r="78" spans="1:11" ht="29">
      <c r="A78" s="16"/>
      <c r="B78" s="16"/>
      <c r="C78" s="16"/>
      <c r="D78" s="16"/>
      <c r="E78" s="16">
        <v>80</v>
      </c>
      <c r="F78" s="17" t="s">
        <v>1005</v>
      </c>
      <c r="G78" s="18">
        <f t="shared" si="0"/>
        <v>80</v>
      </c>
      <c r="H78" s="19">
        <f t="shared" si="1"/>
        <v>5</v>
      </c>
      <c r="J78" s="20"/>
      <c r="K78" s="21"/>
    </row>
    <row r="79" spans="1:11" ht="29">
      <c r="A79" s="16"/>
      <c r="B79" s="16">
        <v>100</v>
      </c>
      <c r="C79" s="16"/>
      <c r="D79" s="16"/>
      <c r="E79" s="16"/>
      <c r="F79" s="17" t="s">
        <v>1011</v>
      </c>
      <c r="G79" s="18">
        <f t="shared" si="0"/>
        <v>100</v>
      </c>
      <c r="H79" s="19">
        <f t="shared" si="1"/>
        <v>2</v>
      </c>
      <c r="J79" s="20"/>
      <c r="K79" s="21"/>
    </row>
    <row r="80" spans="1:11" ht="16">
      <c r="A80" s="16"/>
      <c r="B80" s="16"/>
      <c r="C80" s="16"/>
      <c r="D80" s="16">
        <v>60</v>
      </c>
      <c r="E80" s="16"/>
      <c r="F80" s="17" t="s">
        <v>1017</v>
      </c>
      <c r="G80" s="18">
        <f t="shared" si="0"/>
        <v>60</v>
      </c>
      <c r="H80" s="19">
        <f t="shared" si="1"/>
        <v>4</v>
      </c>
      <c r="J80" s="20"/>
      <c r="K80" s="21"/>
    </row>
    <row r="81" spans="1:11" ht="16">
      <c r="A81" s="16">
        <v>20</v>
      </c>
      <c r="B81" s="16"/>
      <c r="C81" s="16"/>
      <c r="D81" s="16"/>
      <c r="E81" s="16"/>
      <c r="F81" s="17"/>
      <c r="G81" s="18">
        <f t="shared" si="0"/>
        <v>20</v>
      </c>
      <c r="H81" s="19">
        <f t="shared" si="1"/>
        <v>1</v>
      </c>
      <c r="I81" s="13" t="s">
        <v>1203</v>
      </c>
      <c r="J81" s="22" t="s">
        <v>1203</v>
      </c>
      <c r="K81" s="21" t="s">
        <v>1203</v>
      </c>
    </row>
    <row r="82" spans="1:11" ht="29">
      <c r="A82" s="16"/>
      <c r="B82" s="16">
        <v>40</v>
      </c>
      <c r="C82" s="16"/>
      <c r="D82" s="16"/>
      <c r="E82" s="16"/>
      <c r="F82" s="17" t="s">
        <v>1028</v>
      </c>
      <c r="G82" s="18">
        <f t="shared" si="0"/>
        <v>40</v>
      </c>
      <c r="H82" s="19">
        <f t="shared" si="1"/>
        <v>2</v>
      </c>
      <c r="J82" s="20"/>
      <c r="K82" s="21"/>
    </row>
    <row r="83" spans="1:11" ht="29">
      <c r="A83" s="16"/>
      <c r="B83" s="16"/>
      <c r="C83" s="16"/>
      <c r="D83" s="16">
        <v>60</v>
      </c>
      <c r="E83" s="16"/>
      <c r="F83" s="17" t="s">
        <v>1035</v>
      </c>
      <c r="G83" s="18">
        <f t="shared" si="0"/>
        <v>60</v>
      </c>
      <c r="H83" s="19">
        <f t="shared" si="1"/>
        <v>4</v>
      </c>
      <c r="J83" s="20"/>
      <c r="K83" s="21"/>
    </row>
    <row r="84" spans="1:11" ht="29">
      <c r="A84" s="16">
        <v>35</v>
      </c>
      <c r="B84" s="16"/>
      <c r="C84" s="16"/>
      <c r="D84" s="16"/>
      <c r="E84" s="16"/>
      <c r="F84" s="17" t="s">
        <v>1042</v>
      </c>
      <c r="G84" s="18">
        <f t="shared" si="0"/>
        <v>35</v>
      </c>
      <c r="H84" s="19">
        <f t="shared" si="1"/>
        <v>1</v>
      </c>
      <c r="J84" s="20"/>
      <c r="K84" s="21"/>
    </row>
    <row r="85" spans="1:11" ht="29">
      <c r="A85" s="16">
        <v>45</v>
      </c>
      <c r="B85" s="16"/>
      <c r="C85" s="16"/>
      <c r="D85" s="16"/>
      <c r="E85" s="16"/>
      <c r="F85" s="17" t="s">
        <v>1051</v>
      </c>
      <c r="G85" s="18">
        <f t="shared" si="0"/>
        <v>45</v>
      </c>
      <c r="H85" s="19">
        <f t="shared" si="1"/>
        <v>1</v>
      </c>
      <c r="J85" s="20"/>
      <c r="K85" s="21"/>
    </row>
    <row r="86" spans="1:11" ht="16">
      <c r="A86" s="16"/>
      <c r="B86" s="16"/>
      <c r="C86" s="16"/>
      <c r="D86" s="16"/>
      <c r="E86" s="16">
        <v>70</v>
      </c>
      <c r="F86" s="17" t="s">
        <v>1058</v>
      </c>
      <c r="G86" s="18">
        <f t="shared" si="0"/>
        <v>70</v>
      </c>
      <c r="H86" s="19">
        <f t="shared" si="1"/>
        <v>5</v>
      </c>
      <c r="J86" s="20"/>
      <c r="K86" s="21"/>
    </row>
    <row r="87" spans="1:11" ht="43">
      <c r="A87" s="16">
        <v>45</v>
      </c>
      <c r="B87" s="16"/>
      <c r="C87" s="16"/>
      <c r="D87" s="16"/>
      <c r="E87" s="16"/>
      <c r="F87" s="17" t="s">
        <v>1065</v>
      </c>
      <c r="G87" s="18">
        <f t="shared" si="0"/>
        <v>45</v>
      </c>
      <c r="H87" s="19">
        <f t="shared" si="1"/>
        <v>1</v>
      </c>
      <c r="J87" s="20"/>
      <c r="K87" s="21"/>
    </row>
    <row r="88" spans="1:11" ht="16">
      <c r="A88" s="16">
        <v>10</v>
      </c>
      <c r="B88" s="16"/>
      <c r="C88" s="16"/>
      <c r="D88" s="16"/>
      <c r="E88" s="16"/>
      <c r="F88" s="17" t="s">
        <v>1072</v>
      </c>
      <c r="G88" s="18">
        <f t="shared" si="0"/>
        <v>10</v>
      </c>
      <c r="H88" s="19">
        <f t="shared" si="1"/>
        <v>1</v>
      </c>
      <c r="J88" s="20"/>
      <c r="K88" s="21"/>
    </row>
    <row r="89" spans="1:11" ht="16">
      <c r="A89" s="16"/>
      <c r="B89" s="16"/>
      <c r="C89" s="16"/>
      <c r="D89" s="16"/>
      <c r="E89" s="16">
        <v>70</v>
      </c>
      <c r="F89" s="17" t="s">
        <v>1078</v>
      </c>
      <c r="G89" s="18">
        <f t="shared" si="0"/>
        <v>70</v>
      </c>
      <c r="H89" s="19">
        <f t="shared" si="1"/>
        <v>5</v>
      </c>
      <c r="J89" s="20"/>
      <c r="K89" s="21"/>
    </row>
    <row r="90" spans="1:11" ht="16">
      <c r="A90" s="16">
        <v>25</v>
      </c>
      <c r="B90" s="16"/>
      <c r="C90" s="16"/>
      <c r="D90" s="16"/>
      <c r="E90" s="16"/>
      <c r="F90" s="17" t="s">
        <v>1092</v>
      </c>
      <c r="G90" s="18">
        <f t="shared" si="0"/>
        <v>25</v>
      </c>
      <c r="H90" s="19">
        <f t="shared" si="1"/>
        <v>1</v>
      </c>
      <c r="J90" s="22" t="s">
        <v>1201</v>
      </c>
      <c r="K90" s="14" t="s">
        <v>1201</v>
      </c>
    </row>
    <row r="91" spans="1:11" ht="43">
      <c r="A91" s="16"/>
      <c r="B91" s="16"/>
      <c r="C91" s="16"/>
      <c r="D91" s="16">
        <v>60</v>
      </c>
      <c r="E91" s="16"/>
      <c r="F91" s="17" t="s">
        <v>1098</v>
      </c>
      <c r="G91" s="18">
        <f t="shared" si="0"/>
        <v>60</v>
      </c>
      <c r="H91" s="19">
        <f t="shared" si="1"/>
        <v>4</v>
      </c>
      <c r="J91" s="20"/>
      <c r="K91" s="21"/>
    </row>
    <row r="92" spans="1:11" ht="29">
      <c r="A92" s="16"/>
      <c r="B92" s="16"/>
      <c r="C92" s="16"/>
      <c r="D92" s="16"/>
      <c r="E92" s="16">
        <v>80</v>
      </c>
      <c r="F92" s="17" t="s">
        <v>1105</v>
      </c>
      <c r="G92" s="18">
        <f t="shared" si="0"/>
        <v>80</v>
      </c>
      <c r="H92" s="19">
        <f t="shared" si="1"/>
        <v>5</v>
      </c>
      <c r="J92" s="20"/>
      <c r="K92" s="21"/>
    </row>
    <row r="93" spans="1:11" ht="29">
      <c r="A93" s="16"/>
      <c r="B93" s="16">
        <v>50</v>
      </c>
      <c r="C93" s="16"/>
      <c r="D93" s="16"/>
      <c r="E93" s="16"/>
      <c r="F93" s="17" t="s">
        <v>1113</v>
      </c>
      <c r="G93" s="18">
        <f t="shared" si="0"/>
        <v>50</v>
      </c>
      <c r="H93" s="19">
        <f t="shared" si="1"/>
        <v>2</v>
      </c>
      <c r="J93" s="20"/>
      <c r="K93" s="21"/>
    </row>
    <row r="94" spans="1:11" ht="29">
      <c r="A94" s="16"/>
      <c r="B94" s="16"/>
      <c r="C94" s="16">
        <v>35</v>
      </c>
      <c r="D94" s="16"/>
      <c r="E94" s="16"/>
      <c r="F94" s="17" t="s">
        <v>1120</v>
      </c>
      <c r="G94" s="18">
        <f t="shared" si="0"/>
        <v>35</v>
      </c>
      <c r="H94" s="19">
        <f t="shared" si="1"/>
        <v>3</v>
      </c>
      <c r="J94" s="20"/>
      <c r="K94" s="21"/>
    </row>
    <row r="95" spans="1:11" ht="29">
      <c r="A95" s="16"/>
      <c r="B95" s="16"/>
      <c r="C95" s="16">
        <v>40</v>
      </c>
      <c r="D95" s="16"/>
      <c r="E95" s="16"/>
      <c r="F95" s="17" t="s">
        <v>1126</v>
      </c>
      <c r="G95" s="18">
        <f t="shared" si="0"/>
        <v>40</v>
      </c>
      <c r="H95" s="19">
        <f t="shared" si="1"/>
        <v>3</v>
      </c>
      <c r="J95" s="20"/>
      <c r="K95" s="21"/>
    </row>
    <row r="96" spans="1:11" ht="43">
      <c r="A96" s="16">
        <v>30</v>
      </c>
      <c r="B96" s="16"/>
      <c r="C96" s="16"/>
      <c r="D96" s="16"/>
      <c r="E96" s="16"/>
      <c r="F96" s="17" t="s">
        <v>1132</v>
      </c>
      <c r="G96" s="18">
        <f t="shared" si="0"/>
        <v>30</v>
      </c>
      <c r="H96" s="19">
        <f t="shared" si="1"/>
        <v>1</v>
      </c>
      <c r="J96" s="20"/>
      <c r="K96" s="21"/>
    </row>
    <row r="97" spans="1:11" ht="16">
      <c r="A97" s="16"/>
      <c r="B97" s="16"/>
      <c r="C97" s="16">
        <v>60</v>
      </c>
      <c r="D97" s="16"/>
      <c r="E97" s="16"/>
      <c r="F97" s="17" t="s">
        <v>1139</v>
      </c>
      <c r="G97" s="18">
        <f t="shared" si="0"/>
        <v>60</v>
      </c>
      <c r="H97" s="19">
        <f t="shared" si="1"/>
        <v>3</v>
      </c>
      <c r="J97" s="20"/>
      <c r="K97" s="21"/>
    </row>
    <row r="98" spans="1:11" ht="16">
      <c r="A98" s="16">
        <v>60</v>
      </c>
      <c r="B98" s="16"/>
      <c r="C98" s="16"/>
      <c r="D98" s="16"/>
      <c r="E98" s="16"/>
      <c r="F98" s="17" t="s">
        <v>1146</v>
      </c>
      <c r="G98" s="18">
        <f t="shared" si="0"/>
        <v>60</v>
      </c>
      <c r="H98" s="19">
        <f t="shared" si="1"/>
        <v>1</v>
      </c>
      <c r="J98" s="20"/>
      <c r="K98" s="21"/>
    </row>
    <row r="99" spans="1:11" ht="29">
      <c r="A99" s="16"/>
      <c r="B99" s="16"/>
      <c r="C99" s="16"/>
      <c r="D99" s="16">
        <v>120</v>
      </c>
      <c r="E99" s="16"/>
      <c r="F99" s="17" t="s">
        <v>1152</v>
      </c>
      <c r="G99" s="18">
        <f t="shared" si="0"/>
        <v>120</v>
      </c>
      <c r="H99" s="19">
        <f t="shared" si="1"/>
        <v>4</v>
      </c>
      <c r="J99" s="20"/>
      <c r="K99" s="21"/>
    </row>
    <row r="100" spans="1:11" ht="29">
      <c r="A100" s="16">
        <v>40</v>
      </c>
      <c r="B100" s="16"/>
      <c r="C100" s="16"/>
      <c r="D100" s="16"/>
      <c r="E100" s="16"/>
      <c r="F100" s="17" t="s">
        <v>1158</v>
      </c>
      <c r="G100" s="18">
        <f t="shared" si="0"/>
        <v>40</v>
      </c>
      <c r="H100" s="19">
        <f t="shared" si="1"/>
        <v>1</v>
      </c>
      <c r="J100" s="22" t="s">
        <v>1201</v>
      </c>
      <c r="K100" s="21"/>
    </row>
    <row r="101" spans="1:11" ht="29">
      <c r="A101" s="16"/>
      <c r="B101" s="16">
        <v>120</v>
      </c>
      <c r="C101" s="16"/>
      <c r="D101" s="16"/>
      <c r="E101" s="16"/>
      <c r="F101" s="17" t="s">
        <v>1165</v>
      </c>
      <c r="G101" s="18">
        <f t="shared" si="0"/>
        <v>120</v>
      </c>
      <c r="H101" s="19">
        <f t="shared" si="1"/>
        <v>2</v>
      </c>
      <c r="J101" s="20"/>
      <c r="K101" s="21"/>
    </row>
    <row r="102" spans="1:11" ht="16">
      <c r="A102" s="16"/>
      <c r="B102" s="16"/>
      <c r="C102" s="16"/>
      <c r="D102" s="16"/>
      <c r="E102" s="16">
        <v>90</v>
      </c>
      <c r="F102" s="17" t="s">
        <v>1171</v>
      </c>
      <c r="G102" s="18">
        <f t="shared" si="0"/>
        <v>90</v>
      </c>
      <c r="H102" s="19">
        <f t="shared" si="1"/>
        <v>5</v>
      </c>
      <c r="J102" s="20"/>
      <c r="K102" s="21"/>
    </row>
    <row r="103" spans="1:11" ht="16">
      <c r="A103" s="16"/>
      <c r="B103" s="16"/>
      <c r="C103" s="16"/>
      <c r="D103" s="16"/>
      <c r="E103" s="16">
        <v>90</v>
      </c>
      <c r="F103" s="17"/>
      <c r="G103" s="18">
        <f t="shared" si="0"/>
        <v>90</v>
      </c>
      <c r="H103" s="19">
        <f t="shared" si="1"/>
        <v>5</v>
      </c>
      <c r="I103" s="13" t="s">
        <v>1203</v>
      </c>
      <c r="J103" s="23" t="s">
        <v>1203</v>
      </c>
      <c r="K103" s="21" t="s">
        <v>1203</v>
      </c>
    </row>
    <row r="104" spans="1:11" ht="16">
      <c r="A104" s="16"/>
      <c r="B104" s="16"/>
      <c r="C104" s="16"/>
      <c r="D104" s="16"/>
      <c r="E104" s="16">
        <v>90</v>
      </c>
      <c r="F104" s="17" t="s">
        <v>1183</v>
      </c>
      <c r="G104" s="18">
        <f t="shared" si="0"/>
        <v>90</v>
      </c>
      <c r="H104" s="19">
        <f t="shared" si="1"/>
        <v>5</v>
      </c>
      <c r="J104" s="22"/>
    </row>
    <row r="105" spans="1:11" ht="16">
      <c r="A105" s="16"/>
      <c r="B105" s="16"/>
      <c r="C105" s="16">
        <v>35</v>
      </c>
      <c r="D105" s="16"/>
      <c r="E105" s="16"/>
      <c r="F105" s="17"/>
      <c r="G105" s="18">
        <f t="shared" si="0"/>
        <v>35</v>
      </c>
      <c r="H105" s="19">
        <f t="shared" si="1"/>
        <v>3</v>
      </c>
      <c r="I105" s="13" t="s">
        <v>1203</v>
      </c>
      <c r="J105" s="23" t="s">
        <v>1203</v>
      </c>
      <c r="K105" s="21" t="s">
        <v>1203</v>
      </c>
    </row>
    <row r="106" spans="1:11" ht="57">
      <c r="A106" s="16"/>
      <c r="B106" s="16"/>
      <c r="C106" s="16"/>
      <c r="D106" s="16">
        <v>60</v>
      </c>
      <c r="E106" s="16"/>
      <c r="F106" s="17" t="s">
        <v>651</v>
      </c>
      <c r="G106" s="18">
        <f t="shared" si="0"/>
        <v>60</v>
      </c>
      <c r="H106" s="19">
        <f t="shared" si="1"/>
        <v>4</v>
      </c>
      <c r="J106" s="20"/>
      <c r="K106" s="21"/>
    </row>
    <row r="107" spans="1:11" ht="29">
      <c r="A107" s="16"/>
      <c r="B107" s="16"/>
      <c r="C107" s="16">
        <v>45</v>
      </c>
      <c r="D107" s="16"/>
      <c r="E107" s="16"/>
      <c r="F107" s="24" t="s">
        <v>313</v>
      </c>
      <c r="G107" s="18">
        <f t="shared" si="0"/>
        <v>45</v>
      </c>
      <c r="H107" s="19">
        <f t="shared" si="1"/>
        <v>3</v>
      </c>
      <c r="J107" s="20"/>
      <c r="K107" s="21"/>
    </row>
    <row r="108" spans="1:11" ht="16">
      <c r="A108" s="16"/>
      <c r="B108" s="16"/>
      <c r="C108" s="16"/>
      <c r="D108" s="16"/>
      <c r="E108" s="16">
        <v>90</v>
      </c>
      <c r="F108" s="25" t="s">
        <v>266</v>
      </c>
      <c r="G108" s="18">
        <f t="shared" si="0"/>
        <v>90</v>
      </c>
      <c r="H108" s="19">
        <f t="shared" si="1"/>
        <v>5</v>
      </c>
      <c r="I108" s="13" t="s">
        <v>1201</v>
      </c>
      <c r="J108" s="22" t="s">
        <v>1201</v>
      </c>
      <c r="K108" s="14" t="s">
        <v>1201</v>
      </c>
    </row>
    <row r="109" spans="1:11" ht="29">
      <c r="A109" s="16">
        <v>25</v>
      </c>
      <c r="B109" s="16"/>
      <c r="C109" s="16"/>
      <c r="D109" s="16"/>
      <c r="E109" s="16"/>
      <c r="F109" s="17" t="s">
        <v>158</v>
      </c>
      <c r="G109" s="18">
        <f t="shared" si="0"/>
        <v>25</v>
      </c>
      <c r="H109" s="19">
        <f t="shared" si="1"/>
        <v>1</v>
      </c>
      <c r="J109" s="20"/>
      <c r="K109" s="21"/>
    </row>
    <row r="110" spans="1:11" ht="15.75" customHeight="1">
      <c r="A110" s="26">
        <f t="shared" ref="A110:E110" si="2">AVERAGE(A2:A109)</f>
        <v>34.827586206896555</v>
      </c>
      <c r="B110" s="26">
        <f t="shared" si="2"/>
        <v>44.25</v>
      </c>
      <c r="C110" s="26">
        <f t="shared" si="2"/>
        <v>45</v>
      </c>
      <c r="D110" s="26">
        <f t="shared" si="2"/>
        <v>65</v>
      </c>
      <c r="E110" s="26">
        <f t="shared" si="2"/>
        <v>86.538461538461533</v>
      </c>
      <c r="F110" s="27" t="s">
        <v>1204</v>
      </c>
      <c r="J110" s="21"/>
      <c r="K110" s="21"/>
    </row>
    <row r="111" spans="1:11" ht="15.75" customHeight="1">
      <c r="A111" s="26">
        <f t="shared" ref="A111:E111" si="3">COUNT(A2:A109)</f>
        <v>29</v>
      </c>
      <c r="B111" s="26">
        <f t="shared" si="3"/>
        <v>20</v>
      </c>
      <c r="C111" s="26">
        <f t="shared" si="3"/>
        <v>19</v>
      </c>
      <c r="D111" s="26">
        <f t="shared" si="3"/>
        <v>14</v>
      </c>
      <c r="E111" s="26">
        <f t="shared" si="3"/>
        <v>26</v>
      </c>
      <c r="F111" s="28">
        <f>SUM(A111:E111)</f>
        <v>108</v>
      </c>
      <c r="J111" s="21"/>
      <c r="K111" s="46" t="s">
        <v>1226</v>
      </c>
    </row>
    <row r="112" spans="1:11" ht="15.75" customHeight="1">
      <c r="A112" s="16"/>
      <c r="B112" s="16"/>
      <c r="C112" s="16"/>
      <c r="D112" s="16"/>
      <c r="E112" s="16"/>
      <c r="F112" s="17"/>
      <c r="J112" s="21"/>
      <c r="K112" s="47">
        <v>103</v>
      </c>
    </row>
    <row r="113" spans="1:11" ht="15.75" customHeight="1">
      <c r="A113" s="16"/>
      <c r="B113" s="16"/>
      <c r="C113" s="16"/>
      <c r="D113" s="16"/>
      <c r="E113" s="16"/>
      <c r="F113" s="17"/>
      <c r="J113" s="21"/>
      <c r="K113" s="46" t="s">
        <v>1227</v>
      </c>
    </row>
    <row r="114" spans="1:11" ht="15.75" customHeight="1">
      <c r="A114" s="16"/>
      <c r="B114" s="16"/>
      <c r="C114" s="16"/>
      <c r="D114" s="16"/>
      <c r="E114" s="16"/>
      <c r="F114" s="17"/>
      <c r="J114" s="21"/>
      <c r="K114" s="47">
        <v>13</v>
      </c>
    </row>
    <row r="115" spans="1:11" ht="15.75" customHeight="1">
      <c r="A115" s="16"/>
      <c r="B115" s="16"/>
      <c r="C115" s="16"/>
      <c r="D115" s="16"/>
      <c r="E115" s="16"/>
      <c r="F115" s="17"/>
      <c r="J115" s="21"/>
      <c r="K115" s="46" t="s">
        <v>1228</v>
      </c>
    </row>
    <row r="116" spans="1:11" ht="15.75" customHeight="1">
      <c r="A116" s="16"/>
      <c r="B116" s="16"/>
      <c r="C116" s="16"/>
      <c r="D116" s="16"/>
      <c r="E116" s="16"/>
      <c r="F116" s="17"/>
      <c r="J116" s="21"/>
      <c r="K116" s="47">
        <v>10</v>
      </c>
    </row>
    <row r="117" spans="1:11" ht="15.75" customHeight="1">
      <c r="A117" s="16"/>
      <c r="B117" s="16"/>
      <c r="C117" s="16"/>
      <c r="D117" s="16"/>
      <c r="E117" s="16"/>
      <c r="F117" s="17"/>
      <c r="J117" s="21"/>
      <c r="K117" s="21"/>
    </row>
    <row r="118" spans="1:11" ht="15.75" customHeight="1">
      <c r="A118" s="16"/>
      <c r="B118" s="16"/>
      <c r="C118" s="16"/>
      <c r="D118" s="16"/>
      <c r="E118" s="16"/>
      <c r="F118" s="17"/>
      <c r="J118" s="21"/>
      <c r="K118" s="21"/>
    </row>
    <row r="119" spans="1:11" ht="15.75" customHeight="1">
      <c r="A119" s="16"/>
      <c r="B119" s="16"/>
      <c r="C119" s="16"/>
      <c r="D119" s="16"/>
      <c r="E119" s="16"/>
      <c r="F119" s="17"/>
      <c r="J119" s="21"/>
      <c r="K119" s="21"/>
    </row>
    <row r="120" spans="1:11" ht="15.75" customHeight="1">
      <c r="A120" s="16"/>
      <c r="B120" s="16"/>
      <c r="C120" s="16"/>
      <c r="D120" s="16"/>
      <c r="E120" s="16"/>
      <c r="F120" s="17"/>
      <c r="J120" s="21"/>
      <c r="K120" s="21"/>
    </row>
    <row r="121" spans="1:11" ht="15.75" customHeight="1">
      <c r="A121" s="16"/>
      <c r="B121" s="16"/>
      <c r="C121" s="16"/>
      <c r="D121" s="16"/>
      <c r="E121" s="16"/>
      <c r="F121" s="17"/>
      <c r="J121" s="21"/>
      <c r="K121" s="21"/>
    </row>
    <row r="122" spans="1:11" ht="15.75" customHeight="1">
      <c r="A122" s="16"/>
      <c r="B122" s="16"/>
      <c r="C122" s="16"/>
      <c r="D122" s="16"/>
      <c r="E122" s="16"/>
      <c r="F122" s="17"/>
      <c r="J122" s="21"/>
      <c r="K122" s="21"/>
    </row>
    <row r="123" spans="1:11" ht="15.75" customHeight="1">
      <c r="A123" s="16"/>
      <c r="B123" s="16"/>
      <c r="C123" s="16"/>
      <c r="D123" s="16"/>
      <c r="E123" s="16"/>
      <c r="F123" s="17"/>
      <c r="J123" s="21"/>
      <c r="K123" s="21"/>
    </row>
    <row r="124" spans="1:11" ht="15.75" customHeight="1">
      <c r="A124" s="16"/>
      <c r="B124" s="16"/>
      <c r="C124" s="16"/>
      <c r="D124" s="16"/>
      <c r="E124" s="16"/>
      <c r="F124" s="17"/>
      <c r="J124" s="21"/>
      <c r="K124" s="21"/>
    </row>
    <row r="125" spans="1:11" ht="15.75" customHeight="1">
      <c r="A125" s="16"/>
      <c r="B125" s="16"/>
      <c r="C125" s="16"/>
      <c r="D125" s="16"/>
      <c r="E125" s="16"/>
      <c r="F125" s="17"/>
      <c r="J125" s="21"/>
      <c r="K125" s="21"/>
    </row>
    <row r="126" spans="1:11" ht="15.75" customHeight="1">
      <c r="A126" s="16"/>
      <c r="B126" s="16"/>
      <c r="C126" s="16"/>
      <c r="D126" s="16"/>
      <c r="E126" s="16"/>
      <c r="F126" s="17"/>
      <c r="J126" s="21"/>
      <c r="K126" s="21"/>
    </row>
    <row r="127" spans="1:11" ht="15.75" customHeight="1">
      <c r="A127" s="16"/>
      <c r="B127" s="16"/>
      <c r="C127" s="16"/>
      <c r="D127" s="16"/>
      <c r="E127" s="16"/>
      <c r="F127" s="17"/>
      <c r="J127" s="21"/>
      <c r="K127" s="21"/>
    </row>
    <row r="128" spans="1:11" ht="15.75" customHeight="1">
      <c r="A128" s="16"/>
      <c r="B128" s="16"/>
      <c r="C128" s="16"/>
      <c r="D128" s="16"/>
      <c r="E128" s="16"/>
      <c r="F128" s="17"/>
      <c r="J128" s="21"/>
      <c r="K128" s="21"/>
    </row>
    <row r="129" spans="1:11" ht="15.75" customHeight="1">
      <c r="A129" s="16"/>
      <c r="B129" s="16"/>
      <c r="C129" s="16"/>
      <c r="D129" s="16"/>
      <c r="E129" s="16"/>
      <c r="F129" s="17"/>
      <c r="J129" s="21"/>
      <c r="K129" s="21"/>
    </row>
    <row r="130" spans="1:11" ht="15.75" customHeight="1">
      <c r="A130" s="16"/>
      <c r="B130" s="16"/>
      <c r="C130" s="16"/>
      <c r="D130" s="16"/>
      <c r="E130" s="16"/>
      <c r="F130" s="17"/>
      <c r="J130" s="21"/>
      <c r="K130" s="21"/>
    </row>
    <row r="131" spans="1:11" ht="15.75" customHeight="1">
      <c r="A131" s="16"/>
      <c r="B131" s="16"/>
      <c r="C131" s="16"/>
      <c r="D131" s="16"/>
      <c r="E131" s="16"/>
      <c r="F131" s="17"/>
      <c r="J131" s="21"/>
      <c r="K131" s="21"/>
    </row>
    <row r="132" spans="1:11" ht="15.75" customHeight="1">
      <c r="A132" s="16"/>
      <c r="B132" s="16"/>
      <c r="C132" s="16"/>
      <c r="D132" s="16"/>
      <c r="E132" s="16"/>
      <c r="F132" s="17"/>
      <c r="J132" s="21"/>
      <c r="K132" s="21"/>
    </row>
    <row r="133" spans="1:11" ht="15.75" customHeight="1">
      <c r="A133" s="16"/>
      <c r="B133" s="16"/>
      <c r="C133" s="16"/>
      <c r="D133" s="16"/>
      <c r="E133" s="16"/>
      <c r="F133" s="17"/>
      <c r="J133" s="21"/>
      <c r="K133" s="21"/>
    </row>
    <row r="134" spans="1:11" ht="15.75" customHeight="1">
      <c r="A134" s="16"/>
      <c r="B134" s="16"/>
      <c r="C134" s="16"/>
      <c r="D134" s="16"/>
      <c r="E134" s="16"/>
      <c r="F134" s="17"/>
      <c r="J134" s="21"/>
      <c r="K134" s="21"/>
    </row>
    <row r="135" spans="1:11" ht="15.75" customHeight="1">
      <c r="A135" s="16"/>
      <c r="B135" s="16"/>
      <c r="C135" s="16"/>
      <c r="D135" s="16"/>
      <c r="E135" s="16"/>
      <c r="F135" s="17"/>
      <c r="J135" s="21"/>
      <c r="K135" s="21"/>
    </row>
    <row r="136" spans="1:11" ht="15.75" customHeight="1">
      <c r="A136" s="16"/>
      <c r="B136" s="16"/>
      <c r="C136" s="16"/>
      <c r="D136" s="16"/>
      <c r="E136" s="16"/>
      <c r="F136" s="17"/>
      <c r="J136" s="21"/>
      <c r="K136" s="21"/>
    </row>
    <row r="137" spans="1:11" ht="15.75" customHeight="1">
      <c r="A137" s="16"/>
      <c r="B137" s="16"/>
      <c r="C137" s="16"/>
      <c r="D137" s="16"/>
      <c r="E137" s="16"/>
      <c r="F137" s="17"/>
      <c r="J137" s="21"/>
      <c r="K137" s="21"/>
    </row>
    <row r="138" spans="1:11" ht="15.75" customHeight="1">
      <c r="A138" s="16"/>
      <c r="B138" s="16"/>
      <c r="C138" s="16"/>
      <c r="D138" s="16"/>
      <c r="E138" s="16"/>
      <c r="F138" s="17"/>
      <c r="J138" s="21"/>
      <c r="K138" s="21"/>
    </row>
    <row r="139" spans="1:11" ht="15.75" customHeight="1">
      <c r="A139" s="16"/>
      <c r="B139" s="16"/>
      <c r="C139" s="16"/>
      <c r="D139" s="16"/>
      <c r="E139" s="16"/>
      <c r="F139" s="17"/>
      <c r="J139" s="21"/>
      <c r="K139" s="21"/>
    </row>
    <row r="140" spans="1:11" ht="15.75" customHeight="1">
      <c r="A140" s="16"/>
      <c r="B140" s="16"/>
      <c r="C140" s="16"/>
      <c r="D140" s="16"/>
      <c r="E140" s="16"/>
      <c r="F140" s="17"/>
      <c r="J140" s="21"/>
      <c r="K140" s="21"/>
    </row>
    <row r="141" spans="1:11" ht="15.75" customHeight="1">
      <c r="A141" s="16"/>
      <c r="B141" s="16"/>
      <c r="C141" s="16"/>
      <c r="D141" s="16"/>
      <c r="E141" s="16"/>
      <c r="F141" s="17"/>
      <c r="J141" s="21"/>
      <c r="K141" s="21"/>
    </row>
    <row r="142" spans="1:11" ht="15.75" customHeight="1">
      <c r="A142" s="16"/>
      <c r="B142" s="16"/>
      <c r="C142" s="16"/>
      <c r="D142" s="16"/>
      <c r="E142" s="16"/>
      <c r="F142" s="17"/>
      <c r="J142" s="21"/>
      <c r="K142" s="21"/>
    </row>
    <row r="143" spans="1:11" ht="15.75" customHeight="1">
      <c r="A143" s="16"/>
      <c r="B143" s="16"/>
      <c r="C143" s="16"/>
      <c r="D143" s="16"/>
      <c r="E143" s="16"/>
      <c r="F143" s="17"/>
      <c r="J143" s="21"/>
      <c r="K143" s="21"/>
    </row>
    <row r="144" spans="1:11" ht="15.75" customHeight="1">
      <c r="A144" s="16"/>
      <c r="B144" s="16"/>
      <c r="C144" s="16"/>
      <c r="D144" s="16"/>
      <c r="E144" s="16"/>
      <c r="F144" s="17"/>
      <c r="J144" s="21"/>
      <c r="K144" s="21"/>
    </row>
    <row r="145" spans="1:11" ht="15.75" customHeight="1">
      <c r="A145" s="16"/>
      <c r="B145" s="16"/>
      <c r="C145" s="16"/>
      <c r="D145" s="16"/>
      <c r="E145" s="16"/>
      <c r="F145" s="17"/>
      <c r="J145" s="21"/>
      <c r="K145" s="21"/>
    </row>
    <row r="146" spans="1:11" ht="15.75" customHeight="1">
      <c r="A146" s="16"/>
      <c r="B146" s="16"/>
      <c r="C146" s="16"/>
      <c r="D146" s="16"/>
      <c r="E146" s="16"/>
      <c r="F146" s="17"/>
      <c r="J146" s="21"/>
      <c r="K146" s="21"/>
    </row>
    <row r="147" spans="1:11" ht="15.75" customHeight="1">
      <c r="A147" s="16"/>
      <c r="B147" s="16"/>
      <c r="C147" s="16"/>
      <c r="D147" s="16"/>
      <c r="E147" s="16"/>
      <c r="F147" s="17"/>
      <c r="J147" s="21"/>
      <c r="K147" s="21"/>
    </row>
    <row r="148" spans="1:11" ht="15.75" customHeight="1">
      <c r="A148" s="16"/>
      <c r="B148" s="16"/>
      <c r="C148" s="16"/>
      <c r="D148" s="16"/>
      <c r="E148" s="16"/>
      <c r="F148" s="17"/>
      <c r="J148" s="21"/>
      <c r="K148" s="21"/>
    </row>
    <row r="149" spans="1:11" ht="15.75" customHeight="1">
      <c r="A149" s="16"/>
      <c r="B149" s="16"/>
      <c r="C149" s="16"/>
      <c r="D149" s="16"/>
      <c r="E149" s="16"/>
      <c r="F149" s="17"/>
      <c r="J149" s="21"/>
      <c r="K149" s="21"/>
    </row>
    <row r="150" spans="1:11" ht="15.75" customHeight="1">
      <c r="A150" s="16"/>
      <c r="B150" s="16"/>
      <c r="C150" s="16"/>
      <c r="D150" s="16"/>
      <c r="E150" s="16"/>
      <c r="F150" s="17"/>
      <c r="J150" s="21"/>
      <c r="K150" s="21"/>
    </row>
    <row r="151" spans="1:11" ht="15.75" customHeight="1">
      <c r="A151" s="16"/>
      <c r="B151" s="16"/>
      <c r="C151" s="16"/>
      <c r="D151" s="16"/>
      <c r="E151" s="16"/>
      <c r="F151" s="17"/>
      <c r="J151" s="21"/>
      <c r="K151" s="21"/>
    </row>
    <row r="152" spans="1:11" ht="15.75" customHeight="1">
      <c r="A152" s="16"/>
      <c r="B152" s="16"/>
      <c r="C152" s="16"/>
      <c r="D152" s="16"/>
      <c r="E152" s="16"/>
      <c r="F152" s="17"/>
      <c r="J152" s="21"/>
      <c r="K152" s="21"/>
    </row>
    <row r="153" spans="1:11" ht="15.75" customHeight="1">
      <c r="A153" s="16"/>
      <c r="B153" s="16"/>
      <c r="C153" s="16"/>
      <c r="D153" s="16"/>
      <c r="E153" s="16"/>
      <c r="F153" s="17"/>
      <c r="J153" s="21"/>
      <c r="K153" s="21"/>
    </row>
    <row r="154" spans="1:11" ht="15.75" customHeight="1">
      <c r="A154" s="16"/>
      <c r="B154" s="16"/>
      <c r="C154" s="16"/>
      <c r="D154" s="16"/>
      <c r="E154" s="16"/>
      <c r="F154" s="17"/>
      <c r="J154" s="21"/>
      <c r="K154" s="21"/>
    </row>
    <row r="155" spans="1:11" ht="15.75" customHeight="1">
      <c r="A155" s="16"/>
      <c r="B155" s="16"/>
      <c r="C155" s="16"/>
      <c r="D155" s="16"/>
      <c r="E155" s="16"/>
      <c r="F155" s="17"/>
      <c r="J155" s="21"/>
      <c r="K155" s="21"/>
    </row>
    <row r="156" spans="1:11" ht="15.75" customHeight="1">
      <c r="A156" s="16"/>
      <c r="B156" s="16"/>
      <c r="C156" s="16"/>
      <c r="D156" s="16"/>
      <c r="E156" s="16"/>
      <c r="F156" s="17"/>
      <c r="J156" s="21"/>
      <c r="K156" s="21"/>
    </row>
    <row r="157" spans="1:11" ht="15.75" customHeight="1">
      <c r="A157" s="16"/>
      <c r="B157" s="16"/>
      <c r="C157" s="16"/>
      <c r="D157" s="16"/>
      <c r="E157" s="16"/>
      <c r="F157" s="17"/>
      <c r="J157" s="21"/>
      <c r="K157" s="21"/>
    </row>
    <row r="158" spans="1:11" ht="15.75" customHeight="1">
      <c r="A158" s="16"/>
      <c r="B158" s="16"/>
      <c r="C158" s="16"/>
      <c r="D158" s="16"/>
      <c r="E158" s="16"/>
      <c r="F158" s="17"/>
      <c r="J158" s="21"/>
      <c r="K158" s="21"/>
    </row>
    <row r="159" spans="1:11" ht="15.75" customHeight="1">
      <c r="A159" s="16"/>
      <c r="B159" s="16"/>
      <c r="C159" s="16"/>
      <c r="D159" s="16"/>
      <c r="E159" s="16"/>
      <c r="F159" s="17"/>
      <c r="J159" s="21"/>
      <c r="K159" s="21"/>
    </row>
    <row r="160" spans="1:11" ht="15.75" customHeight="1">
      <c r="A160" s="16"/>
      <c r="B160" s="16"/>
      <c r="C160" s="16"/>
      <c r="D160" s="16"/>
      <c r="E160" s="16"/>
      <c r="F160" s="17"/>
      <c r="J160" s="21"/>
      <c r="K160" s="21"/>
    </row>
    <row r="161" spans="1:11" ht="15.75" customHeight="1">
      <c r="A161" s="16"/>
      <c r="B161" s="16"/>
      <c r="C161" s="16"/>
      <c r="D161" s="16"/>
      <c r="E161" s="16"/>
      <c r="F161" s="17"/>
      <c r="J161" s="21"/>
      <c r="K161" s="21"/>
    </row>
    <row r="162" spans="1:11" ht="15.75" customHeight="1">
      <c r="A162" s="16"/>
      <c r="B162" s="16"/>
      <c r="C162" s="16"/>
      <c r="D162" s="16"/>
      <c r="E162" s="16"/>
      <c r="F162" s="17"/>
      <c r="J162" s="21"/>
      <c r="K162" s="21"/>
    </row>
    <row r="163" spans="1:11" ht="15.75" customHeight="1">
      <c r="A163" s="16"/>
      <c r="B163" s="16"/>
      <c r="C163" s="16"/>
      <c r="D163" s="16"/>
      <c r="E163" s="16"/>
      <c r="F163" s="17"/>
      <c r="J163" s="21"/>
      <c r="K163" s="21"/>
    </row>
    <row r="164" spans="1:11" ht="15.75" customHeight="1">
      <c r="A164" s="16"/>
      <c r="B164" s="16"/>
      <c r="C164" s="16"/>
      <c r="D164" s="16"/>
      <c r="E164" s="16"/>
      <c r="F164" s="17"/>
      <c r="J164" s="21"/>
      <c r="K164" s="21"/>
    </row>
    <row r="165" spans="1:11" ht="15.75" customHeight="1">
      <c r="A165" s="16"/>
      <c r="B165" s="16"/>
      <c r="C165" s="16"/>
      <c r="D165" s="16"/>
      <c r="E165" s="16"/>
      <c r="F165" s="17"/>
      <c r="J165" s="21"/>
      <c r="K165" s="21"/>
    </row>
    <row r="166" spans="1:11" ht="15.75" customHeight="1">
      <c r="A166" s="16"/>
      <c r="B166" s="16"/>
      <c r="C166" s="16"/>
      <c r="D166" s="16"/>
      <c r="E166" s="16"/>
      <c r="F166" s="17"/>
      <c r="J166" s="21"/>
      <c r="K166" s="21"/>
    </row>
    <row r="167" spans="1:11" ht="15.75" customHeight="1">
      <c r="A167" s="16"/>
      <c r="B167" s="16"/>
      <c r="C167" s="16"/>
      <c r="D167" s="16"/>
      <c r="E167" s="16"/>
      <c r="F167" s="17"/>
      <c r="J167" s="21"/>
      <c r="K167" s="21"/>
    </row>
    <row r="168" spans="1:11" ht="15.75" customHeight="1">
      <c r="A168" s="16"/>
      <c r="B168" s="16"/>
      <c r="C168" s="16"/>
      <c r="D168" s="16"/>
      <c r="E168" s="16"/>
      <c r="F168" s="17"/>
      <c r="J168" s="21"/>
      <c r="K168" s="21"/>
    </row>
    <row r="169" spans="1:11" ht="15.75" customHeight="1">
      <c r="A169" s="16"/>
      <c r="B169" s="16"/>
      <c r="C169" s="16"/>
      <c r="D169" s="16"/>
      <c r="E169" s="16"/>
      <c r="F169" s="17"/>
      <c r="J169" s="21"/>
      <c r="K169" s="21"/>
    </row>
    <row r="170" spans="1:11" ht="15.75" customHeight="1">
      <c r="A170" s="16"/>
      <c r="B170" s="16"/>
      <c r="C170" s="16"/>
      <c r="D170" s="16"/>
      <c r="E170" s="16"/>
      <c r="F170" s="17"/>
      <c r="J170" s="21"/>
      <c r="K170" s="21"/>
    </row>
    <row r="171" spans="1:11" ht="15.75" customHeight="1">
      <c r="A171" s="16"/>
      <c r="B171" s="16"/>
      <c r="C171" s="16"/>
      <c r="D171" s="16"/>
      <c r="E171" s="16"/>
      <c r="F171" s="17"/>
      <c r="J171" s="21"/>
      <c r="K171" s="21"/>
    </row>
    <row r="172" spans="1:11" ht="15.75" customHeight="1">
      <c r="A172" s="16"/>
      <c r="B172" s="16"/>
      <c r="C172" s="16"/>
      <c r="D172" s="16"/>
      <c r="E172" s="16"/>
      <c r="F172" s="17"/>
      <c r="J172" s="21"/>
      <c r="K172" s="21"/>
    </row>
    <row r="173" spans="1:11" ht="15.75" customHeight="1">
      <c r="A173" s="16"/>
      <c r="B173" s="16"/>
      <c r="C173" s="16"/>
      <c r="D173" s="16"/>
      <c r="E173" s="16"/>
      <c r="F173" s="17"/>
      <c r="J173" s="21"/>
      <c r="K173" s="21"/>
    </row>
    <row r="174" spans="1:11" ht="15.75" customHeight="1">
      <c r="A174" s="16"/>
      <c r="B174" s="16"/>
      <c r="C174" s="16"/>
      <c r="D174" s="16"/>
      <c r="E174" s="16"/>
      <c r="F174" s="17"/>
      <c r="J174" s="21"/>
      <c r="K174" s="21"/>
    </row>
    <row r="175" spans="1:11" ht="15.75" customHeight="1">
      <c r="A175" s="16"/>
      <c r="B175" s="16"/>
      <c r="C175" s="16"/>
      <c r="D175" s="16"/>
      <c r="E175" s="16"/>
      <c r="F175" s="17"/>
      <c r="J175" s="21"/>
      <c r="K175" s="21"/>
    </row>
    <row r="176" spans="1:11" ht="15.75" customHeight="1">
      <c r="A176" s="16"/>
      <c r="B176" s="16"/>
      <c r="C176" s="16"/>
      <c r="D176" s="16"/>
      <c r="E176" s="16"/>
      <c r="F176" s="17"/>
      <c r="J176" s="21"/>
      <c r="K176" s="21"/>
    </row>
    <row r="177" spans="1:11" ht="15.75" customHeight="1">
      <c r="A177" s="16"/>
      <c r="B177" s="16"/>
      <c r="C177" s="16"/>
      <c r="D177" s="16"/>
      <c r="E177" s="16"/>
      <c r="F177" s="17"/>
      <c r="J177" s="21"/>
      <c r="K177" s="21"/>
    </row>
    <row r="178" spans="1:11" ht="15.75" customHeight="1">
      <c r="A178" s="16"/>
      <c r="B178" s="16"/>
      <c r="C178" s="16"/>
      <c r="D178" s="16"/>
      <c r="E178" s="16"/>
      <c r="F178" s="17"/>
      <c r="J178" s="21"/>
      <c r="K178" s="21"/>
    </row>
    <row r="179" spans="1:11" ht="15.75" customHeight="1">
      <c r="A179" s="16"/>
      <c r="B179" s="16"/>
      <c r="C179" s="16"/>
      <c r="D179" s="16"/>
      <c r="E179" s="16"/>
      <c r="F179" s="17"/>
      <c r="J179" s="21"/>
      <c r="K179" s="21"/>
    </row>
    <row r="180" spans="1:11" ht="15.75" customHeight="1">
      <c r="A180" s="16"/>
      <c r="B180" s="16"/>
      <c r="C180" s="16"/>
      <c r="D180" s="16"/>
      <c r="E180" s="16"/>
      <c r="F180" s="17"/>
      <c r="J180" s="21"/>
      <c r="K180" s="21"/>
    </row>
    <row r="181" spans="1:11" ht="15.75" customHeight="1">
      <c r="A181" s="16"/>
      <c r="B181" s="16"/>
      <c r="C181" s="16"/>
      <c r="D181" s="16"/>
      <c r="E181" s="16"/>
      <c r="F181" s="17"/>
      <c r="J181" s="21"/>
      <c r="K181" s="21"/>
    </row>
    <row r="182" spans="1:11" ht="15.75" customHeight="1">
      <c r="A182" s="16"/>
      <c r="B182" s="16"/>
      <c r="C182" s="16"/>
      <c r="D182" s="16"/>
      <c r="E182" s="16"/>
      <c r="F182" s="17"/>
      <c r="J182" s="21"/>
      <c r="K182" s="21"/>
    </row>
    <row r="183" spans="1:11" ht="15.75" customHeight="1">
      <c r="A183" s="16"/>
      <c r="B183" s="16"/>
      <c r="C183" s="16"/>
      <c r="D183" s="16"/>
      <c r="E183" s="16"/>
      <c r="F183" s="17"/>
      <c r="J183" s="21"/>
      <c r="K183" s="21"/>
    </row>
    <row r="184" spans="1:11" ht="15.75" customHeight="1">
      <c r="A184" s="16"/>
      <c r="B184" s="16"/>
      <c r="C184" s="16"/>
      <c r="D184" s="16"/>
      <c r="E184" s="16"/>
      <c r="F184" s="17"/>
      <c r="J184" s="21"/>
      <c r="K184" s="21"/>
    </row>
    <row r="185" spans="1:11" ht="15.75" customHeight="1">
      <c r="A185" s="16"/>
      <c r="B185" s="16"/>
      <c r="C185" s="16"/>
      <c r="D185" s="16"/>
      <c r="E185" s="16"/>
      <c r="F185" s="17"/>
      <c r="J185" s="21"/>
      <c r="K185" s="21"/>
    </row>
    <row r="186" spans="1:11" ht="15.75" customHeight="1">
      <c r="A186" s="16"/>
      <c r="B186" s="16"/>
      <c r="C186" s="16"/>
      <c r="D186" s="16"/>
      <c r="E186" s="16"/>
      <c r="F186" s="17"/>
      <c r="J186" s="21"/>
      <c r="K186" s="21"/>
    </row>
    <row r="187" spans="1:11" ht="15.75" customHeight="1">
      <c r="A187" s="16"/>
      <c r="B187" s="16"/>
      <c r="C187" s="16"/>
      <c r="D187" s="16"/>
      <c r="E187" s="16"/>
      <c r="F187" s="17"/>
      <c r="J187" s="21"/>
      <c r="K187" s="21"/>
    </row>
    <row r="188" spans="1:11" ht="15.75" customHeight="1">
      <c r="A188" s="16"/>
      <c r="B188" s="16"/>
      <c r="C188" s="16"/>
      <c r="D188" s="16"/>
      <c r="E188" s="16"/>
      <c r="F188" s="17"/>
      <c r="J188" s="21"/>
      <c r="K188" s="21"/>
    </row>
    <row r="189" spans="1:11" ht="15.75" customHeight="1">
      <c r="A189" s="16"/>
      <c r="B189" s="16"/>
      <c r="C189" s="16"/>
      <c r="D189" s="16"/>
      <c r="E189" s="16"/>
      <c r="F189" s="17"/>
      <c r="J189" s="21"/>
      <c r="K189" s="21"/>
    </row>
    <row r="190" spans="1:11" ht="15.75" customHeight="1">
      <c r="A190" s="16"/>
      <c r="B190" s="16"/>
      <c r="C190" s="16"/>
      <c r="D190" s="16"/>
      <c r="E190" s="16"/>
      <c r="F190" s="17"/>
      <c r="J190" s="21"/>
      <c r="K190" s="21"/>
    </row>
    <row r="191" spans="1:11" ht="15.75" customHeight="1">
      <c r="A191" s="16"/>
      <c r="B191" s="16"/>
      <c r="C191" s="16"/>
      <c r="D191" s="16"/>
      <c r="E191" s="16"/>
      <c r="F191" s="17"/>
      <c r="J191" s="21"/>
      <c r="K191" s="21"/>
    </row>
    <row r="192" spans="1:11" ht="15.75" customHeight="1">
      <c r="A192" s="16"/>
      <c r="B192" s="16"/>
      <c r="C192" s="16"/>
      <c r="D192" s="16"/>
      <c r="E192" s="16"/>
      <c r="F192" s="17"/>
      <c r="J192" s="21"/>
      <c r="K192" s="21"/>
    </row>
    <row r="193" spans="1:11" ht="15.75" customHeight="1">
      <c r="A193" s="16"/>
      <c r="B193" s="16"/>
      <c r="C193" s="16"/>
      <c r="D193" s="16"/>
      <c r="E193" s="16"/>
      <c r="F193" s="17"/>
      <c r="J193" s="21"/>
      <c r="K193" s="21"/>
    </row>
    <row r="194" spans="1:11" ht="15.75" customHeight="1">
      <c r="A194" s="16"/>
      <c r="B194" s="16"/>
      <c r="C194" s="16"/>
      <c r="D194" s="16"/>
      <c r="E194" s="16"/>
      <c r="F194" s="17"/>
      <c r="J194" s="21"/>
      <c r="K194" s="21"/>
    </row>
    <row r="195" spans="1:11" ht="15.75" customHeight="1">
      <c r="A195" s="16"/>
      <c r="B195" s="16"/>
      <c r="C195" s="16"/>
      <c r="D195" s="16"/>
      <c r="E195" s="16"/>
      <c r="F195" s="17"/>
      <c r="J195" s="21"/>
      <c r="K195" s="21"/>
    </row>
    <row r="196" spans="1:11" ht="15.75" customHeight="1">
      <c r="A196" s="16"/>
      <c r="B196" s="16"/>
      <c r="C196" s="16"/>
      <c r="D196" s="16"/>
      <c r="E196" s="16"/>
      <c r="F196" s="17"/>
      <c r="J196" s="21"/>
      <c r="K196" s="21"/>
    </row>
    <row r="197" spans="1:11" ht="15.75" customHeight="1">
      <c r="A197" s="16"/>
      <c r="B197" s="16"/>
      <c r="C197" s="16"/>
      <c r="D197" s="16"/>
      <c r="E197" s="16"/>
      <c r="F197" s="17"/>
      <c r="J197" s="21"/>
      <c r="K197" s="21"/>
    </row>
    <row r="198" spans="1:11" ht="15.75" customHeight="1">
      <c r="A198" s="16"/>
      <c r="B198" s="16"/>
      <c r="C198" s="16"/>
      <c r="D198" s="16"/>
      <c r="E198" s="16"/>
      <c r="F198" s="17"/>
      <c r="J198" s="21"/>
      <c r="K198" s="21"/>
    </row>
    <row r="199" spans="1:11" ht="15.75" customHeight="1">
      <c r="A199" s="16"/>
      <c r="B199" s="16"/>
      <c r="C199" s="16"/>
      <c r="D199" s="16"/>
      <c r="E199" s="16"/>
      <c r="F199" s="17"/>
      <c r="J199" s="21"/>
      <c r="K199" s="21"/>
    </row>
    <row r="200" spans="1:11" ht="15.75" customHeight="1">
      <c r="A200" s="16"/>
      <c r="B200" s="16"/>
      <c r="C200" s="16"/>
      <c r="D200" s="16"/>
      <c r="E200" s="16"/>
      <c r="F200" s="17"/>
      <c r="J200" s="21"/>
      <c r="K200" s="21"/>
    </row>
    <row r="201" spans="1:11" ht="15.75" customHeight="1">
      <c r="A201" s="16"/>
      <c r="B201" s="16"/>
      <c r="C201" s="16"/>
      <c r="D201" s="16"/>
      <c r="E201" s="16"/>
      <c r="F201" s="17"/>
      <c r="J201" s="21"/>
      <c r="K201" s="21"/>
    </row>
    <row r="202" spans="1:11" ht="15.75" customHeight="1">
      <c r="A202" s="16"/>
      <c r="B202" s="16"/>
      <c r="C202" s="16"/>
      <c r="D202" s="16"/>
      <c r="E202" s="16"/>
      <c r="F202" s="17"/>
      <c r="J202" s="21"/>
      <c r="K202" s="21"/>
    </row>
    <row r="203" spans="1:11" ht="15.75" customHeight="1">
      <c r="A203" s="16"/>
      <c r="B203" s="16"/>
      <c r="C203" s="16"/>
      <c r="D203" s="16"/>
      <c r="E203" s="16"/>
      <c r="F203" s="17"/>
      <c r="J203" s="21"/>
      <c r="K203" s="21"/>
    </row>
    <row r="204" spans="1:11" ht="15.75" customHeight="1">
      <c r="A204" s="16"/>
      <c r="B204" s="16"/>
      <c r="C204" s="16"/>
      <c r="D204" s="16"/>
      <c r="E204" s="16"/>
      <c r="F204" s="17"/>
      <c r="J204" s="21"/>
      <c r="K204" s="21"/>
    </row>
    <row r="205" spans="1:11" ht="15.75" customHeight="1">
      <c r="A205" s="16"/>
      <c r="B205" s="16"/>
      <c r="C205" s="16"/>
      <c r="D205" s="16"/>
      <c r="E205" s="16"/>
      <c r="F205" s="17"/>
      <c r="J205" s="21"/>
      <c r="K205" s="21"/>
    </row>
    <row r="206" spans="1:11" ht="15.75" customHeight="1">
      <c r="A206" s="16"/>
      <c r="B206" s="16"/>
      <c r="C206" s="16"/>
      <c r="D206" s="16"/>
      <c r="E206" s="16"/>
      <c r="F206" s="17"/>
      <c r="J206" s="21"/>
      <c r="K206" s="21"/>
    </row>
    <row r="207" spans="1:11" ht="15.75" customHeight="1">
      <c r="A207" s="16"/>
      <c r="B207" s="16"/>
      <c r="C207" s="16"/>
      <c r="D207" s="16"/>
      <c r="E207" s="16"/>
      <c r="F207" s="17"/>
      <c r="J207" s="21"/>
      <c r="K207" s="21"/>
    </row>
    <row r="208" spans="1:11" ht="15.75" customHeight="1">
      <c r="A208" s="16"/>
      <c r="B208" s="16"/>
      <c r="C208" s="16"/>
      <c r="D208" s="16"/>
      <c r="E208" s="16"/>
      <c r="F208" s="17"/>
      <c r="J208" s="21"/>
      <c r="K208" s="21"/>
    </row>
    <row r="209" spans="1:11" ht="15.75" customHeight="1">
      <c r="A209" s="16"/>
      <c r="B209" s="16"/>
      <c r="C209" s="16"/>
      <c r="D209" s="16"/>
      <c r="E209" s="16"/>
      <c r="F209" s="17"/>
      <c r="J209" s="21"/>
      <c r="K209" s="21"/>
    </row>
    <row r="210" spans="1:11" ht="15.75" customHeight="1">
      <c r="A210" s="16"/>
      <c r="B210" s="16"/>
      <c r="C210" s="16"/>
      <c r="D210" s="16"/>
      <c r="E210" s="16"/>
      <c r="F210" s="17"/>
      <c r="J210" s="21"/>
      <c r="K210" s="21"/>
    </row>
    <row r="211" spans="1:11" ht="15.75" customHeight="1">
      <c r="A211" s="16"/>
      <c r="B211" s="16"/>
      <c r="C211" s="16"/>
      <c r="D211" s="16"/>
      <c r="E211" s="16"/>
      <c r="F211" s="17"/>
      <c r="J211" s="21"/>
      <c r="K211" s="21"/>
    </row>
    <row r="212" spans="1:11" ht="15.75" customHeight="1">
      <c r="A212" s="16"/>
      <c r="B212" s="16"/>
      <c r="C212" s="16"/>
      <c r="D212" s="16"/>
      <c r="E212" s="16"/>
      <c r="F212" s="17"/>
      <c r="J212" s="21"/>
      <c r="K212" s="21"/>
    </row>
    <row r="213" spans="1:11" ht="15.75" customHeight="1">
      <c r="A213" s="16"/>
      <c r="B213" s="16"/>
      <c r="C213" s="16"/>
      <c r="D213" s="16"/>
      <c r="E213" s="16"/>
      <c r="F213" s="17"/>
      <c r="J213" s="21"/>
      <c r="K213" s="21"/>
    </row>
    <row r="214" spans="1:11" ht="15.75" customHeight="1">
      <c r="A214" s="16"/>
      <c r="B214" s="16"/>
      <c r="C214" s="16"/>
      <c r="D214" s="16"/>
      <c r="E214" s="16"/>
      <c r="F214" s="17"/>
      <c r="J214" s="21"/>
      <c r="K214" s="21"/>
    </row>
    <row r="215" spans="1:11" ht="15.75" customHeight="1">
      <c r="A215" s="16"/>
      <c r="B215" s="16"/>
      <c r="C215" s="16"/>
      <c r="D215" s="16"/>
      <c r="E215" s="16"/>
      <c r="F215" s="17"/>
      <c r="J215" s="21"/>
      <c r="K215" s="21"/>
    </row>
    <row r="216" spans="1:11" ht="15.75" customHeight="1">
      <c r="A216" s="16"/>
      <c r="B216" s="16"/>
      <c r="C216" s="16"/>
      <c r="D216" s="16"/>
      <c r="E216" s="16"/>
      <c r="F216" s="17"/>
      <c r="J216" s="21"/>
      <c r="K216" s="21"/>
    </row>
    <row r="217" spans="1:11" ht="15.75" customHeight="1">
      <c r="A217" s="16"/>
      <c r="B217" s="16"/>
      <c r="C217" s="16"/>
      <c r="D217" s="16"/>
      <c r="E217" s="16"/>
      <c r="F217" s="17"/>
      <c r="J217" s="21"/>
      <c r="K217" s="21"/>
    </row>
    <row r="218" spans="1:11" ht="15.75" customHeight="1">
      <c r="A218" s="16"/>
      <c r="B218" s="16"/>
      <c r="C218" s="16"/>
      <c r="D218" s="16"/>
      <c r="E218" s="16"/>
      <c r="F218" s="17"/>
      <c r="J218" s="21"/>
      <c r="K218" s="21"/>
    </row>
    <row r="219" spans="1:11" ht="15.75" customHeight="1">
      <c r="A219" s="16"/>
      <c r="B219" s="16"/>
      <c r="C219" s="16"/>
      <c r="D219" s="16"/>
      <c r="E219" s="16"/>
      <c r="F219" s="17"/>
      <c r="J219" s="21"/>
      <c r="K219" s="21"/>
    </row>
    <row r="220" spans="1:11" ht="15.75" customHeight="1">
      <c r="A220" s="16"/>
      <c r="B220" s="16"/>
      <c r="C220" s="16"/>
      <c r="D220" s="16"/>
      <c r="E220" s="16"/>
      <c r="F220" s="17"/>
      <c r="J220" s="21"/>
      <c r="K220" s="21"/>
    </row>
    <row r="221" spans="1:11" ht="15.75" customHeight="1">
      <c r="A221" s="16"/>
      <c r="B221" s="16"/>
      <c r="C221" s="16"/>
      <c r="D221" s="16"/>
      <c r="E221" s="16"/>
      <c r="F221" s="17"/>
      <c r="J221" s="21"/>
      <c r="K221" s="21"/>
    </row>
    <row r="222" spans="1:11" ht="15.75" customHeight="1">
      <c r="A222" s="16"/>
      <c r="B222" s="16"/>
      <c r="C222" s="16"/>
      <c r="D222" s="16"/>
      <c r="E222" s="16"/>
      <c r="F222" s="17"/>
      <c r="J222" s="21"/>
      <c r="K222" s="21"/>
    </row>
    <row r="223" spans="1:11" ht="15.75" customHeight="1">
      <c r="A223" s="16"/>
      <c r="B223" s="16"/>
      <c r="C223" s="16"/>
      <c r="D223" s="16"/>
      <c r="E223" s="16"/>
      <c r="F223" s="17"/>
      <c r="J223" s="21"/>
      <c r="K223" s="21"/>
    </row>
    <row r="224" spans="1:11" ht="15.75" customHeight="1">
      <c r="A224" s="16"/>
      <c r="B224" s="16"/>
      <c r="C224" s="16"/>
      <c r="D224" s="16"/>
      <c r="E224" s="16"/>
      <c r="F224" s="17"/>
      <c r="J224" s="21"/>
      <c r="K224" s="21"/>
    </row>
    <row r="225" spans="1:11" ht="15.75" customHeight="1">
      <c r="A225" s="16"/>
      <c r="B225" s="16"/>
      <c r="C225" s="16"/>
      <c r="D225" s="16"/>
      <c r="E225" s="16"/>
      <c r="F225" s="17"/>
      <c r="J225" s="21"/>
      <c r="K225" s="21"/>
    </row>
    <row r="226" spans="1:11" ht="15.75" customHeight="1">
      <c r="A226" s="16"/>
      <c r="B226" s="16"/>
      <c r="C226" s="16"/>
      <c r="D226" s="16"/>
      <c r="E226" s="16"/>
      <c r="F226" s="17"/>
      <c r="J226" s="21"/>
      <c r="K226" s="21"/>
    </row>
    <row r="227" spans="1:11" ht="15.75" customHeight="1">
      <c r="A227" s="16"/>
      <c r="B227" s="16"/>
      <c r="C227" s="16"/>
      <c r="D227" s="16"/>
      <c r="E227" s="16"/>
      <c r="F227" s="17"/>
      <c r="J227" s="21"/>
      <c r="K227" s="21"/>
    </row>
    <row r="228" spans="1:11" ht="15.75" customHeight="1">
      <c r="A228" s="16"/>
      <c r="B228" s="16"/>
      <c r="C228" s="16"/>
      <c r="D228" s="16"/>
      <c r="E228" s="16"/>
      <c r="F228" s="17"/>
      <c r="J228" s="21"/>
      <c r="K228" s="21"/>
    </row>
    <row r="229" spans="1:11" ht="15.75" customHeight="1">
      <c r="A229" s="16"/>
      <c r="B229" s="16"/>
      <c r="C229" s="16"/>
      <c r="D229" s="16"/>
      <c r="E229" s="16"/>
      <c r="F229" s="17"/>
      <c r="J229" s="21"/>
      <c r="K229" s="21"/>
    </row>
    <row r="230" spans="1:11" ht="15.75" customHeight="1">
      <c r="A230" s="16"/>
      <c r="B230" s="16"/>
      <c r="C230" s="16"/>
      <c r="D230" s="16"/>
      <c r="E230" s="16"/>
      <c r="F230" s="17"/>
      <c r="J230" s="21"/>
      <c r="K230" s="21"/>
    </row>
    <row r="231" spans="1:11" ht="15.75" customHeight="1">
      <c r="A231" s="16"/>
      <c r="B231" s="16"/>
      <c r="C231" s="16"/>
      <c r="D231" s="16"/>
      <c r="E231" s="16"/>
      <c r="F231" s="17"/>
      <c r="J231" s="21"/>
      <c r="K231" s="21"/>
    </row>
    <row r="232" spans="1:11" ht="15.75" customHeight="1">
      <c r="A232" s="16"/>
      <c r="B232" s="16"/>
      <c r="C232" s="16"/>
      <c r="D232" s="16"/>
      <c r="E232" s="16"/>
      <c r="F232" s="17"/>
      <c r="J232" s="21"/>
      <c r="K232" s="21"/>
    </row>
    <row r="233" spans="1:11" ht="15.75" customHeight="1">
      <c r="A233" s="16"/>
      <c r="B233" s="16"/>
      <c r="C233" s="16"/>
      <c r="D233" s="16"/>
      <c r="E233" s="16"/>
      <c r="F233" s="17"/>
      <c r="J233" s="21"/>
      <c r="K233" s="21"/>
    </row>
    <row r="234" spans="1:11" ht="15.75" customHeight="1">
      <c r="A234" s="16"/>
      <c r="B234" s="16"/>
      <c r="C234" s="16"/>
      <c r="D234" s="16"/>
      <c r="E234" s="16"/>
      <c r="F234" s="17"/>
      <c r="J234" s="21"/>
      <c r="K234" s="21"/>
    </row>
    <row r="235" spans="1:11" ht="15.75" customHeight="1">
      <c r="A235" s="16"/>
      <c r="B235" s="16"/>
      <c r="C235" s="16"/>
      <c r="D235" s="16"/>
      <c r="E235" s="16"/>
      <c r="F235" s="17"/>
      <c r="J235" s="21"/>
      <c r="K235" s="21"/>
    </row>
    <row r="236" spans="1:11" ht="15.75" customHeight="1">
      <c r="A236" s="16"/>
      <c r="B236" s="16"/>
      <c r="C236" s="16"/>
      <c r="D236" s="16"/>
      <c r="E236" s="16"/>
      <c r="F236" s="17"/>
      <c r="J236" s="21"/>
      <c r="K236" s="21"/>
    </row>
    <row r="237" spans="1:11" ht="15.75" customHeight="1">
      <c r="A237" s="16"/>
      <c r="B237" s="16"/>
      <c r="C237" s="16"/>
      <c r="D237" s="16"/>
      <c r="E237" s="16"/>
      <c r="F237" s="17"/>
      <c r="J237" s="21"/>
      <c r="K237" s="21"/>
    </row>
    <row r="238" spans="1:11" ht="15.75" customHeight="1">
      <c r="A238" s="16"/>
      <c r="B238" s="16"/>
      <c r="C238" s="16"/>
      <c r="D238" s="16"/>
      <c r="E238" s="16"/>
      <c r="F238" s="17"/>
      <c r="J238" s="21"/>
      <c r="K238" s="21"/>
    </row>
    <row r="239" spans="1:11" ht="15.75" customHeight="1">
      <c r="A239" s="16"/>
      <c r="B239" s="16"/>
      <c r="C239" s="16"/>
      <c r="D239" s="16"/>
      <c r="E239" s="16"/>
      <c r="F239" s="17"/>
      <c r="J239" s="21"/>
      <c r="K239" s="21"/>
    </row>
    <row r="240" spans="1:11" ht="15.75" customHeight="1">
      <c r="A240" s="16"/>
      <c r="B240" s="16"/>
      <c r="C240" s="16"/>
      <c r="D240" s="16"/>
      <c r="E240" s="16"/>
      <c r="F240" s="17"/>
      <c r="J240" s="21"/>
      <c r="K240" s="21"/>
    </row>
    <row r="241" spans="1:11" ht="15.75" customHeight="1">
      <c r="A241" s="16"/>
      <c r="B241" s="16"/>
      <c r="C241" s="16"/>
      <c r="D241" s="16"/>
      <c r="E241" s="16"/>
      <c r="F241" s="17"/>
      <c r="J241" s="21"/>
      <c r="K241" s="21"/>
    </row>
    <row r="242" spans="1:11" ht="15.75" customHeight="1">
      <c r="A242" s="16"/>
      <c r="B242" s="16"/>
      <c r="C242" s="16"/>
      <c r="D242" s="16"/>
      <c r="E242" s="16"/>
      <c r="F242" s="17"/>
      <c r="J242" s="21"/>
      <c r="K242" s="21"/>
    </row>
    <row r="243" spans="1:11" ht="15.75" customHeight="1">
      <c r="A243" s="16"/>
      <c r="B243" s="16"/>
      <c r="C243" s="16"/>
      <c r="D243" s="16"/>
      <c r="E243" s="16"/>
      <c r="F243" s="17"/>
      <c r="J243" s="21"/>
      <c r="K243" s="21"/>
    </row>
    <row r="244" spans="1:11" ht="15.75" customHeight="1">
      <c r="A244" s="16"/>
      <c r="B244" s="16"/>
      <c r="C244" s="16"/>
      <c r="D244" s="16"/>
      <c r="E244" s="16"/>
      <c r="F244" s="17"/>
      <c r="J244" s="21"/>
      <c r="K244" s="21"/>
    </row>
    <row r="245" spans="1:11" ht="15.75" customHeight="1">
      <c r="A245" s="16"/>
      <c r="B245" s="16"/>
      <c r="C245" s="16"/>
      <c r="D245" s="16"/>
      <c r="E245" s="16"/>
      <c r="F245" s="17"/>
      <c r="J245" s="21"/>
      <c r="K245" s="21"/>
    </row>
    <row r="246" spans="1:11" ht="15.75" customHeight="1">
      <c r="A246" s="16"/>
      <c r="B246" s="16"/>
      <c r="C246" s="16"/>
      <c r="D246" s="16"/>
      <c r="E246" s="16"/>
      <c r="F246" s="17"/>
      <c r="J246" s="21"/>
      <c r="K246" s="21"/>
    </row>
    <row r="247" spans="1:11" ht="15.75" customHeight="1">
      <c r="A247" s="16"/>
      <c r="B247" s="16"/>
      <c r="C247" s="16"/>
      <c r="D247" s="16"/>
      <c r="E247" s="16"/>
      <c r="F247" s="17"/>
      <c r="J247" s="21"/>
      <c r="K247" s="21"/>
    </row>
    <row r="248" spans="1:11" ht="15.75" customHeight="1">
      <c r="A248" s="16"/>
      <c r="B248" s="16"/>
      <c r="C248" s="16"/>
      <c r="D248" s="16"/>
      <c r="E248" s="16"/>
      <c r="F248" s="17"/>
      <c r="J248" s="21"/>
      <c r="K248" s="21"/>
    </row>
    <row r="249" spans="1:11" ht="15.75" customHeight="1">
      <c r="A249" s="16"/>
      <c r="B249" s="16"/>
      <c r="C249" s="16"/>
      <c r="D249" s="16"/>
      <c r="E249" s="16"/>
      <c r="F249" s="17"/>
      <c r="J249" s="21"/>
      <c r="K249" s="21"/>
    </row>
    <row r="250" spans="1:11" ht="15.75" customHeight="1">
      <c r="A250" s="16"/>
      <c r="B250" s="16"/>
      <c r="C250" s="16"/>
      <c r="D250" s="16"/>
      <c r="E250" s="16"/>
      <c r="F250" s="17"/>
      <c r="J250" s="21"/>
      <c r="K250" s="21"/>
    </row>
    <row r="251" spans="1:11" ht="15.75" customHeight="1">
      <c r="A251" s="16"/>
      <c r="B251" s="16"/>
      <c r="C251" s="16"/>
      <c r="D251" s="16"/>
      <c r="E251" s="16"/>
      <c r="F251" s="17"/>
      <c r="J251" s="21"/>
      <c r="K251" s="21"/>
    </row>
    <row r="252" spans="1:11" ht="15.75" customHeight="1">
      <c r="A252" s="16"/>
      <c r="B252" s="16"/>
      <c r="C252" s="16"/>
      <c r="D252" s="16"/>
      <c r="E252" s="16"/>
      <c r="F252" s="17"/>
      <c r="J252" s="21"/>
      <c r="K252" s="21"/>
    </row>
    <row r="253" spans="1:11" ht="15.75" customHeight="1">
      <c r="A253" s="16"/>
      <c r="B253" s="16"/>
      <c r="C253" s="16"/>
      <c r="D253" s="16"/>
      <c r="E253" s="16"/>
      <c r="F253" s="17"/>
      <c r="J253" s="21"/>
      <c r="K253" s="21"/>
    </row>
    <row r="254" spans="1:11" ht="15.75" customHeight="1">
      <c r="A254" s="16"/>
      <c r="B254" s="16"/>
      <c r="C254" s="16"/>
      <c r="D254" s="16"/>
      <c r="E254" s="16"/>
      <c r="F254" s="17"/>
      <c r="J254" s="21"/>
      <c r="K254" s="21"/>
    </row>
    <row r="255" spans="1:11" ht="15.75" customHeight="1">
      <c r="A255" s="16"/>
      <c r="B255" s="16"/>
      <c r="C255" s="16"/>
      <c r="D255" s="16"/>
      <c r="E255" s="16"/>
      <c r="F255" s="17"/>
      <c r="J255" s="21"/>
      <c r="K255" s="21"/>
    </row>
    <row r="256" spans="1:11" ht="15.75" customHeight="1">
      <c r="A256" s="16"/>
      <c r="B256" s="16"/>
      <c r="C256" s="16"/>
      <c r="D256" s="16"/>
      <c r="E256" s="16"/>
      <c r="F256" s="17"/>
      <c r="J256" s="21"/>
      <c r="K256" s="21"/>
    </row>
    <row r="257" spans="1:11" ht="15.75" customHeight="1">
      <c r="A257" s="16"/>
      <c r="B257" s="16"/>
      <c r="C257" s="16"/>
      <c r="D257" s="16"/>
      <c r="E257" s="16"/>
      <c r="F257" s="17"/>
      <c r="J257" s="21"/>
      <c r="K257" s="21"/>
    </row>
    <row r="258" spans="1:11" ht="15.75" customHeight="1">
      <c r="A258" s="16"/>
      <c r="B258" s="16"/>
      <c r="C258" s="16"/>
      <c r="D258" s="16"/>
      <c r="E258" s="16"/>
      <c r="F258" s="17"/>
      <c r="J258" s="21"/>
      <c r="K258" s="21"/>
    </row>
    <row r="259" spans="1:11" ht="15.75" customHeight="1">
      <c r="A259" s="16"/>
      <c r="B259" s="16"/>
      <c r="C259" s="16"/>
      <c r="D259" s="16"/>
      <c r="E259" s="16"/>
      <c r="F259" s="17"/>
      <c r="J259" s="21"/>
      <c r="K259" s="21"/>
    </row>
    <row r="260" spans="1:11" ht="15.75" customHeight="1">
      <c r="A260" s="16"/>
      <c r="B260" s="16"/>
      <c r="C260" s="16"/>
      <c r="D260" s="16"/>
      <c r="E260" s="16"/>
      <c r="F260" s="17"/>
      <c r="J260" s="21"/>
      <c r="K260" s="21"/>
    </row>
    <row r="261" spans="1:11" ht="15.75" customHeight="1">
      <c r="A261" s="16"/>
      <c r="B261" s="16"/>
      <c r="C261" s="16"/>
      <c r="D261" s="16"/>
      <c r="E261" s="16"/>
      <c r="F261" s="17"/>
      <c r="J261" s="21"/>
      <c r="K261" s="21"/>
    </row>
    <row r="262" spans="1:11" ht="15.75" customHeight="1">
      <c r="A262" s="16"/>
      <c r="B262" s="16"/>
      <c r="C262" s="16"/>
      <c r="D262" s="16"/>
      <c r="E262" s="16"/>
      <c r="F262" s="17"/>
      <c r="J262" s="21"/>
      <c r="K262" s="21"/>
    </row>
    <row r="263" spans="1:11" ht="15.75" customHeight="1">
      <c r="A263" s="16"/>
      <c r="B263" s="16"/>
      <c r="C263" s="16"/>
      <c r="D263" s="16"/>
      <c r="E263" s="16"/>
      <c r="F263" s="17"/>
      <c r="J263" s="21"/>
      <c r="K263" s="21"/>
    </row>
    <row r="264" spans="1:11" ht="15.75" customHeight="1">
      <c r="A264" s="16"/>
      <c r="B264" s="16"/>
      <c r="C264" s="16"/>
      <c r="D264" s="16"/>
      <c r="E264" s="16"/>
      <c r="F264" s="17"/>
      <c r="J264" s="21"/>
      <c r="K264" s="21"/>
    </row>
    <row r="265" spans="1:11" ht="15.75" customHeight="1">
      <c r="A265" s="16"/>
      <c r="B265" s="16"/>
      <c r="C265" s="16"/>
      <c r="D265" s="16"/>
      <c r="E265" s="16"/>
      <c r="F265" s="17"/>
      <c r="J265" s="21"/>
      <c r="K265" s="21"/>
    </row>
    <row r="266" spans="1:11" ht="15.75" customHeight="1">
      <c r="A266" s="16"/>
      <c r="B266" s="16"/>
      <c r="C266" s="16"/>
      <c r="D266" s="16"/>
      <c r="E266" s="16"/>
      <c r="F266" s="17"/>
      <c r="J266" s="21"/>
      <c r="K266" s="21"/>
    </row>
    <row r="267" spans="1:11" ht="15.75" customHeight="1">
      <c r="A267" s="16"/>
      <c r="B267" s="16"/>
      <c r="C267" s="16"/>
      <c r="D267" s="16"/>
      <c r="E267" s="16"/>
      <c r="F267" s="17"/>
      <c r="J267" s="21"/>
      <c r="K267" s="21"/>
    </row>
    <row r="268" spans="1:11" ht="15.75" customHeight="1">
      <c r="A268" s="16"/>
      <c r="B268" s="16"/>
      <c r="C268" s="16"/>
      <c r="D268" s="16"/>
      <c r="E268" s="16"/>
      <c r="F268" s="17"/>
      <c r="J268" s="21"/>
      <c r="K268" s="21"/>
    </row>
    <row r="269" spans="1:11" ht="15.75" customHeight="1">
      <c r="A269" s="16"/>
      <c r="B269" s="16"/>
      <c r="C269" s="16"/>
      <c r="D269" s="16"/>
      <c r="E269" s="16"/>
      <c r="F269" s="17"/>
      <c r="J269" s="21"/>
      <c r="K269" s="21"/>
    </row>
    <row r="270" spans="1:11" ht="15.75" customHeight="1">
      <c r="A270" s="16"/>
      <c r="B270" s="16"/>
      <c r="C270" s="16"/>
      <c r="D270" s="16"/>
      <c r="E270" s="16"/>
      <c r="F270" s="17"/>
      <c r="J270" s="21"/>
      <c r="K270" s="21"/>
    </row>
    <row r="271" spans="1:11" ht="15.75" customHeight="1">
      <c r="A271" s="16"/>
      <c r="B271" s="16"/>
      <c r="C271" s="16"/>
      <c r="D271" s="16"/>
      <c r="E271" s="16"/>
      <c r="F271" s="17"/>
      <c r="J271" s="21"/>
      <c r="K271" s="21"/>
    </row>
    <row r="272" spans="1:11" ht="15.75" customHeight="1">
      <c r="A272" s="16"/>
      <c r="B272" s="16"/>
      <c r="C272" s="16"/>
      <c r="D272" s="16"/>
      <c r="E272" s="16"/>
      <c r="F272" s="17"/>
      <c r="J272" s="21"/>
      <c r="K272" s="21"/>
    </row>
    <row r="273" spans="1:11" ht="15.75" customHeight="1">
      <c r="A273" s="16"/>
      <c r="B273" s="16"/>
      <c r="C273" s="16"/>
      <c r="D273" s="16"/>
      <c r="E273" s="16"/>
      <c r="F273" s="17"/>
      <c r="J273" s="21"/>
      <c r="K273" s="21"/>
    </row>
    <row r="274" spans="1:11" ht="15.75" customHeight="1">
      <c r="A274" s="16"/>
      <c r="B274" s="16"/>
      <c r="C274" s="16"/>
      <c r="D274" s="16"/>
      <c r="E274" s="16"/>
      <c r="F274" s="17"/>
      <c r="J274" s="21"/>
      <c r="K274" s="21"/>
    </row>
    <row r="275" spans="1:11" ht="15.75" customHeight="1">
      <c r="A275" s="16"/>
      <c r="B275" s="16"/>
      <c r="C275" s="16"/>
      <c r="D275" s="16"/>
      <c r="E275" s="16"/>
      <c r="F275" s="17"/>
      <c r="J275" s="21"/>
      <c r="K275" s="21"/>
    </row>
    <row r="276" spans="1:11" ht="15.75" customHeight="1">
      <c r="A276" s="16"/>
      <c r="B276" s="16"/>
      <c r="C276" s="16"/>
      <c r="D276" s="16"/>
      <c r="E276" s="16"/>
      <c r="F276" s="17"/>
      <c r="J276" s="21"/>
      <c r="K276" s="21"/>
    </row>
    <row r="277" spans="1:11" ht="15.75" customHeight="1">
      <c r="A277" s="16"/>
      <c r="B277" s="16"/>
      <c r="C277" s="16"/>
      <c r="D277" s="16"/>
      <c r="E277" s="16"/>
      <c r="F277" s="17"/>
      <c r="J277" s="21"/>
      <c r="K277" s="21"/>
    </row>
    <row r="278" spans="1:11" ht="15.75" customHeight="1">
      <c r="A278" s="16"/>
      <c r="B278" s="16"/>
      <c r="C278" s="16"/>
      <c r="D278" s="16"/>
      <c r="E278" s="16"/>
      <c r="F278" s="17"/>
      <c r="J278" s="21"/>
      <c r="K278" s="21"/>
    </row>
    <row r="279" spans="1:11" ht="15.75" customHeight="1">
      <c r="A279" s="16"/>
      <c r="B279" s="16"/>
      <c r="C279" s="16"/>
      <c r="D279" s="16"/>
      <c r="E279" s="16"/>
      <c r="F279" s="17"/>
      <c r="J279" s="21"/>
      <c r="K279" s="21"/>
    </row>
    <row r="280" spans="1:11" ht="15.75" customHeight="1">
      <c r="A280" s="16"/>
      <c r="B280" s="16"/>
      <c r="C280" s="16"/>
      <c r="D280" s="16"/>
      <c r="E280" s="16"/>
      <c r="F280" s="17"/>
      <c r="J280" s="21"/>
      <c r="K280" s="21"/>
    </row>
    <row r="281" spans="1:11" ht="15.75" customHeight="1">
      <c r="A281" s="16"/>
      <c r="B281" s="16"/>
      <c r="C281" s="16"/>
      <c r="D281" s="16"/>
      <c r="E281" s="16"/>
      <c r="F281" s="17"/>
      <c r="J281" s="21"/>
      <c r="K281" s="21"/>
    </row>
    <row r="282" spans="1:11" ht="15.75" customHeight="1">
      <c r="A282" s="16"/>
      <c r="B282" s="16"/>
      <c r="C282" s="16"/>
      <c r="D282" s="16"/>
      <c r="E282" s="16"/>
      <c r="F282" s="17"/>
      <c r="J282" s="21"/>
      <c r="K282" s="21"/>
    </row>
    <row r="283" spans="1:11" ht="15.75" customHeight="1">
      <c r="A283" s="16"/>
      <c r="B283" s="16"/>
      <c r="C283" s="16"/>
      <c r="D283" s="16"/>
      <c r="E283" s="16"/>
      <c r="F283" s="17"/>
      <c r="J283" s="21"/>
      <c r="K283" s="21"/>
    </row>
    <row r="284" spans="1:11" ht="15.75" customHeight="1">
      <c r="A284" s="16"/>
      <c r="B284" s="16"/>
      <c r="C284" s="16"/>
      <c r="D284" s="16"/>
      <c r="E284" s="16"/>
      <c r="F284" s="17"/>
      <c r="J284" s="21"/>
      <c r="K284" s="21"/>
    </row>
    <row r="285" spans="1:11" ht="15.75" customHeight="1">
      <c r="A285" s="16"/>
      <c r="B285" s="16"/>
      <c r="C285" s="16"/>
      <c r="D285" s="16"/>
      <c r="E285" s="16"/>
      <c r="F285" s="17"/>
      <c r="J285" s="21"/>
      <c r="K285" s="21"/>
    </row>
    <row r="286" spans="1:11" ht="15.75" customHeight="1">
      <c r="A286" s="16"/>
      <c r="B286" s="16"/>
      <c r="C286" s="16"/>
      <c r="D286" s="16"/>
      <c r="E286" s="16"/>
      <c r="F286" s="17"/>
      <c r="J286" s="21"/>
      <c r="K286" s="21"/>
    </row>
    <row r="287" spans="1:11" ht="15.75" customHeight="1">
      <c r="A287" s="16"/>
      <c r="B287" s="16"/>
      <c r="C287" s="16"/>
      <c r="D287" s="16"/>
      <c r="E287" s="16"/>
      <c r="F287" s="17"/>
      <c r="J287" s="21"/>
      <c r="K287" s="21"/>
    </row>
    <row r="288" spans="1:11" ht="15.75" customHeight="1">
      <c r="A288" s="16"/>
      <c r="B288" s="16"/>
      <c r="C288" s="16"/>
      <c r="D288" s="16"/>
      <c r="E288" s="16"/>
      <c r="F288" s="17"/>
      <c r="J288" s="21"/>
      <c r="K288" s="21"/>
    </row>
    <row r="289" spans="1:11" ht="15.75" customHeight="1">
      <c r="A289" s="16"/>
      <c r="B289" s="16"/>
      <c r="C289" s="16"/>
      <c r="D289" s="16"/>
      <c r="E289" s="16"/>
      <c r="F289" s="17"/>
      <c r="J289" s="21"/>
      <c r="K289" s="21"/>
    </row>
    <row r="290" spans="1:11" ht="15.75" customHeight="1">
      <c r="A290" s="16"/>
      <c r="B290" s="16"/>
      <c r="C290" s="16"/>
      <c r="D290" s="16"/>
      <c r="E290" s="16"/>
      <c r="F290" s="17"/>
      <c r="J290" s="21"/>
      <c r="K290" s="21"/>
    </row>
    <row r="291" spans="1:11" ht="15.75" customHeight="1">
      <c r="A291" s="16"/>
      <c r="B291" s="16"/>
      <c r="C291" s="16"/>
      <c r="D291" s="16"/>
      <c r="E291" s="16"/>
      <c r="F291" s="17"/>
      <c r="J291" s="21"/>
      <c r="K291" s="21"/>
    </row>
    <row r="292" spans="1:11" ht="15.75" customHeight="1">
      <c r="A292" s="16"/>
      <c r="B292" s="16"/>
      <c r="C292" s="16"/>
      <c r="D292" s="16"/>
      <c r="E292" s="16"/>
      <c r="F292" s="17"/>
      <c r="J292" s="21"/>
      <c r="K292" s="21"/>
    </row>
    <row r="293" spans="1:11" ht="15.75" customHeight="1">
      <c r="A293" s="16"/>
      <c r="B293" s="16"/>
      <c r="C293" s="16"/>
      <c r="D293" s="16"/>
      <c r="E293" s="16"/>
      <c r="F293" s="17"/>
      <c r="J293" s="21"/>
      <c r="K293" s="21"/>
    </row>
    <row r="294" spans="1:11" ht="15.75" customHeight="1">
      <c r="A294" s="16"/>
      <c r="B294" s="16"/>
      <c r="C294" s="16"/>
      <c r="D294" s="16"/>
      <c r="E294" s="16"/>
      <c r="F294" s="17"/>
      <c r="J294" s="21"/>
      <c r="K294" s="21"/>
    </row>
    <row r="295" spans="1:11" ht="15.75" customHeight="1">
      <c r="A295" s="16"/>
      <c r="B295" s="16"/>
      <c r="C295" s="16"/>
      <c r="D295" s="16"/>
      <c r="E295" s="16"/>
      <c r="F295" s="17"/>
      <c r="J295" s="21"/>
      <c r="K295" s="21"/>
    </row>
    <row r="296" spans="1:11" ht="15.75" customHeight="1">
      <c r="A296" s="16"/>
      <c r="B296" s="16"/>
      <c r="C296" s="16"/>
      <c r="D296" s="16"/>
      <c r="E296" s="16"/>
      <c r="F296" s="17"/>
      <c r="J296" s="21"/>
      <c r="K296" s="21"/>
    </row>
    <row r="297" spans="1:11" ht="15.75" customHeight="1">
      <c r="A297" s="16"/>
      <c r="B297" s="16"/>
      <c r="C297" s="16"/>
      <c r="D297" s="16"/>
      <c r="E297" s="16"/>
      <c r="F297" s="17"/>
      <c r="J297" s="21"/>
      <c r="K297" s="21"/>
    </row>
    <row r="298" spans="1:11" ht="15.75" customHeight="1">
      <c r="A298" s="16"/>
      <c r="B298" s="16"/>
      <c r="C298" s="16"/>
      <c r="D298" s="16"/>
      <c r="E298" s="16"/>
      <c r="F298" s="17"/>
      <c r="J298" s="21"/>
      <c r="K298" s="21"/>
    </row>
    <row r="299" spans="1:11" ht="15.75" customHeight="1">
      <c r="A299" s="16"/>
      <c r="B299" s="16"/>
      <c r="C299" s="16"/>
      <c r="D299" s="16"/>
      <c r="E299" s="16"/>
      <c r="F299" s="17"/>
      <c r="J299" s="21"/>
      <c r="K299" s="21"/>
    </row>
    <row r="300" spans="1:11" ht="15.75" customHeight="1">
      <c r="A300" s="16"/>
      <c r="B300" s="16"/>
      <c r="C300" s="16"/>
      <c r="D300" s="16"/>
      <c r="E300" s="16"/>
      <c r="F300" s="17"/>
      <c r="J300" s="21"/>
      <c r="K300" s="21"/>
    </row>
    <row r="301" spans="1:11" ht="15.75" customHeight="1">
      <c r="A301" s="16"/>
      <c r="B301" s="16"/>
      <c r="C301" s="16"/>
      <c r="D301" s="16"/>
      <c r="E301" s="16"/>
      <c r="F301" s="17"/>
      <c r="J301" s="21"/>
      <c r="K301" s="21"/>
    </row>
    <row r="302" spans="1:11" ht="15.75" customHeight="1">
      <c r="A302" s="16"/>
      <c r="B302" s="16"/>
      <c r="C302" s="16"/>
      <c r="D302" s="16"/>
      <c r="E302" s="16"/>
      <c r="F302" s="17"/>
      <c r="J302" s="21"/>
      <c r="K302" s="21"/>
    </row>
    <row r="303" spans="1:11" ht="15.75" customHeight="1">
      <c r="A303" s="16"/>
      <c r="B303" s="16"/>
      <c r="C303" s="16"/>
      <c r="D303" s="16"/>
      <c r="E303" s="16"/>
      <c r="F303" s="17"/>
      <c r="J303" s="21"/>
      <c r="K303" s="21"/>
    </row>
    <row r="304" spans="1:11" ht="15.75" customHeight="1">
      <c r="A304" s="16"/>
      <c r="B304" s="16"/>
      <c r="C304" s="16"/>
      <c r="D304" s="16"/>
      <c r="E304" s="16"/>
      <c r="F304" s="17"/>
      <c r="J304" s="21"/>
      <c r="K304" s="21"/>
    </row>
    <row r="305" spans="1:11" ht="15.75" customHeight="1">
      <c r="A305" s="16"/>
      <c r="B305" s="16"/>
      <c r="C305" s="16"/>
      <c r="D305" s="16"/>
      <c r="E305" s="16"/>
      <c r="F305" s="17"/>
      <c r="J305" s="21"/>
      <c r="K305" s="21"/>
    </row>
    <row r="306" spans="1:11" ht="15.75" customHeight="1">
      <c r="A306" s="16"/>
      <c r="B306" s="16"/>
      <c r="C306" s="16"/>
      <c r="D306" s="16"/>
      <c r="E306" s="16"/>
      <c r="F306" s="17"/>
      <c r="J306" s="21"/>
      <c r="K306" s="21"/>
    </row>
    <row r="307" spans="1:11" ht="15.75" customHeight="1">
      <c r="A307" s="16"/>
      <c r="B307" s="16"/>
      <c r="C307" s="16"/>
      <c r="D307" s="16"/>
      <c r="E307" s="16"/>
      <c r="F307" s="17"/>
      <c r="J307" s="21"/>
      <c r="K307" s="21"/>
    </row>
    <row r="308" spans="1:11" ht="15.75" customHeight="1">
      <c r="A308" s="16"/>
      <c r="B308" s="16"/>
      <c r="C308" s="16"/>
      <c r="D308" s="16"/>
      <c r="E308" s="16"/>
      <c r="F308" s="17"/>
      <c r="J308" s="21"/>
      <c r="K308" s="21"/>
    </row>
    <row r="309" spans="1:11" ht="15.75" customHeight="1">
      <c r="A309" s="16"/>
      <c r="B309" s="16"/>
      <c r="C309" s="16"/>
      <c r="D309" s="16"/>
      <c r="E309" s="16"/>
      <c r="F309" s="17"/>
      <c r="J309" s="21"/>
      <c r="K309" s="21"/>
    </row>
    <row r="310" spans="1:11" ht="15.75" customHeight="1">
      <c r="A310" s="16"/>
      <c r="B310" s="16"/>
      <c r="C310" s="16"/>
      <c r="D310" s="16"/>
      <c r="E310" s="16"/>
      <c r="F310" s="17"/>
      <c r="J310" s="21"/>
      <c r="K310" s="21"/>
    </row>
    <row r="311" spans="1:11" ht="15.75" customHeight="1">
      <c r="A311" s="16"/>
      <c r="B311" s="16"/>
      <c r="C311" s="16"/>
      <c r="D311" s="16"/>
      <c r="E311" s="16"/>
      <c r="F311" s="17"/>
      <c r="J311" s="21"/>
      <c r="K311" s="21"/>
    </row>
    <row r="312" spans="1:11" ht="15.75" customHeight="1">
      <c r="A312" s="16"/>
      <c r="B312" s="16"/>
      <c r="C312" s="16"/>
      <c r="D312" s="16"/>
      <c r="E312" s="16"/>
      <c r="F312" s="17"/>
      <c r="J312" s="21"/>
      <c r="K312" s="21"/>
    </row>
    <row r="313" spans="1:11" ht="15.75" customHeight="1">
      <c r="A313" s="16"/>
      <c r="B313" s="16"/>
      <c r="C313" s="16"/>
      <c r="D313" s="16"/>
      <c r="E313" s="16"/>
      <c r="F313" s="17"/>
      <c r="J313" s="21"/>
      <c r="K313" s="21"/>
    </row>
    <row r="314" spans="1:11" ht="15.75" customHeight="1">
      <c r="A314" s="16"/>
      <c r="B314" s="16"/>
      <c r="C314" s="16"/>
      <c r="D314" s="16"/>
      <c r="E314" s="16"/>
      <c r="F314" s="17"/>
      <c r="J314" s="21"/>
      <c r="K314" s="21"/>
    </row>
    <row r="315" spans="1:11" ht="15.75" customHeight="1">
      <c r="A315" s="16"/>
      <c r="B315" s="16"/>
      <c r="C315" s="16"/>
      <c r="D315" s="16"/>
      <c r="E315" s="16"/>
      <c r="F315" s="17"/>
      <c r="J315" s="21"/>
      <c r="K315" s="21"/>
    </row>
    <row r="316" spans="1:11" ht="15.75" customHeight="1">
      <c r="A316" s="16"/>
      <c r="B316" s="16"/>
      <c r="C316" s="16"/>
      <c r="D316" s="16"/>
      <c r="E316" s="16"/>
      <c r="F316" s="17"/>
      <c r="J316" s="21"/>
      <c r="K316" s="21"/>
    </row>
    <row r="317" spans="1:11" ht="15.75" customHeight="1">
      <c r="A317" s="16"/>
      <c r="B317" s="16"/>
      <c r="C317" s="16"/>
      <c r="D317" s="16"/>
      <c r="E317" s="16"/>
      <c r="F317" s="17"/>
      <c r="J317" s="21"/>
      <c r="K317" s="21"/>
    </row>
    <row r="318" spans="1:11" ht="15.75" customHeight="1">
      <c r="A318" s="16"/>
      <c r="B318" s="16"/>
      <c r="C318" s="16"/>
      <c r="D318" s="16"/>
      <c r="E318" s="16"/>
      <c r="F318" s="17"/>
      <c r="J318" s="21"/>
      <c r="K318" s="21"/>
    </row>
    <row r="319" spans="1:11" ht="15.75" customHeight="1">
      <c r="A319" s="16"/>
      <c r="B319" s="16"/>
      <c r="C319" s="16"/>
      <c r="D319" s="16"/>
      <c r="E319" s="16"/>
      <c r="F319" s="17"/>
      <c r="J319" s="21"/>
      <c r="K319" s="21"/>
    </row>
    <row r="320" spans="1:11" ht="15.75" customHeight="1">
      <c r="A320" s="16"/>
      <c r="B320" s="16"/>
      <c r="C320" s="16"/>
      <c r="D320" s="16"/>
      <c r="E320" s="16"/>
      <c r="F320" s="17"/>
      <c r="J320" s="21"/>
      <c r="K320" s="21"/>
    </row>
    <row r="321" spans="1:11" ht="15.75" customHeight="1">
      <c r="A321" s="16"/>
      <c r="B321" s="16"/>
      <c r="C321" s="16"/>
      <c r="D321" s="16"/>
      <c r="E321" s="16"/>
      <c r="F321" s="17"/>
      <c r="J321" s="21"/>
      <c r="K321" s="21"/>
    </row>
    <row r="322" spans="1:11" ht="15.75" customHeight="1">
      <c r="A322" s="16"/>
      <c r="B322" s="16"/>
      <c r="C322" s="16"/>
      <c r="D322" s="16"/>
      <c r="E322" s="16"/>
      <c r="F322" s="17"/>
      <c r="J322" s="21"/>
      <c r="K322" s="21"/>
    </row>
    <row r="323" spans="1:11" ht="15.75" customHeight="1">
      <c r="A323" s="16"/>
      <c r="B323" s="16"/>
      <c r="C323" s="16"/>
      <c r="D323" s="16"/>
      <c r="E323" s="16"/>
      <c r="F323" s="17"/>
      <c r="J323" s="21"/>
      <c r="K323" s="21"/>
    </row>
    <row r="324" spans="1:11" ht="15.75" customHeight="1">
      <c r="A324" s="16"/>
      <c r="B324" s="16"/>
      <c r="C324" s="16"/>
      <c r="D324" s="16"/>
      <c r="E324" s="16"/>
      <c r="F324" s="17"/>
      <c r="J324" s="21"/>
      <c r="K324" s="21"/>
    </row>
    <row r="325" spans="1:11" ht="15.75" customHeight="1">
      <c r="A325" s="16"/>
      <c r="B325" s="16"/>
      <c r="C325" s="16"/>
      <c r="D325" s="16"/>
      <c r="E325" s="16"/>
      <c r="F325" s="17"/>
      <c r="J325" s="21"/>
      <c r="K325" s="21"/>
    </row>
    <row r="326" spans="1:11" ht="15.75" customHeight="1">
      <c r="A326" s="16"/>
      <c r="B326" s="16"/>
      <c r="C326" s="16"/>
      <c r="D326" s="16"/>
      <c r="E326" s="16"/>
      <c r="F326" s="17"/>
      <c r="J326" s="21"/>
      <c r="K326" s="21"/>
    </row>
    <row r="327" spans="1:11" ht="15.75" customHeight="1">
      <c r="A327" s="16"/>
      <c r="B327" s="16"/>
      <c r="C327" s="16"/>
      <c r="D327" s="16"/>
      <c r="E327" s="16"/>
      <c r="F327" s="17"/>
      <c r="J327" s="21"/>
      <c r="K327" s="21"/>
    </row>
    <row r="328" spans="1:11" ht="15.75" customHeight="1">
      <c r="A328" s="16"/>
      <c r="B328" s="16"/>
      <c r="C328" s="16"/>
      <c r="D328" s="16"/>
      <c r="E328" s="16"/>
      <c r="F328" s="17"/>
      <c r="J328" s="21"/>
      <c r="K328" s="21"/>
    </row>
    <row r="329" spans="1:11" ht="15.75" customHeight="1">
      <c r="A329" s="16"/>
      <c r="B329" s="16"/>
      <c r="C329" s="16"/>
      <c r="D329" s="16"/>
      <c r="E329" s="16"/>
      <c r="F329" s="17"/>
      <c r="J329" s="21"/>
      <c r="K329" s="21"/>
    </row>
    <row r="330" spans="1:11" ht="15.75" customHeight="1">
      <c r="A330" s="16"/>
      <c r="B330" s="16"/>
      <c r="C330" s="16"/>
      <c r="D330" s="16"/>
      <c r="E330" s="16"/>
      <c r="F330" s="17"/>
      <c r="J330" s="21"/>
      <c r="K330" s="21"/>
    </row>
    <row r="331" spans="1:11" ht="15.75" customHeight="1">
      <c r="A331" s="16"/>
      <c r="B331" s="16"/>
      <c r="C331" s="16"/>
      <c r="D331" s="16"/>
      <c r="E331" s="16"/>
      <c r="F331" s="17"/>
      <c r="J331" s="21"/>
      <c r="K331" s="21"/>
    </row>
    <row r="332" spans="1:11" ht="15.75" customHeight="1">
      <c r="A332" s="16"/>
      <c r="B332" s="16"/>
      <c r="C332" s="16"/>
      <c r="D332" s="16"/>
      <c r="E332" s="16"/>
      <c r="F332" s="17"/>
      <c r="J332" s="21"/>
      <c r="K332" s="21"/>
    </row>
    <row r="333" spans="1:11" ht="15.75" customHeight="1">
      <c r="A333" s="16"/>
      <c r="B333" s="16"/>
      <c r="C333" s="16"/>
      <c r="D333" s="16"/>
      <c r="E333" s="16"/>
      <c r="F333" s="17"/>
      <c r="J333" s="21"/>
      <c r="K333" s="21"/>
    </row>
    <row r="334" spans="1:11" ht="15.75" customHeight="1">
      <c r="A334" s="16"/>
      <c r="B334" s="16"/>
      <c r="C334" s="16"/>
      <c r="D334" s="16"/>
      <c r="E334" s="16"/>
      <c r="F334" s="17"/>
      <c r="J334" s="21"/>
      <c r="K334" s="21"/>
    </row>
    <row r="335" spans="1:11" ht="15.75" customHeight="1">
      <c r="A335" s="16"/>
      <c r="B335" s="16"/>
      <c r="C335" s="16"/>
      <c r="D335" s="16"/>
      <c r="E335" s="16"/>
      <c r="F335" s="17"/>
      <c r="J335" s="21"/>
      <c r="K335" s="21"/>
    </row>
    <row r="336" spans="1:11" ht="15.75" customHeight="1">
      <c r="A336" s="16"/>
      <c r="B336" s="16"/>
      <c r="C336" s="16"/>
      <c r="D336" s="16"/>
      <c r="E336" s="16"/>
      <c r="F336" s="17"/>
      <c r="J336" s="21"/>
      <c r="K336" s="21"/>
    </row>
    <row r="337" spans="1:11" ht="15.75" customHeight="1">
      <c r="A337" s="16"/>
      <c r="B337" s="16"/>
      <c r="C337" s="16"/>
      <c r="D337" s="16"/>
      <c r="E337" s="16"/>
      <c r="F337" s="17"/>
      <c r="J337" s="21"/>
      <c r="K337" s="21"/>
    </row>
    <row r="338" spans="1:11" ht="15.75" customHeight="1">
      <c r="A338" s="16"/>
      <c r="B338" s="16"/>
      <c r="C338" s="16"/>
      <c r="D338" s="16"/>
      <c r="E338" s="16"/>
      <c r="F338" s="17"/>
      <c r="J338" s="21"/>
      <c r="K338" s="21"/>
    </row>
    <row r="339" spans="1:11" ht="15.75" customHeight="1">
      <c r="A339" s="16"/>
      <c r="B339" s="16"/>
      <c r="C339" s="16"/>
      <c r="D339" s="16"/>
      <c r="E339" s="16"/>
      <c r="F339" s="17"/>
      <c r="J339" s="21"/>
      <c r="K339" s="21"/>
    </row>
    <row r="340" spans="1:11" ht="15.75" customHeight="1">
      <c r="A340" s="16"/>
      <c r="B340" s="16"/>
      <c r="C340" s="16"/>
      <c r="D340" s="16"/>
      <c r="E340" s="16"/>
      <c r="F340" s="17"/>
      <c r="J340" s="21"/>
      <c r="K340" s="21"/>
    </row>
    <row r="341" spans="1:11" ht="15.75" customHeight="1">
      <c r="A341" s="16"/>
      <c r="B341" s="16"/>
      <c r="C341" s="16"/>
      <c r="D341" s="16"/>
      <c r="E341" s="16"/>
      <c r="F341" s="17"/>
      <c r="J341" s="21"/>
      <c r="K341" s="21"/>
    </row>
    <row r="342" spans="1:11" ht="15.75" customHeight="1">
      <c r="A342" s="16"/>
      <c r="B342" s="16"/>
      <c r="C342" s="16"/>
      <c r="D342" s="16"/>
      <c r="E342" s="16"/>
      <c r="F342" s="17"/>
      <c r="J342" s="21"/>
      <c r="K342" s="21"/>
    </row>
    <row r="343" spans="1:11" ht="15.75" customHeight="1">
      <c r="A343" s="16"/>
      <c r="B343" s="16"/>
      <c r="C343" s="16"/>
      <c r="D343" s="16"/>
      <c r="E343" s="16"/>
      <c r="F343" s="17"/>
      <c r="J343" s="21"/>
      <c r="K343" s="21"/>
    </row>
    <row r="344" spans="1:11" ht="15.75" customHeight="1">
      <c r="A344" s="16"/>
      <c r="B344" s="16"/>
      <c r="C344" s="16"/>
      <c r="D344" s="16"/>
      <c r="E344" s="16"/>
      <c r="F344" s="17"/>
      <c r="J344" s="21"/>
      <c r="K344" s="21"/>
    </row>
    <row r="345" spans="1:11" ht="15.75" customHeight="1">
      <c r="A345" s="16"/>
      <c r="B345" s="16"/>
      <c r="C345" s="16"/>
      <c r="D345" s="16"/>
      <c r="E345" s="16"/>
      <c r="F345" s="17"/>
      <c r="J345" s="21"/>
      <c r="K345" s="21"/>
    </row>
    <row r="346" spans="1:11" ht="15.75" customHeight="1">
      <c r="A346" s="16"/>
      <c r="B346" s="16"/>
      <c r="C346" s="16"/>
      <c r="D346" s="16"/>
      <c r="E346" s="16"/>
      <c r="F346" s="17"/>
      <c r="J346" s="21"/>
      <c r="K346" s="21"/>
    </row>
    <row r="347" spans="1:11" ht="15.75" customHeight="1">
      <c r="A347" s="16"/>
      <c r="B347" s="16"/>
      <c r="C347" s="16"/>
      <c r="D347" s="16"/>
      <c r="E347" s="16"/>
      <c r="F347" s="17"/>
      <c r="J347" s="21"/>
      <c r="K347" s="21"/>
    </row>
    <row r="348" spans="1:11" ht="15.75" customHeight="1">
      <c r="A348" s="16"/>
      <c r="B348" s="16"/>
      <c r="C348" s="16"/>
      <c r="D348" s="16"/>
      <c r="E348" s="16"/>
      <c r="F348" s="17"/>
      <c r="J348" s="21"/>
      <c r="K348" s="21"/>
    </row>
    <row r="349" spans="1:11" ht="15.75" customHeight="1">
      <c r="A349" s="16"/>
      <c r="B349" s="16"/>
      <c r="C349" s="16"/>
      <c r="D349" s="16"/>
      <c r="E349" s="16"/>
      <c r="F349" s="17"/>
      <c r="J349" s="21"/>
      <c r="K349" s="21"/>
    </row>
    <row r="350" spans="1:11" ht="15.75" customHeight="1">
      <c r="A350" s="16"/>
      <c r="B350" s="16"/>
      <c r="C350" s="16"/>
      <c r="D350" s="16"/>
      <c r="E350" s="16"/>
      <c r="F350" s="17"/>
      <c r="J350" s="21"/>
      <c r="K350" s="21"/>
    </row>
    <row r="351" spans="1:11" ht="15.75" customHeight="1">
      <c r="A351" s="16"/>
      <c r="B351" s="16"/>
      <c r="C351" s="16"/>
      <c r="D351" s="16"/>
      <c r="E351" s="16"/>
      <c r="F351" s="17"/>
      <c r="J351" s="21"/>
      <c r="K351" s="21"/>
    </row>
    <row r="352" spans="1:11" ht="15.75" customHeight="1">
      <c r="A352" s="16"/>
      <c r="B352" s="16"/>
      <c r="C352" s="16"/>
      <c r="D352" s="16"/>
      <c r="E352" s="16"/>
      <c r="F352" s="17"/>
      <c r="J352" s="21"/>
      <c r="K352" s="21"/>
    </row>
    <row r="353" spans="1:11" ht="15.75" customHeight="1">
      <c r="A353" s="16"/>
      <c r="B353" s="16"/>
      <c r="C353" s="16"/>
      <c r="D353" s="16"/>
      <c r="E353" s="16"/>
      <c r="F353" s="17"/>
      <c r="J353" s="21"/>
      <c r="K353" s="21"/>
    </row>
    <row r="354" spans="1:11" ht="15.75" customHeight="1">
      <c r="A354" s="16"/>
      <c r="B354" s="16"/>
      <c r="C354" s="16"/>
      <c r="D354" s="16"/>
      <c r="E354" s="16"/>
      <c r="F354" s="17"/>
      <c r="J354" s="21"/>
      <c r="K354" s="21"/>
    </row>
    <row r="355" spans="1:11" ht="15.75" customHeight="1">
      <c r="A355" s="16"/>
      <c r="B355" s="16"/>
      <c r="C355" s="16"/>
      <c r="D355" s="16"/>
      <c r="E355" s="16"/>
      <c r="F355" s="17"/>
      <c r="J355" s="21"/>
      <c r="K355" s="21"/>
    </row>
    <row r="356" spans="1:11" ht="15.75" customHeight="1">
      <c r="A356" s="16"/>
      <c r="B356" s="16"/>
      <c r="C356" s="16"/>
      <c r="D356" s="16"/>
      <c r="E356" s="16"/>
      <c r="F356" s="17"/>
      <c r="J356" s="21"/>
      <c r="K356" s="21"/>
    </row>
    <row r="357" spans="1:11" ht="15.75" customHeight="1">
      <c r="A357" s="16"/>
      <c r="B357" s="16"/>
      <c r="C357" s="16"/>
      <c r="D357" s="16"/>
      <c r="E357" s="16"/>
      <c r="F357" s="17"/>
      <c r="J357" s="21"/>
      <c r="K357" s="21"/>
    </row>
    <row r="358" spans="1:11" ht="15.75" customHeight="1">
      <c r="A358" s="16"/>
      <c r="B358" s="16"/>
      <c r="C358" s="16"/>
      <c r="D358" s="16"/>
      <c r="E358" s="16"/>
      <c r="F358" s="17"/>
      <c r="J358" s="21"/>
      <c r="K358" s="21"/>
    </row>
    <row r="359" spans="1:11" ht="15.75" customHeight="1">
      <c r="A359" s="16"/>
      <c r="B359" s="16"/>
      <c r="C359" s="16"/>
      <c r="D359" s="16"/>
      <c r="E359" s="16"/>
      <c r="F359" s="17"/>
      <c r="J359" s="21"/>
      <c r="K359" s="21"/>
    </row>
    <row r="360" spans="1:11" ht="15.75" customHeight="1">
      <c r="A360" s="16"/>
      <c r="B360" s="16"/>
      <c r="C360" s="16"/>
      <c r="D360" s="16"/>
      <c r="E360" s="16"/>
      <c r="F360" s="17"/>
      <c r="J360" s="21"/>
      <c r="K360" s="21"/>
    </row>
    <row r="361" spans="1:11" ht="15.75" customHeight="1">
      <c r="A361" s="16"/>
      <c r="B361" s="16"/>
      <c r="C361" s="16"/>
      <c r="D361" s="16"/>
      <c r="E361" s="16"/>
      <c r="F361" s="17"/>
      <c r="J361" s="21"/>
      <c r="K361" s="21"/>
    </row>
    <row r="362" spans="1:11" ht="15.75" customHeight="1">
      <c r="A362" s="16"/>
      <c r="B362" s="16"/>
      <c r="C362" s="16"/>
      <c r="D362" s="16"/>
      <c r="E362" s="16"/>
      <c r="F362" s="17"/>
      <c r="J362" s="21"/>
      <c r="K362" s="21"/>
    </row>
    <row r="363" spans="1:11" ht="15.75" customHeight="1">
      <c r="A363" s="16"/>
      <c r="B363" s="16"/>
      <c r="C363" s="16"/>
      <c r="D363" s="16"/>
      <c r="E363" s="16"/>
      <c r="F363" s="17"/>
      <c r="J363" s="21"/>
      <c r="K363" s="21"/>
    </row>
    <row r="364" spans="1:11" ht="15.75" customHeight="1">
      <c r="A364" s="16"/>
      <c r="B364" s="16"/>
      <c r="C364" s="16"/>
      <c r="D364" s="16"/>
      <c r="E364" s="16"/>
      <c r="F364" s="17"/>
      <c r="J364" s="21"/>
      <c r="K364" s="21"/>
    </row>
    <row r="365" spans="1:11" ht="15.75" customHeight="1">
      <c r="A365" s="16"/>
      <c r="B365" s="16"/>
      <c r="C365" s="16"/>
      <c r="D365" s="16"/>
      <c r="E365" s="16"/>
      <c r="F365" s="17"/>
      <c r="J365" s="21"/>
      <c r="K365" s="21"/>
    </row>
    <row r="366" spans="1:11" ht="15.75" customHeight="1">
      <c r="A366" s="16"/>
      <c r="B366" s="16"/>
      <c r="C366" s="16"/>
      <c r="D366" s="16"/>
      <c r="E366" s="16"/>
      <c r="F366" s="17"/>
      <c r="J366" s="21"/>
      <c r="K366" s="21"/>
    </row>
    <row r="367" spans="1:11" ht="15.75" customHeight="1">
      <c r="A367" s="16"/>
      <c r="B367" s="16"/>
      <c r="C367" s="16"/>
      <c r="D367" s="16"/>
      <c r="E367" s="16"/>
      <c r="F367" s="17"/>
      <c r="J367" s="21"/>
      <c r="K367" s="21"/>
    </row>
    <row r="368" spans="1:11" ht="15.75" customHeight="1">
      <c r="A368" s="16"/>
      <c r="B368" s="16"/>
      <c r="C368" s="16"/>
      <c r="D368" s="16"/>
      <c r="E368" s="16"/>
      <c r="F368" s="17"/>
      <c r="J368" s="21"/>
      <c r="K368" s="21"/>
    </row>
    <row r="369" spans="1:11" ht="15.75" customHeight="1">
      <c r="A369" s="16"/>
      <c r="B369" s="16"/>
      <c r="C369" s="16"/>
      <c r="D369" s="16"/>
      <c r="E369" s="16"/>
      <c r="F369" s="17"/>
      <c r="J369" s="21"/>
      <c r="K369" s="21"/>
    </row>
    <row r="370" spans="1:11" ht="15.75" customHeight="1">
      <c r="A370" s="16"/>
      <c r="B370" s="16"/>
      <c r="C370" s="16"/>
      <c r="D370" s="16"/>
      <c r="E370" s="16"/>
      <c r="F370" s="17"/>
      <c r="J370" s="21"/>
      <c r="K370" s="21"/>
    </row>
    <row r="371" spans="1:11" ht="15.75" customHeight="1">
      <c r="A371" s="16"/>
      <c r="B371" s="16"/>
      <c r="C371" s="16"/>
      <c r="D371" s="16"/>
      <c r="E371" s="16"/>
      <c r="F371" s="17"/>
      <c r="J371" s="21"/>
      <c r="K371" s="21"/>
    </row>
    <row r="372" spans="1:11" ht="15.75" customHeight="1">
      <c r="A372" s="16"/>
      <c r="B372" s="16"/>
      <c r="C372" s="16"/>
      <c r="D372" s="16"/>
      <c r="E372" s="16"/>
      <c r="F372" s="17"/>
      <c r="J372" s="21"/>
      <c r="K372" s="21"/>
    </row>
    <row r="373" spans="1:11" ht="15.75" customHeight="1">
      <c r="A373" s="16"/>
      <c r="B373" s="16"/>
      <c r="C373" s="16"/>
      <c r="D373" s="16"/>
      <c r="E373" s="16"/>
      <c r="F373" s="17"/>
      <c r="J373" s="21"/>
      <c r="K373" s="21"/>
    </row>
    <row r="374" spans="1:11" ht="15.75" customHeight="1">
      <c r="A374" s="16"/>
      <c r="B374" s="16"/>
      <c r="C374" s="16"/>
      <c r="D374" s="16"/>
      <c r="E374" s="16"/>
      <c r="F374" s="17"/>
      <c r="J374" s="21"/>
      <c r="K374" s="21"/>
    </row>
    <row r="375" spans="1:11" ht="15.75" customHeight="1">
      <c r="A375" s="16"/>
      <c r="B375" s="16"/>
      <c r="C375" s="16"/>
      <c r="D375" s="16"/>
      <c r="E375" s="16"/>
      <c r="F375" s="17"/>
      <c r="J375" s="21"/>
      <c r="K375" s="21"/>
    </row>
    <row r="376" spans="1:11" ht="15.75" customHeight="1">
      <c r="A376" s="16"/>
      <c r="B376" s="16"/>
      <c r="C376" s="16"/>
      <c r="D376" s="16"/>
      <c r="E376" s="16"/>
      <c r="F376" s="17"/>
      <c r="J376" s="21"/>
      <c r="K376" s="21"/>
    </row>
    <row r="377" spans="1:11" ht="15.75" customHeight="1">
      <c r="A377" s="16"/>
      <c r="B377" s="16"/>
      <c r="C377" s="16"/>
      <c r="D377" s="16"/>
      <c r="E377" s="16"/>
      <c r="F377" s="17"/>
      <c r="J377" s="21"/>
      <c r="K377" s="21"/>
    </row>
    <row r="378" spans="1:11" ht="15.75" customHeight="1">
      <c r="A378" s="16"/>
      <c r="B378" s="16"/>
      <c r="C378" s="16"/>
      <c r="D378" s="16"/>
      <c r="E378" s="16"/>
      <c r="F378" s="17"/>
      <c r="J378" s="21"/>
      <c r="K378" s="21"/>
    </row>
    <row r="379" spans="1:11" ht="15.75" customHeight="1">
      <c r="A379" s="16"/>
      <c r="B379" s="16"/>
      <c r="C379" s="16"/>
      <c r="D379" s="16"/>
      <c r="E379" s="16"/>
      <c r="F379" s="17"/>
      <c r="J379" s="21"/>
      <c r="K379" s="21"/>
    </row>
    <row r="380" spans="1:11" ht="15.75" customHeight="1">
      <c r="A380" s="16"/>
      <c r="B380" s="16"/>
      <c r="C380" s="16"/>
      <c r="D380" s="16"/>
      <c r="E380" s="16"/>
      <c r="F380" s="17"/>
      <c r="J380" s="21"/>
      <c r="K380" s="21"/>
    </row>
    <row r="381" spans="1:11" ht="15.75" customHeight="1">
      <c r="A381" s="16"/>
      <c r="B381" s="16"/>
      <c r="C381" s="16"/>
      <c r="D381" s="16"/>
      <c r="E381" s="16"/>
      <c r="F381" s="17"/>
      <c r="J381" s="21"/>
      <c r="K381" s="21"/>
    </row>
    <row r="382" spans="1:11" ht="15.75" customHeight="1">
      <c r="A382" s="16"/>
      <c r="B382" s="16"/>
      <c r="C382" s="16"/>
      <c r="D382" s="16"/>
      <c r="E382" s="16"/>
      <c r="F382" s="17"/>
      <c r="J382" s="21"/>
      <c r="K382" s="21"/>
    </row>
    <row r="383" spans="1:11" ht="15.75" customHeight="1">
      <c r="A383" s="16"/>
      <c r="B383" s="16"/>
      <c r="C383" s="16"/>
      <c r="D383" s="16"/>
      <c r="E383" s="16"/>
      <c r="F383" s="17"/>
      <c r="J383" s="21"/>
      <c r="K383" s="21"/>
    </row>
    <row r="384" spans="1:11" ht="15.75" customHeight="1">
      <c r="A384" s="16"/>
      <c r="B384" s="16"/>
      <c r="C384" s="16"/>
      <c r="D384" s="16"/>
      <c r="E384" s="16"/>
      <c r="F384" s="17"/>
      <c r="J384" s="21"/>
      <c r="K384" s="21"/>
    </row>
    <row r="385" spans="1:11" ht="15.75" customHeight="1">
      <c r="A385" s="16"/>
      <c r="B385" s="16"/>
      <c r="C385" s="16"/>
      <c r="D385" s="16"/>
      <c r="E385" s="16"/>
      <c r="F385" s="17"/>
      <c r="J385" s="21"/>
      <c r="K385" s="21"/>
    </row>
    <row r="386" spans="1:11" ht="15.75" customHeight="1">
      <c r="A386" s="16"/>
      <c r="B386" s="16"/>
      <c r="C386" s="16"/>
      <c r="D386" s="16"/>
      <c r="E386" s="16"/>
      <c r="F386" s="17"/>
      <c r="J386" s="21"/>
      <c r="K386" s="21"/>
    </row>
    <row r="387" spans="1:11" ht="15.75" customHeight="1">
      <c r="A387" s="16"/>
      <c r="B387" s="16"/>
      <c r="C387" s="16"/>
      <c r="D387" s="16"/>
      <c r="E387" s="16"/>
      <c r="F387" s="17"/>
      <c r="J387" s="21"/>
      <c r="K387" s="21"/>
    </row>
    <row r="388" spans="1:11" ht="15.75" customHeight="1">
      <c r="A388" s="16"/>
      <c r="B388" s="16"/>
      <c r="C388" s="16"/>
      <c r="D388" s="16"/>
      <c r="E388" s="16"/>
      <c r="F388" s="17"/>
      <c r="J388" s="21"/>
      <c r="K388" s="21"/>
    </row>
    <row r="389" spans="1:11" ht="15.75" customHeight="1">
      <c r="A389" s="16"/>
      <c r="B389" s="16"/>
      <c r="C389" s="16"/>
      <c r="D389" s="16"/>
      <c r="E389" s="16"/>
      <c r="F389" s="17"/>
      <c r="J389" s="21"/>
      <c r="K389" s="21"/>
    </row>
    <row r="390" spans="1:11" ht="15.75" customHeight="1">
      <c r="A390" s="16"/>
      <c r="B390" s="16"/>
      <c r="C390" s="16"/>
      <c r="D390" s="16"/>
      <c r="E390" s="16"/>
      <c r="F390" s="17"/>
      <c r="J390" s="21"/>
      <c r="K390" s="21"/>
    </row>
    <row r="391" spans="1:11" ht="15.75" customHeight="1">
      <c r="A391" s="16"/>
      <c r="B391" s="16"/>
      <c r="C391" s="16"/>
      <c r="D391" s="16"/>
      <c r="E391" s="16"/>
      <c r="F391" s="17"/>
      <c r="J391" s="21"/>
      <c r="K391" s="21"/>
    </row>
    <row r="392" spans="1:11" ht="15.75" customHeight="1">
      <c r="A392" s="16"/>
      <c r="B392" s="16"/>
      <c r="C392" s="16"/>
      <c r="D392" s="16"/>
      <c r="E392" s="16"/>
      <c r="F392" s="17"/>
      <c r="J392" s="21"/>
      <c r="K392" s="21"/>
    </row>
    <row r="393" spans="1:11" ht="15.75" customHeight="1">
      <c r="A393" s="16"/>
      <c r="B393" s="16"/>
      <c r="C393" s="16"/>
      <c r="D393" s="16"/>
      <c r="E393" s="16"/>
      <c r="F393" s="17"/>
      <c r="J393" s="21"/>
      <c r="K393" s="21"/>
    </row>
    <row r="394" spans="1:11" ht="15.75" customHeight="1">
      <c r="A394" s="16"/>
      <c r="B394" s="16"/>
      <c r="C394" s="16"/>
      <c r="D394" s="16"/>
      <c r="E394" s="16"/>
      <c r="F394" s="17"/>
      <c r="J394" s="21"/>
      <c r="K394" s="21"/>
    </row>
    <row r="395" spans="1:11" ht="15.75" customHeight="1">
      <c r="A395" s="16"/>
      <c r="B395" s="16"/>
      <c r="C395" s="16"/>
      <c r="D395" s="16"/>
      <c r="E395" s="16"/>
      <c r="F395" s="17"/>
      <c r="J395" s="21"/>
      <c r="K395" s="21"/>
    </row>
    <row r="396" spans="1:11" ht="15.75" customHeight="1">
      <c r="A396" s="16"/>
      <c r="B396" s="16"/>
      <c r="C396" s="16"/>
      <c r="D396" s="16"/>
      <c r="E396" s="16"/>
      <c r="F396" s="17"/>
      <c r="J396" s="21"/>
      <c r="K396" s="21"/>
    </row>
    <row r="397" spans="1:11" ht="15.75" customHeight="1">
      <c r="A397" s="16"/>
      <c r="B397" s="16"/>
      <c r="C397" s="16"/>
      <c r="D397" s="16"/>
      <c r="E397" s="16"/>
      <c r="F397" s="17"/>
      <c r="J397" s="21"/>
      <c r="K397" s="21"/>
    </row>
    <row r="398" spans="1:11" ht="15.75" customHeight="1">
      <c r="A398" s="16"/>
      <c r="B398" s="16"/>
      <c r="C398" s="16"/>
      <c r="D398" s="16"/>
      <c r="E398" s="16"/>
      <c r="F398" s="17"/>
      <c r="J398" s="21"/>
      <c r="K398" s="21"/>
    </row>
    <row r="399" spans="1:11" ht="15.75" customHeight="1">
      <c r="A399" s="16"/>
      <c r="B399" s="16"/>
      <c r="C399" s="16"/>
      <c r="D399" s="16"/>
      <c r="E399" s="16"/>
      <c r="F399" s="17"/>
      <c r="J399" s="21"/>
      <c r="K399" s="21"/>
    </row>
    <row r="400" spans="1:11" ht="15.75" customHeight="1">
      <c r="A400" s="16"/>
      <c r="B400" s="16"/>
      <c r="C400" s="16"/>
      <c r="D400" s="16"/>
      <c r="E400" s="16"/>
      <c r="F400" s="17"/>
      <c r="J400" s="21"/>
      <c r="K400" s="21"/>
    </row>
    <row r="401" spans="1:11" ht="15.75" customHeight="1">
      <c r="A401" s="16"/>
      <c r="B401" s="16"/>
      <c r="C401" s="16"/>
      <c r="D401" s="16"/>
      <c r="E401" s="16"/>
      <c r="F401" s="17"/>
      <c r="J401" s="21"/>
      <c r="K401" s="21"/>
    </row>
    <row r="402" spans="1:11" ht="15.75" customHeight="1">
      <c r="A402" s="16"/>
      <c r="B402" s="16"/>
      <c r="C402" s="16"/>
      <c r="D402" s="16"/>
      <c r="E402" s="16"/>
      <c r="F402" s="17"/>
      <c r="J402" s="21"/>
      <c r="K402" s="21"/>
    </row>
    <row r="403" spans="1:11" ht="15.75" customHeight="1">
      <c r="A403" s="16"/>
      <c r="B403" s="16"/>
      <c r="C403" s="16"/>
      <c r="D403" s="16"/>
      <c r="E403" s="16"/>
      <c r="F403" s="17"/>
      <c r="J403" s="21"/>
      <c r="K403" s="21"/>
    </row>
    <row r="404" spans="1:11" ht="15.75" customHeight="1">
      <c r="A404" s="16"/>
      <c r="B404" s="16"/>
      <c r="C404" s="16"/>
      <c r="D404" s="16"/>
      <c r="E404" s="16"/>
      <c r="F404" s="17"/>
      <c r="J404" s="21"/>
      <c r="K404" s="21"/>
    </row>
    <row r="405" spans="1:11" ht="15.75" customHeight="1">
      <c r="A405" s="16"/>
      <c r="B405" s="16"/>
      <c r="C405" s="16"/>
      <c r="D405" s="16"/>
      <c r="E405" s="16"/>
      <c r="F405" s="17"/>
      <c r="J405" s="21"/>
      <c r="K405" s="21"/>
    </row>
    <row r="406" spans="1:11" ht="15.75" customHeight="1">
      <c r="A406" s="16"/>
      <c r="B406" s="16"/>
      <c r="C406" s="16"/>
      <c r="D406" s="16"/>
      <c r="E406" s="16"/>
      <c r="F406" s="17"/>
      <c r="J406" s="21"/>
      <c r="K406" s="21"/>
    </row>
    <row r="407" spans="1:11" ht="15.75" customHeight="1">
      <c r="A407" s="16"/>
      <c r="B407" s="16"/>
      <c r="C407" s="16"/>
      <c r="D407" s="16"/>
      <c r="E407" s="16"/>
      <c r="F407" s="17"/>
      <c r="J407" s="21"/>
      <c r="K407" s="21"/>
    </row>
    <row r="408" spans="1:11" ht="15.75" customHeight="1">
      <c r="A408" s="16"/>
      <c r="B408" s="16"/>
      <c r="C408" s="16"/>
      <c r="D408" s="16"/>
      <c r="E408" s="16"/>
      <c r="F408" s="17"/>
      <c r="J408" s="21"/>
      <c r="K408" s="21"/>
    </row>
    <row r="409" spans="1:11" ht="15.75" customHeight="1">
      <c r="A409" s="16"/>
      <c r="B409" s="16"/>
      <c r="C409" s="16"/>
      <c r="D409" s="16"/>
      <c r="E409" s="16"/>
      <c r="F409" s="17"/>
      <c r="J409" s="21"/>
      <c r="K409" s="21"/>
    </row>
    <row r="410" spans="1:11" ht="15.75" customHeight="1">
      <c r="A410" s="16"/>
      <c r="B410" s="16"/>
      <c r="C410" s="16"/>
      <c r="D410" s="16"/>
      <c r="E410" s="16"/>
      <c r="F410" s="17"/>
      <c r="J410" s="21"/>
      <c r="K410" s="21"/>
    </row>
    <row r="411" spans="1:11" ht="15.75" customHeight="1">
      <c r="A411" s="16"/>
      <c r="B411" s="16"/>
      <c r="C411" s="16"/>
      <c r="D411" s="16"/>
      <c r="E411" s="16"/>
      <c r="F411" s="17"/>
      <c r="J411" s="21"/>
      <c r="K411" s="21"/>
    </row>
    <row r="412" spans="1:11" ht="15.75" customHeight="1">
      <c r="A412" s="16"/>
      <c r="B412" s="16"/>
      <c r="C412" s="16"/>
      <c r="D412" s="16"/>
      <c r="E412" s="16"/>
      <c r="F412" s="17"/>
      <c r="J412" s="21"/>
      <c r="K412" s="21"/>
    </row>
    <row r="413" spans="1:11" ht="15.75" customHeight="1">
      <c r="A413" s="16"/>
      <c r="B413" s="16"/>
      <c r="C413" s="16"/>
      <c r="D413" s="16"/>
      <c r="E413" s="16"/>
      <c r="F413" s="17"/>
      <c r="J413" s="21"/>
      <c r="K413" s="21"/>
    </row>
    <row r="414" spans="1:11" ht="15.75" customHeight="1">
      <c r="A414" s="16"/>
      <c r="B414" s="16"/>
      <c r="C414" s="16"/>
      <c r="D414" s="16"/>
      <c r="E414" s="16"/>
      <c r="F414" s="17"/>
      <c r="J414" s="21"/>
      <c r="K414" s="21"/>
    </row>
    <row r="415" spans="1:11" ht="15.75" customHeight="1">
      <c r="A415" s="16"/>
      <c r="B415" s="16"/>
      <c r="C415" s="16"/>
      <c r="D415" s="16"/>
      <c r="E415" s="16"/>
      <c r="F415" s="17"/>
      <c r="J415" s="21"/>
      <c r="K415" s="21"/>
    </row>
    <row r="416" spans="1:11" ht="15.75" customHeight="1">
      <c r="A416" s="16"/>
      <c r="B416" s="16"/>
      <c r="C416" s="16"/>
      <c r="D416" s="16"/>
      <c r="E416" s="16"/>
      <c r="F416" s="17"/>
      <c r="J416" s="21"/>
      <c r="K416" s="21"/>
    </row>
    <row r="417" spans="1:11" ht="15.75" customHeight="1">
      <c r="A417" s="16"/>
      <c r="B417" s="16"/>
      <c r="C417" s="16"/>
      <c r="D417" s="16"/>
      <c r="E417" s="16"/>
      <c r="F417" s="17"/>
      <c r="J417" s="21"/>
      <c r="K417" s="21"/>
    </row>
    <row r="418" spans="1:11" ht="15.75" customHeight="1">
      <c r="A418" s="16"/>
      <c r="B418" s="16"/>
      <c r="C418" s="16"/>
      <c r="D418" s="16"/>
      <c r="E418" s="16"/>
      <c r="F418" s="17"/>
      <c r="J418" s="21"/>
      <c r="K418" s="21"/>
    </row>
    <row r="419" spans="1:11" ht="15.75" customHeight="1">
      <c r="A419" s="16"/>
      <c r="B419" s="16"/>
      <c r="C419" s="16"/>
      <c r="D419" s="16"/>
      <c r="E419" s="16"/>
      <c r="F419" s="17"/>
      <c r="J419" s="21"/>
      <c r="K419" s="21"/>
    </row>
    <row r="420" spans="1:11" ht="15.75" customHeight="1">
      <c r="A420" s="16"/>
      <c r="B420" s="16"/>
      <c r="C420" s="16"/>
      <c r="D420" s="16"/>
      <c r="E420" s="16"/>
      <c r="F420" s="17"/>
      <c r="J420" s="21"/>
      <c r="K420" s="21"/>
    </row>
    <row r="421" spans="1:11" ht="15.75" customHeight="1">
      <c r="A421" s="16"/>
      <c r="B421" s="16"/>
      <c r="C421" s="16"/>
      <c r="D421" s="16"/>
      <c r="E421" s="16"/>
      <c r="F421" s="17"/>
      <c r="J421" s="21"/>
      <c r="K421" s="21"/>
    </row>
    <row r="422" spans="1:11" ht="15.75" customHeight="1">
      <c r="A422" s="16"/>
      <c r="B422" s="16"/>
      <c r="C422" s="16"/>
      <c r="D422" s="16"/>
      <c r="E422" s="16"/>
      <c r="F422" s="17"/>
      <c r="J422" s="21"/>
      <c r="K422" s="21"/>
    </row>
    <row r="423" spans="1:11" ht="15.75" customHeight="1">
      <c r="A423" s="16"/>
      <c r="B423" s="16"/>
      <c r="C423" s="16"/>
      <c r="D423" s="16"/>
      <c r="E423" s="16"/>
      <c r="F423" s="17"/>
      <c r="J423" s="21"/>
      <c r="K423" s="21"/>
    </row>
    <row r="424" spans="1:11" ht="15.75" customHeight="1">
      <c r="A424" s="16"/>
      <c r="B424" s="16"/>
      <c r="C424" s="16"/>
      <c r="D424" s="16"/>
      <c r="E424" s="16"/>
      <c r="F424" s="17"/>
      <c r="J424" s="21"/>
      <c r="K424" s="21"/>
    </row>
    <row r="425" spans="1:11" ht="15.75" customHeight="1">
      <c r="A425" s="16"/>
      <c r="B425" s="16"/>
      <c r="C425" s="16"/>
      <c r="D425" s="16"/>
      <c r="E425" s="16"/>
      <c r="F425" s="17"/>
      <c r="J425" s="21"/>
      <c r="K425" s="21"/>
    </row>
    <row r="426" spans="1:11" ht="15.75" customHeight="1">
      <c r="A426" s="16"/>
      <c r="B426" s="16"/>
      <c r="C426" s="16"/>
      <c r="D426" s="16"/>
      <c r="E426" s="16"/>
      <c r="F426" s="17"/>
      <c r="J426" s="21"/>
      <c r="K426" s="21"/>
    </row>
    <row r="427" spans="1:11" ht="15.75" customHeight="1">
      <c r="A427" s="16"/>
      <c r="B427" s="16"/>
      <c r="C427" s="16"/>
      <c r="D427" s="16"/>
      <c r="E427" s="16"/>
      <c r="F427" s="17"/>
      <c r="J427" s="21"/>
      <c r="K427" s="21"/>
    </row>
    <row r="428" spans="1:11" ht="15.75" customHeight="1">
      <c r="A428" s="16"/>
      <c r="B428" s="16"/>
      <c r="C428" s="16"/>
      <c r="D428" s="16"/>
      <c r="E428" s="16"/>
      <c r="F428" s="17"/>
      <c r="J428" s="21"/>
      <c r="K428" s="21"/>
    </row>
    <row r="429" spans="1:11" ht="15.75" customHeight="1">
      <c r="A429" s="16"/>
      <c r="B429" s="16"/>
      <c r="C429" s="16"/>
      <c r="D429" s="16"/>
      <c r="E429" s="16"/>
      <c r="F429" s="17"/>
      <c r="J429" s="21"/>
      <c r="K429" s="21"/>
    </row>
    <row r="430" spans="1:11" ht="15.75" customHeight="1">
      <c r="A430" s="16"/>
      <c r="B430" s="16"/>
      <c r="C430" s="16"/>
      <c r="D430" s="16"/>
      <c r="E430" s="16"/>
      <c r="F430" s="17"/>
      <c r="J430" s="21"/>
      <c r="K430" s="21"/>
    </row>
    <row r="431" spans="1:11" ht="15.75" customHeight="1">
      <c r="A431" s="16"/>
      <c r="B431" s="16"/>
      <c r="C431" s="16"/>
      <c r="D431" s="16"/>
      <c r="E431" s="16"/>
      <c r="F431" s="17"/>
      <c r="J431" s="21"/>
      <c r="K431" s="21"/>
    </row>
    <row r="432" spans="1:11" ht="15.75" customHeight="1">
      <c r="A432" s="16"/>
      <c r="B432" s="16"/>
      <c r="C432" s="16"/>
      <c r="D432" s="16"/>
      <c r="E432" s="16"/>
      <c r="F432" s="17"/>
      <c r="J432" s="21"/>
      <c r="K432" s="21"/>
    </row>
    <row r="433" spans="1:11" ht="15.75" customHeight="1">
      <c r="A433" s="16"/>
      <c r="B433" s="16"/>
      <c r="C433" s="16"/>
      <c r="D433" s="16"/>
      <c r="E433" s="16"/>
      <c r="F433" s="17"/>
      <c r="J433" s="21"/>
      <c r="K433" s="21"/>
    </row>
    <row r="434" spans="1:11" ht="15.75" customHeight="1">
      <c r="A434" s="16"/>
      <c r="B434" s="16"/>
      <c r="C434" s="16"/>
      <c r="D434" s="16"/>
      <c r="E434" s="16"/>
      <c r="F434" s="17"/>
      <c r="J434" s="21"/>
      <c r="K434" s="21"/>
    </row>
    <row r="435" spans="1:11" ht="15.75" customHeight="1">
      <c r="A435" s="16"/>
      <c r="B435" s="16"/>
      <c r="C435" s="16"/>
      <c r="D435" s="16"/>
      <c r="E435" s="16"/>
      <c r="F435" s="17"/>
      <c r="J435" s="21"/>
      <c r="K435" s="21"/>
    </row>
    <row r="436" spans="1:11" ht="15.75" customHeight="1">
      <c r="A436" s="16"/>
      <c r="B436" s="16"/>
      <c r="C436" s="16"/>
      <c r="D436" s="16"/>
      <c r="E436" s="16"/>
      <c r="F436" s="17"/>
      <c r="J436" s="21"/>
      <c r="K436" s="21"/>
    </row>
    <row r="437" spans="1:11" ht="15.75" customHeight="1">
      <c r="A437" s="16"/>
      <c r="B437" s="16"/>
      <c r="C437" s="16"/>
      <c r="D437" s="16"/>
      <c r="E437" s="16"/>
      <c r="F437" s="17"/>
      <c r="J437" s="21"/>
      <c r="K437" s="21"/>
    </row>
    <row r="438" spans="1:11" ht="15.75" customHeight="1">
      <c r="A438" s="16"/>
      <c r="B438" s="16"/>
      <c r="C438" s="16"/>
      <c r="D438" s="16"/>
      <c r="E438" s="16"/>
      <c r="F438" s="17"/>
      <c r="J438" s="21"/>
      <c r="K438" s="21"/>
    </row>
    <row r="439" spans="1:11" ht="15.75" customHeight="1">
      <c r="A439" s="16"/>
      <c r="B439" s="16"/>
      <c r="C439" s="16"/>
      <c r="D439" s="16"/>
      <c r="E439" s="16"/>
      <c r="F439" s="17"/>
      <c r="J439" s="21"/>
      <c r="K439" s="21"/>
    </row>
    <row r="440" spans="1:11" ht="15.75" customHeight="1">
      <c r="A440" s="16"/>
      <c r="B440" s="16"/>
      <c r="C440" s="16"/>
      <c r="D440" s="16"/>
      <c r="E440" s="16"/>
      <c r="F440" s="17"/>
      <c r="J440" s="21"/>
      <c r="K440" s="21"/>
    </row>
    <row r="441" spans="1:11" ht="15.75" customHeight="1">
      <c r="A441" s="16"/>
      <c r="B441" s="16"/>
      <c r="C441" s="16"/>
      <c r="D441" s="16"/>
      <c r="E441" s="16"/>
      <c r="F441" s="17"/>
      <c r="J441" s="21"/>
      <c r="K441" s="21"/>
    </row>
    <row r="442" spans="1:11" ht="15.75" customHeight="1">
      <c r="A442" s="16"/>
      <c r="B442" s="16"/>
      <c r="C442" s="16"/>
      <c r="D442" s="16"/>
      <c r="E442" s="16"/>
      <c r="F442" s="17"/>
      <c r="J442" s="21"/>
      <c r="K442" s="21"/>
    </row>
    <row r="443" spans="1:11" ht="15.75" customHeight="1">
      <c r="A443" s="16"/>
      <c r="B443" s="16"/>
      <c r="C443" s="16"/>
      <c r="D443" s="16"/>
      <c r="E443" s="16"/>
      <c r="F443" s="17"/>
      <c r="J443" s="21"/>
      <c r="K443" s="21"/>
    </row>
    <row r="444" spans="1:11" ht="15.75" customHeight="1">
      <c r="A444" s="16"/>
      <c r="B444" s="16"/>
      <c r="C444" s="16"/>
      <c r="D444" s="16"/>
      <c r="E444" s="16"/>
      <c r="F444" s="17"/>
      <c r="J444" s="21"/>
      <c r="K444" s="21"/>
    </row>
    <row r="445" spans="1:11" ht="15.75" customHeight="1">
      <c r="A445" s="16"/>
      <c r="B445" s="16"/>
      <c r="C445" s="16"/>
      <c r="D445" s="16"/>
      <c r="E445" s="16"/>
      <c r="F445" s="17"/>
      <c r="J445" s="21"/>
      <c r="K445" s="21"/>
    </row>
    <row r="446" spans="1:11" ht="15.75" customHeight="1">
      <c r="A446" s="16"/>
      <c r="B446" s="16"/>
      <c r="C446" s="16"/>
      <c r="D446" s="16"/>
      <c r="E446" s="16"/>
      <c r="F446" s="17"/>
      <c r="J446" s="21"/>
      <c r="K446" s="21"/>
    </row>
    <row r="447" spans="1:11" ht="15.75" customHeight="1">
      <c r="A447" s="16"/>
      <c r="B447" s="16"/>
      <c r="C447" s="16"/>
      <c r="D447" s="16"/>
      <c r="E447" s="16"/>
      <c r="F447" s="17"/>
      <c r="J447" s="21"/>
      <c r="K447" s="21"/>
    </row>
    <row r="448" spans="1:11" ht="15.75" customHeight="1">
      <c r="A448" s="16"/>
      <c r="B448" s="16"/>
      <c r="C448" s="16"/>
      <c r="D448" s="16"/>
      <c r="E448" s="16"/>
      <c r="F448" s="17"/>
      <c r="J448" s="21"/>
      <c r="K448" s="21"/>
    </row>
    <row r="449" spans="1:11" ht="15.75" customHeight="1">
      <c r="A449" s="16"/>
      <c r="B449" s="16"/>
      <c r="C449" s="16"/>
      <c r="D449" s="16"/>
      <c r="E449" s="16"/>
      <c r="F449" s="17"/>
      <c r="J449" s="21"/>
      <c r="K449" s="21"/>
    </row>
    <row r="450" spans="1:11" ht="15.75" customHeight="1">
      <c r="A450" s="16"/>
      <c r="B450" s="16"/>
      <c r="C450" s="16"/>
      <c r="D450" s="16"/>
      <c r="E450" s="16"/>
      <c r="F450" s="17"/>
      <c r="J450" s="21"/>
      <c r="K450" s="21"/>
    </row>
    <row r="451" spans="1:11" ht="15.75" customHeight="1">
      <c r="A451" s="16"/>
      <c r="B451" s="16"/>
      <c r="C451" s="16"/>
      <c r="D451" s="16"/>
      <c r="E451" s="16"/>
      <c r="F451" s="17"/>
      <c r="J451" s="21"/>
      <c r="K451" s="21"/>
    </row>
    <row r="452" spans="1:11" ht="15.75" customHeight="1">
      <c r="A452" s="16"/>
      <c r="B452" s="16"/>
      <c r="C452" s="16"/>
      <c r="D452" s="16"/>
      <c r="E452" s="16"/>
      <c r="F452" s="17"/>
      <c r="J452" s="21"/>
      <c r="K452" s="21"/>
    </row>
    <row r="453" spans="1:11" ht="15.75" customHeight="1">
      <c r="A453" s="16"/>
      <c r="B453" s="16"/>
      <c r="C453" s="16"/>
      <c r="D453" s="16"/>
      <c r="E453" s="16"/>
      <c r="F453" s="17"/>
      <c r="J453" s="21"/>
      <c r="K453" s="21"/>
    </row>
    <row r="454" spans="1:11" ht="15.75" customHeight="1">
      <c r="A454" s="16"/>
      <c r="B454" s="16"/>
      <c r="C454" s="16"/>
      <c r="D454" s="16"/>
      <c r="E454" s="16"/>
      <c r="F454" s="17"/>
      <c r="J454" s="21"/>
      <c r="K454" s="21"/>
    </row>
    <row r="455" spans="1:11" ht="15.75" customHeight="1">
      <c r="A455" s="16"/>
      <c r="B455" s="16"/>
      <c r="C455" s="16"/>
      <c r="D455" s="16"/>
      <c r="E455" s="16"/>
      <c r="F455" s="17"/>
      <c r="J455" s="21"/>
      <c r="K455" s="21"/>
    </row>
    <row r="456" spans="1:11" ht="15.75" customHeight="1">
      <c r="A456" s="16"/>
      <c r="B456" s="16"/>
      <c r="C456" s="16"/>
      <c r="D456" s="16"/>
      <c r="E456" s="16"/>
      <c r="F456" s="17"/>
      <c r="J456" s="21"/>
      <c r="K456" s="21"/>
    </row>
    <row r="457" spans="1:11" ht="15.75" customHeight="1">
      <c r="A457" s="16"/>
      <c r="B457" s="16"/>
      <c r="C457" s="16"/>
      <c r="D457" s="16"/>
      <c r="E457" s="16"/>
      <c r="F457" s="17"/>
      <c r="J457" s="21"/>
      <c r="K457" s="21"/>
    </row>
    <row r="458" spans="1:11" ht="15.75" customHeight="1">
      <c r="A458" s="16"/>
      <c r="B458" s="16"/>
      <c r="C458" s="16"/>
      <c r="D458" s="16"/>
      <c r="E458" s="16"/>
      <c r="F458" s="17"/>
      <c r="J458" s="21"/>
      <c r="K458" s="21"/>
    </row>
    <row r="459" spans="1:11" ht="15.75" customHeight="1">
      <c r="A459" s="16"/>
      <c r="B459" s="16"/>
      <c r="C459" s="16"/>
      <c r="D459" s="16"/>
      <c r="E459" s="16"/>
      <c r="F459" s="17"/>
      <c r="J459" s="21"/>
      <c r="K459" s="21"/>
    </row>
    <row r="460" spans="1:11" ht="15.75" customHeight="1">
      <c r="A460" s="16"/>
      <c r="B460" s="16"/>
      <c r="C460" s="16"/>
      <c r="D460" s="16"/>
      <c r="E460" s="16"/>
      <c r="F460" s="17"/>
      <c r="J460" s="21"/>
      <c r="K460" s="21"/>
    </row>
    <row r="461" spans="1:11" ht="15.75" customHeight="1">
      <c r="A461" s="16"/>
      <c r="B461" s="16"/>
      <c r="C461" s="16"/>
      <c r="D461" s="16"/>
      <c r="E461" s="16"/>
      <c r="F461" s="17"/>
      <c r="J461" s="21"/>
      <c r="K461" s="21"/>
    </row>
    <row r="462" spans="1:11" ht="15.75" customHeight="1">
      <c r="A462" s="16"/>
      <c r="B462" s="16"/>
      <c r="C462" s="16"/>
      <c r="D462" s="16"/>
      <c r="E462" s="16"/>
      <c r="F462" s="17"/>
      <c r="J462" s="21"/>
      <c r="K462" s="21"/>
    </row>
    <row r="463" spans="1:11" ht="15.75" customHeight="1">
      <c r="A463" s="16"/>
      <c r="B463" s="16"/>
      <c r="C463" s="16"/>
      <c r="D463" s="16"/>
      <c r="E463" s="16"/>
      <c r="F463" s="17"/>
      <c r="J463" s="21"/>
      <c r="K463" s="21"/>
    </row>
    <row r="464" spans="1:11" ht="15.75" customHeight="1">
      <c r="A464" s="16"/>
      <c r="B464" s="16"/>
      <c r="C464" s="16"/>
      <c r="D464" s="16"/>
      <c r="E464" s="16"/>
      <c r="F464" s="17"/>
      <c r="J464" s="21"/>
      <c r="K464" s="21"/>
    </row>
    <row r="465" spans="1:11" ht="15.75" customHeight="1">
      <c r="A465" s="16"/>
      <c r="B465" s="16"/>
      <c r="C465" s="16"/>
      <c r="D465" s="16"/>
      <c r="E465" s="16"/>
      <c r="F465" s="17"/>
      <c r="J465" s="21"/>
      <c r="K465" s="21"/>
    </row>
    <row r="466" spans="1:11" ht="15.75" customHeight="1">
      <c r="A466" s="16"/>
      <c r="B466" s="16"/>
      <c r="C466" s="16"/>
      <c r="D466" s="16"/>
      <c r="E466" s="16"/>
      <c r="F466" s="17"/>
      <c r="J466" s="21"/>
      <c r="K466" s="21"/>
    </row>
    <row r="467" spans="1:11" ht="15.75" customHeight="1">
      <c r="A467" s="16"/>
      <c r="B467" s="16"/>
      <c r="C467" s="16"/>
      <c r="D467" s="16"/>
      <c r="E467" s="16"/>
      <c r="F467" s="17"/>
      <c r="J467" s="21"/>
      <c r="K467" s="21"/>
    </row>
    <row r="468" spans="1:11" ht="15.75" customHeight="1">
      <c r="A468" s="16"/>
      <c r="B468" s="16"/>
      <c r="C468" s="16"/>
      <c r="D468" s="16"/>
      <c r="E468" s="16"/>
      <c r="F468" s="17"/>
      <c r="J468" s="21"/>
      <c r="K468" s="21"/>
    </row>
    <row r="469" spans="1:11" ht="15.75" customHeight="1">
      <c r="A469" s="16"/>
      <c r="B469" s="16"/>
      <c r="C469" s="16"/>
      <c r="D469" s="16"/>
      <c r="E469" s="16"/>
      <c r="F469" s="17"/>
      <c r="J469" s="21"/>
      <c r="K469" s="21"/>
    </row>
    <row r="470" spans="1:11" ht="15.75" customHeight="1">
      <c r="A470" s="16"/>
      <c r="B470" s="16"/>
      <c r="C470" s="16"/>
      <c r="D470" s="16"/>
      <c r="E470" s="16"/>
      <c r="F470" s="17"/>
      <c r="J470" s="21"/>
      <c r="K470" s="21"/>
    </row>
    <row r="471" spans="1:11" ht="15.75" customHeight="1">
      <c r="A471" s="16"/>
      <c r="B471" s="16"/>
      <c r="C471" s="16"/>
      <c r="D471" s="16"/>
      <c r="E471" s="16"/>
      <c r="F471" s="17"/>
      <c r="J471" s="21"/>
      <c r="K471" s="21"/>
    </row>
    <row r="472" spans="1:11" ht="15.75" customHeight="1">
      <c r="A472" s="16"/>
      <c r="B472" s="16"/>
      <c r="C472" s="16"/>
      <c r="D472" s="16"/>
      <c r="E472" s="16"/>
      <c r="F472" s="17"/>
      <c r="J472" s="21"/>
      <c r="K472" s="21"/>
    </row>
    <row r="473" spans="1:11" ht="15.75" customHeight="1">
      <c r="A473" s="16"/>
      <c r="B473" s="16"/>
      <c r="C473" s="16"/>
      <c r="D473" s="16"/>
      <c r="E473" s="16"/>
      <c r="F473" s="17"/>
      <c r="J473" s="21"/>
      <c r="K473" s="21"/>
    </row>
    <row r="474" spans="1:11" ht="15.75" customHeight="1">
      <c r="A474" s="16"/>
      <c r="B474" s="16"/>
      <c r="C474" s="16"/>
      <c r="D474" s="16"/>
      <c r="E474" s="16"/>
      <c r="F474" s="17"/>
      <c r="J474" s="21"/>
      <c r="K474" s="21"/>
    </row>
    <row r="475" spans="1:11" ht="15.75" customHeight="1">
      <c r="A475" s="16"/>
      <c r="B475" s="16"/>
      <c r="C475" s="16"/>
      <c r="D475" s="16"/>
      <c r="E475" s="16"/>
      <c r="F475" s="17"/>
      <c r="J475" s="21"/>
      <c r="K475" s="21"/>
    </row>
    <row r="476" spans="1:11" ht="15.75" customHeight="1">
      <c r="A476" s="16"/>
      <c r="B476" s="16"/>
      <c r="C476" s="16"/>
      <c r="D476" s="16"/>
      <c r="E476" s="16"/>
      <c r="F476" s="17"/>
      <c r="J476" s="21"/>
      <c r="K476" s="21"/>
    </row>
    <row r="477" spans="1:11" ht="15.75" customHeight="1">
      <c r="A477" s="16"/>
      <c r="B477" s="16"/>
      <c r="C477" s="16"/>
      <c r="D477" s="16"/>
      <c r="E477" s="16"/>
      <c r="F477" s="17"/>
      <c r="J477" s="21"/>
      <c r="K477" s="21"/>
    </row>
    <row r="478" spans="1:11" ht="15.75" customHeight="1">
      <c r="A478" s="16"/>
      <c r="B478" s="16"/>
      <c r="C478" s="16"/>
      <c r="D478" s="16"/>
      <c r="E478" s="16"/>
      <c r="F478" s="17"/>
      <c r="J478" s="21"/>
      <c r="K478" s="21"/>
    </row>
    <row r="479" spans="1:11" ht="15.75" customHeight="1">
      <c r="A479" s="16"/>
      <c r="B479" s="16"/>
      <c r="C479" s="16"/>
      <c r="D479" s="16"/>
      <c r="E479" s="16"/>
      <c r="F479" s="17"/>
      <c r="J479" s="21"/>
      <c r="K479" s="21"/>
    </row>
    <row r="480" spans="1:11" ht="15.75" customHeight="1">
      <c r="A480" s="16"/>
      <c r="B480" s="16"/>
      <c r="C480" s="16"/>
      <c r="D480" s="16"/>
      <c r="E480" s="16"/>
      <c r="F480" s="17"/>
      <c r="J480" s="21"/>
      <c r="K480" s="21"/>
    </row>
    <row r="481" spans="1:11" ht="15.75" customHeight="1">
      <c r="A481" s="16"/>
      <c r="B481" s="16"/>
      <c r="C481" s="16"/>
      <c r="D481" s="16"/>
      <c r="E481" s="16"/>
      <c r="F481" s="17"/>
      <c r="J481" s="21"/>
      <c r="K481" s="21"/>
    </row>
    <row r="482" spans="1:11" ht="15.75" customHeight="1">
      <c r="A482" s="16"/>
      <c r="B482" s="16"/>
      <c r="C482" s="16"/>
      <c r="D482" s="16"/>
      <c r="E482" s="16"/>
      <c r="F482" s="17"/>
      <c r="J482" s="21"/>
      <c r="K482" s="21"/>
    </row>
    <row r="483" spans="1:11" ht="15.75" customHeight="1">
      <c r="A483" s="16"/>
      <c r="B483" s="16"/>
      <c r="C483" s="16"/>
      <c r="D483" s="16"/>
      <c r="E483" s="16"/>
      <c r="F483" s="17"/>
      <c r="J483" s="21"/>
      <c r="K483" s="21"/>
    </row>
    <row r="484" spans="1:11" ht="15.75" customHeight="1">
      <c r="A484" s="16"/>
      <c r="B484" s="16"/>
      <c r="C484" s="16"/>
      <c r="D484" s="16"/>
      <c r="E484" s="16"/>
      <c r="F484" s="17"/>
      <c r="J484" s="21"/>
      <c r="K484" s="21"/>
    </row>
    <row r="485" spans="1:11" ht="15.75" customHeight="1">
      <c r="A485" s="16"/>
      <c r="B485" s="16"/>
      <c r="C485" s="16"/>
      <c r="D485" s="16"/>
      <c r="E485" s="16"/>
      <c r="F485" s="17"/>
      <c r="J485" s="21"/>
      <c r="K485" s="21"/>
    </row>
    <row r="486" spans="1:11" ht="15.75" customHeight="1">
      <c r="A486" s="16"/>
      <c r="B486" s="16"/>
      <c r="C486" s="16"/>
      <c r="D486" s="16"/>
      <c r="E486" s="16"/>
      <c r="F486" s="17"/>
      <c r="J486" s="21"/>
      <c r="K486" s="21"/>
    </row>
    <row r="487" spans="1:11" ht="15.75" customHeight="1">
      <c r="A487" s="16"/>
      <c r="B487" s="16"/>
      <c r="C487" s="16"/>
      <c r="D487" s="16"/>
      <c r="E487" s="16"/>
      <c r="F487" s="17"/>
      <c r="J487" s="21"/>
      <c r="K487" s="21"/>
    </row>
    <row r="488" spans="1:11" ht="15.75" customHeight="1">
      <c r="A488" s="16"/>
      <c r="B488" s="16"/>
      <c r="C488" s="16"/>
      <c r="D488" s="16"/>
      <c r="E488" s="16"/>
      <c r="F488" s="17"/>
      <c r="J488" s="21"/>
      <c r="K488" s="21"/>
    </row>
    <row r="489" spans="1:11" ht="15.75" customHeight="1">
      <c r="A489" s="16"/>
      <c r="B489" s="16"/>
      <c r="C489" s="16"/>
      <c r="D489" s="16"/>
      <c r="E489" s="16"/>
      <c r="F489" s="17"/>
      <c r="J489" s="21"/>
      <c r="K489" s="21"/>
    </row>
    <row r="490" spans="1:11" ht="15.75" customHeight="1">
      <c r="A490" s="16"/>
      <c r="B490" s="16"/>
      <c r="C490" s="16"/>
      <c r="D490" s="16"/>
      <c r="E490" s="16"/>
      <c r="F490" s="17"/>
      <c r="J490" s="21"/>
      <c r="K490" s="21"/>
    </row>
    <row r="491" spans="1:11" ht="15.75" customHeight="1">
      <c r="A491" s="16"/>
      <c r="B491" s="16"/>
      <c r="C491" s="16"/>
      <c r="D491" s="16"/>
      <c r="E491" s="16"/>
      <c r="F491" s="17"/>
      <c r="J491" s="21"/>
      <c r="K491" s="21"/>
    </row>
    <row r="492" spans="1:11" ht="15.75" customHeight="1">
      <c r="A492" s="16"/>
      <c r="B492" s="16"/>
      <c r="C492" s="16"/>
      <c r="D492" s="16"/>
      <c r="E492" s="16"/>
      <c r="F492" s="17"/>
      <c r="J492" s="21"/>
      <c r="K492" s="21"/>
    </row>
    <row r="493" spans="1:11" ht="15.75" customHeight="1">
      <c r="A493" s="16"/>
      <c r="B493" s="16"/>
      <c r="C493" s="16"/>
      <c r="D493" s="16"/>
      <c r="E493" s="16"/>
      <c r="F493" s="17"/>
      <c r="J493" s="21"/>
      <c r="K493" s="21"/>
    </row>
    <row r="494" spans="1:11" ht="15.75" customHeight="1">
      <c r="A494" s="16"/>
      <c r="B494" s="16"/>
      <c r="C494" s="16"/>
      <c r="D494" s="16"/>
      <c r="E494" s="16"/>
      <c r="F494" s="17"/>
      <c r="J494" s="21"/>
      <c r="K494" s="21"/>
    </row>
    <row r="495" spans="1:11" ht="15.75" customHeight="1">
      <c r="A495" s="16"/>
      <c r="B495" s="16"/>
      <c r="C495" s="16"/>
      <c r="D495" s="16"/>
      <c r="E495" s="16"/>
      <c r="F495" s="17"/>
      <c r="J495" s="21"/>
      <c r="K495" s="21"/>
    </row>
    <row r="496" spans="1:11" ht="15.75" customHeight="1">
      <c r="A496" s="16"/>
      <c r="B496" s="16"/>
      <c r="C496" s="16"/>
      <c r="D496" s="16"/>
      <c r="E496" s="16"/>
      <c r="F496" s="17"/>
      <c r="J496" s="21"/>
      <c r="K496" s="21"/>
    </row>
    <row r="497" spans="1:11" ht="15.75" customHeight="1">
      <c r="A497" s="16"/>
      <c r="B497" s="16"/>
      <c r="C497" s="16"/>
      <c r="D497" s="16"/>
      <c r="E497" s="16"/>
      <c r="F497" s="17"/>
      <c r="J497" s="21"/>
      <c r="K497" s="21"/>
    </row>
    <row r="498" spans="1:11" ht="15.75" customHeight="1">
      <c r="A498" s="16"/>
      <c r="B498" s="16"/>
      <c r="C498" s="16"/>
      <c r="D498" s="16"/>
      <c r="E498" s="16"/>
      <c r="F498" s="17"/>
      <c r="J498" s="21"/>
      <c r="K498" s="21"/>
    </row>
    <row r="499" spans="1:11" ht="15.75" customHeight="1">
      <c r="A499" s="16"/>
      <c r="B499" s="16"/>
      <c r="C499" s="16"/>
      <c r="D499" s="16"/>
      <c r="E499" s="16"/>
      <c r="F499" s="17"/>
      <c r="J499" s="21"/>
      <c r="K499" s="21"/>
    </row>
    <row r="500" spans="1:11" ht="15.75" customHeight="1">
      <c r="A500" s="16"/>
      <c r="B500" s="16"/>
      <c r="C500" s="16"/>
      <c r="D500" s="16"/>
      <c r="E500" s="16"/>
      <c r="F500" s="17"/>
      <c r="J500" s="21"/>
      <c r="K500" s="21"/>
    </row>
    <row r="501" spans="1:11" ht="15.75" customHeight="1">
      <c r="A501" s="16"/>
      <c r="B501" s="16"/>
      <c r="C501" s="16"/>
      <c r="D501" s="16"/>
      <c r="E501" s="16"/>
      <c r="F501" s="17"/>
      <c r="J501" s="21"/>
      <c r="K501" s="21"/>
    </row>
    <row r="502" spans="1:11" ht="15.75" customHeight="1">
      <c r="A502" s="16"/>
      <c r="B502" s="16"/>
      <c r="C502" s="16"/>
      <c r="D502" s="16"/>
      <c r="E502" s="16"/>
      <c r="F502" s="17"/>
      <c r="J502" s="21"/>
      <c r="K502" s="21"/>
    </row>
    <row r="503" spans="1:11" ht="15.75" customHeight="1">
      <c r="A503" s="16"/>
      <c r="B503" s="16"/>
      <c r="C503" s="16"/>
      <c r="D503" s="16"/>
      <c r="E503" s="16"/>
      <c r="F503" s="17"/>
      <c r="J503" s="21"/>
      <c r="K503" s="21"/>
    </row>
    <row r="504" spans="1:11" ht="15.75" customHeight="1">
      <c r="A504" s="16"/>
      <c r="B504" s="16"/>
      <c r="C504" s="16"/>
      <c r="D504" s="16"/>
      <c r="E504" s="16"/>
      <c r="F504" s="17"/>
      <c r="J504" s="21"/>
      <c r="K504" s="21"/>
    </row>
    <row r="505" spans="1:11" ht="15.75" customHeight="1">
      <c r="A505" s="16"/>
      <c r="B505" s="16"/>
      <c r="C505" s="16"/>
      <c r="D505" s="16"/>
      <c r="E505" s="16"/>
      <c r="F505" s="17"/>
      <c r="J505" s="21"/>
      <c r="K505" s="21"/>
    </row>
    <row r="506" spans="1:11" ht="15.75" customHeight="1">
      <c r="A506" s="16"/>
      <c r="B506" s="16"/>
      <c r="C506" s="16"/>
      <c r="D506" s="16"/>
      <c r="E506" s="16"/>
      <c r="F506" s="17"/>
      <c r="J506" s="21"/>
      <c r="K506" s="21"/>
    </row>
    <row r="507" spans="1:11" ht="15.75" customHeight="1">
      <c r="A507" s="16"/>
      <c r="B507" s="16"/>
      <c r="C507" s="16"/>
      <c r="D507" s="16"/>
      <c r="E507" s="16"/>
      <c r="F507" s="17"/>
      <c r="J507" s="21"/>
      <c r="K507" s="21"/>
    </row>
    <row r="508" spans="1:11" ht="15.75" customHeight="1">
      <c r="A508" s="16"/>
      <c r="B508" s="16"/>
      <c r="C508" s="16"/>
      <c r="D508" s="16"/>
      <c r="E508" s="16"/>
      <c r="F508" s="17"/>
      <c r="J508" s="21"/>
      <c r="K508" s="21"/>
    </row>
    <row r="509" spans="1:11" ht="15.75" customHeight="1">
      <c r="A509" s="16"/>
      <c r="B509" s="16"/>
      <c r="C509" s="16"/>
      <c r="D509" s="16"/>
      <c r="E509" s="16"/>
      <c r="F509" s="17"/>
      <c r="J509" s="21"/>
      <c r="K509" s="21"/>
    </row>
    <row r="510" spans="1:11" ht="15.75" customHeight="1">
      <c r="A510" s="16"/>
      <c r="B510" s="16"/>
      <c r="C510" s="16"/>
      <c r="D510" s="16"/>
      <c r="E510" s="16"/>
      <c r="F510" s="17"/>
      <c r="J510" s="21"/>
      <c r="K510" s="21"/>
    </row>
    <row r="511" spans="1:11" ht="15.75" customHeight="1">
      <c r="A511" s="16"/>
      <c r="B511" s="16"/>
      <c r="C511" s="16"/>
      <c r="D511" s="16"/>
      <c r="E511" s="16"/>
      <c r="F511" s="17"/>
      <c r="J511" s="21"/>
      <c r="K511" s="21"/>
    </row>
    <row r="512" spans="1:11" ht="15.75" customHeight="1">
      <c r="A512" s="16"/>
      <c r="B512" s="16"/>
      <c r="C512" s="16"/>
      <c r="D512" s="16"/>
      <c r="E512" s="16"/>
      <c r="F512" s="17"/>
      <c r="J512" s="21"/>
      <c r="K512" s="21"/>
    </row>
    <row r="513" spans="1:11" ht="15.75" customHeight="1">
      <c r="A513" s="16"/>
      <c r="B513" s="16"/>
      <c r="C513" s="16"/>
      <c r="D513" s="16"/>
      <c r="E513" s="16"/>
      <c r="F513" s="17"/>
      <c r="J513" s="21"/>
      <c r="K513" s="21"/>
    </row>
    <row r="514" spans="1:11" ht="15.75" customHeight="1">
      <c r="A514" s="16"/>
      <c r="B514" s="16"/>
      <c r="C514" s="16"/>
      <c r="D514" s="16"/>
      <c r="E514" s="16"/>
      <c r="F514" s="17"/>
      <c r="J514" s="21"/>
      <c r="K514" s="21"/>
    </row>
    <row r="515" spans="1:11" ht="15.75" customHeight="1">
      <c r="A515" s="16"/>
      <c r="B515" s="16"/>
      <c r="C515" s="16"/>
      <c r="D515" s="16"/>
      <c r="E515" s="16"/>
      <c r="F515" s="17"/>
      <c r="J515" s="21"/>
      <c r="K515" s="21"/>
    </row>
    <row r="516" spans="1:11" ht="15.75" customHeight="1">
      <c r="A516" s="16"/>
      <c r="B516" s="16"/>
      <c r="C516" s="16"/>
      <c r="D516" s="16"/>
      <c r="E516" s="16"/>
      <c r="F516" s="17"/>
      <c r="J516" s="21"/>
      <c r="K516" s="21"/>
    </row>
    <row r="517" spans="1:11" ht="15.75" customHeight="1">
      <c r="A517" s="16"/>
      <c r="B517" s="16"/>
      <c r="C517" s="16"/>
      <c r="D517" s="16"/>
      <c r="E517" s="16"/>
      <c r="F517" s="17"/>
      <c r="J517" s="21"/>
      <c r="K517" s="21"/>
    </row>
    <row r="518" spans="1:11" ht="15.75" customHeight="1">
      <c r="A518" s="16"/>
      <c r="B518" s="16"/>
      <c r="C518" s="16"/>
      <c r="D518" s="16"/>
      <c r="E518" s="16"/>
      <c r="F518" s="17"/>
      <c r="J518" s="21"/>
      <c r="K518" s="21"/>
    </row>
    <row r="519" spans="1:11" ht="15.75" customHeight="1">
      <c r="A519" s="16"/>
      <c r="B519" s="16"/>
      <c r="C519" s="16"/>
      <c r="D519" s="16"/>
      <c r="E519" s="16"/>
      <c r="F519" s="17"/>
      <c r="J519" s="21"/>
      <c r="K519" s="21"/>
    </row>
    <row r="520" spans="1:11" ht="15.75" customHeight="1">
      <c r="A520" s="16"/>
      <c r="B520" s="16"/>
      <c r="C520" s="16"/>
      <c r="D520" s="16"/>
      <c r="E520" s="16"/>
      <c r="F520" s="17"/>
      <c r="J520" s="21"/>
      <c r="K520" s="21"/>
    </row>
    <row r="521" spans="1:11" ht="15.75" customHeight="1">
      <c r="A521" s="16"/>
      <c r="B521" s="16"/>
      <c r="C521" s="16"/>
      <c r="D521" s="16"/>
      <c r="E521" s="16"/>
      <c r="F521" s="17"/>
      <c r="J521" s="21"/>
      <c r="K521" s="21"/>
    </row>
    <row r="522" spans="1:11" ht="15.75" customHeight="1">
      <c r="A522" s="16"/>
      <c r="B522" s="16"/>
      <c r="C522" s="16"/>
      <c r="D522" s="16"/>
      <c r="E522" s="16"/>
      <c r="F522" s="17"/>
      <c r="J522" s="21"/>
      <c r="K522" s="21"/>
    </row>
    <row r="523" spans="1:11" ht="15.75" customHeight="1">
      <c r="A523" s="16"/>
      <c r="B523" s="16"/>
      <c r="C523" s="16"/>
      <c r="D523" s="16"/>
      <c r="E523" s="16"/>
      <c r="F523" s="17"/>
      <c r="J523" s="21"/>
      <c r="K523" s="21"/>
    </row>
    <row r="524" spans="1:11" ht="15.75" customHeight="1">
      <c r="A524" s="16"/>
      <c r="B524" s="16"/>
      <c r="C524" s="16"/>
      <c r="D524" s="16"/>
      <c r="E524" s="16"/>
      <c r="F524" s="17"/>
      <c r="J524" s="21"/>
      <c r="K524" s="21"/>
    </row>
    <row r="525" spans="1:11" ht="15.75" customHeight="1">
      <c r="A525" s="16"/>
      <c r="B525" s="16"/>
      <c r="C525" s="16"/>
      <c r="D525" s="16"/>
      <c r="E525" s="16"/>
      <c r="F525" s="17"/>
      <c r="J525" s="21"/>
      <c r="K525" s="21"/>
    </row>
    <row r="526" spans="1:11" ht="15.75" customHeight="1">
      <c r="A526" s="16"/>
      <c r="B526" s="16"/>
      <c r="C526" s="16"/>
      <c r="D526" s="16"/>
      <c r="E526" s="16"/>
      <c r="F526" s="17"/>
      <c r="J526" s="21"/>
      <c r="K526" s="21"/>
    </row>
    <row r="527" spans="1:11" ht="15.75" customHeight="1">
      <c r="A527" s="16"/>
      <c r="B527" s="16"/>
      <c r="C527" s="16"/>
      <c r="D527" s="16"/>
      <c r="E527" s="16"/>
      <c r="F527" s="17"/>
      <c r="J527" s="21"/>
      <c r="K527" s="21"/>
    </row>
    <row r="528" spans="1:11" ht="15.75" customHeight="1">
      <c r="A528" s="16"/>
      <c r="B528" s="16"/>
      <c r="C528" s="16"/>
      <c r="D528" s="16"/>
      <c r="E528" s="16"/>
      <c r="F528" s="17"/>
      <c r="J528" s="21"/>
      <c r="K528" s="21"/>
    </row>
    <row r="529" spans="1:11" ht="15.75" customHeight="1">
      <c r="A529" s="16"/>
      <c r="B529" s="16"/>
      <c r="C529" s="16"/>
      <c r="D529" s="16"/>
      <c r="E529" s="16"/>
      <c r="F529" s="17"/>
      <c r="J529" s="21"/>
      <c r="K529" s="21"/>
    </row>
    <row r="530" spans="1:11" ht="15.75" customHeight="1">
      <c r="A530" s="16"/>
      <c r="B530" s="16"/>
      <c r="C530" s="16"/>
      <c r="D530" s="16"/>
      <c r="E530" s="16"/>
      <c r="F530" s="17"/>
      <c r="J530" s="21"/>
      <c r="K530" s="21"/>
    </row>
    <row r="531" spans="1:11" ht="15.75" customHeight="1">
      <c r="A531" s="16"/>
      <c r="B531" s="16"/>
      <c r="C531" s="16"/>
      <c r="D531" s="16"/>
      <c r="E531" s="16"/>
      <c r="F531" s="17"/>
      <c r="J531" s="21"/>
      <c r="K531" s="21"/>
    </row>
    <row r="532" spans="1:11" ht="15.75" customHeight="1">
      <c r="A532" s="16"/>
      <c r="B532" s="16"/>
      <c r="C532" s="16"/>
      <c r="D532" s="16"/>
      <c r="E532" s="16"/>
      <c r="F532" s="17"/>
      <c r="J532" s="21"/>
      <c r="K532" s="21"/>
    </row>
    <row r="533" spans="1:11" ht="15.75" customHeight="1">
      <c r="A533" s="16"/>
      <c r="B533" s="16"/>
      <c r="C533" s="16"/>
      <c r="D533" s="16"/>
      <c r="E533" s="16"/>
      <c r="F533" s="17"/>
      <c r="J533" s="21"/>
      <c r="K533" s="21"/>
    </row>
    <row r="534" spans="1:11" ht="15.75" customHeight="1">
      <c r="A534" s="16"/>
      <c r="B534" s="16"/>
      <c r="C534" s="16"/>
      <c r="D534" s="16"/>
      <c r="E534" s="16"/>
      <c r="F534" s="17"/>
      <c r="J534" s="21"/>
      <c r="K534" s="21"/>
    </row>
    <row r="535" spans="1:11" ht="15.75" customHeight="1">
      <c r="A535" s="16"/>
      <c r="B535" s="16"/>
      <c r="C535" s="16"/>
      <c r="D535" s="16"/>
      <c r="E535" s="16"/>
      <c r="F535" s="17"/>
      <c r="J535" s="21"/>
      <c r="K535" s="21"/>
    </row>
    <row r="536" spans="1:11" ht="15.75" customHeight="1">
      <c r="A536" s="16"/>
      <c r="B536" s="16"/>
      <c r="C536" s="16"/>
      <c r="D536" s="16"/>
      <c r="E536" s="16"/>
      <c r="F536" s="17"/>
      <c r="J536" s="21"/>
      <c r="K536" s="21"/>
    </row>
    <row r="537" spans="1:11" ht="15.75" customHeight="1">
      <c r="A537" s="16"/>
      <c r="B537" s="16"/>
      <c r="C537" s="16"/>
      <c r="D537" s="16"/>
      <c r="E537" s="16"/>
      <c r="F537" s="17"/>
      <c r="J537" s="21"/>
      <c r="K537" s="21"/>
    </row>
    <row r="538" spans="1:11" ht="15.75" customHeight="1">
      <c r="A538" s="16"/>
      <c r="B538" s="16"/>
      <c r="C538" s="16"/>
      <c r="D538" s="16"/>
      <c r="E538" s="16"/>
      <c r="F538" s="17"/>
      <c r="J538" s="21"/>
      <c r="K538" s="21"/>
    </row>
    <row r="539" spans="1:11" ht="15.75" customHeight="1">
      <c r="A539" s="16"/>
      <c r="B539" s="16"/>
      <c r="C539" s="16"/>
      <c r="D539" s="16"/>
      <c r="E539" s="16"/>
      <c r="F539" s="17"/>
      <c r="J539" s="21"/>
      <c r="K539" s="21"/>
    </row>
    <row r="540" spans="1:11" ht="15.75" customHeight="1">
      <c r="A540" s="16"/>
      <c r="B540" s="16"/>
      <c r="C540" s="16"/>
      <c r="D540" s="16"/>
      <c r="E540" s="16"/>
      <c r="F540" s="17"/>
      <c r="J540" s="21"/>
      <c r="K540" s="21"/>
    </row>
    <row r="541" spans="1:11" ht="15.75" customHeight="1">
      <c r="A541" s="16"/>
      <c r="B541" s="16"/>
      <c r="C541" s="16"/>
      <c r="D541" s="16"/>
      <c r="E541" s="16"/>
      <c r="F541" s="17"/>
      <c r="J541" s="21"/>
      <c r="K541" s="21"/>
    </row>
    <row r="542" spans="1:11" ht="15.75" customHeight="1">
      <c r="A542" s="16"/>
      <c r="B542" s="16"/>
      <c r="C542" s="16"/>
      <c r="D542" s="16"/>
      <c r="E542" s="16"/>
      <c r="F542" s="17"/>
      <c r="J542" s="21"/>
      <c r="K542" s="21"/>
    </row>
    <row r="543" spans="1:11" ht="15.75" customHeight="1">
      <c r="A543" s="16"/>
      <c r="B543" s="16"/>
      <c r="C543" s="16"/>
      <c r="D543" s="16"/>
      <c r="E543" s="16"/>
      <c r="F543" s="17"/>
      <c r="J543" s="21"/>
      <c r="K543" s="21"/>
    </row>
    <row r="544" spans="1:11" ht="15.75" customHeight="1">
      <c r="A544" s="16"/>
      <c r="B544" s="16"/>
      <c r="C544" s="16"/>
      <c r="D544" s="16"/>
      <c r="E544" s="16"/>
      <c r="F544" s="17"/>
      <c r="J544" s="21"/>
      <c r="K544" s="21"/>
    </row>
    <row r="545" spans="1:11" ht="15.75" customHeight="1">
      <c r="A545" s="16"/>
      <c r="B545" s="16"/>
      <c r="C545" s="16"/>
      <c r="D545" s="16"/>
      <c r="E545" s="16"/>
      <c r="F545" s="17"/>
      <c r="J545" s="21"/>
      <c r="K545" s="21"/>
    </row>
    <row r="546" spans="1:11" ht="15.75" customHeight="1">
      <c r="A546" s="16"/>
      <c r="B546" s="16"/>
      <c r="C546" s="16"/>
      <c r="D546" s="16"/>
      <c r="E546" s="16"/>
      <c r="F546" s="17"/>
      <c r="J546" s="21"/>
      <c r="K546" s="21"/>
    </row>
    <row r="547" spans="1:11" ht="15.75" customHeight="1">
      <c r="A547" s="16"/>
      <c r="B547" s="16"/>
      <c r="C547" s="16"/>
      <c r="D547" s="16"/>
      <c r="E547" s="16"/>
      <c r="F547" s="17"/>
      <c r="J547" s="21"/>
      <c r="K547" s="21"/>
    </row>
    <row r="548" spans="1:11" ht="15.75" customHeight="1">
      <c r="A548" s="16"/>
      <c r="B548" s="16"/>
      <c r="C548" s="16"/>
      <c r="D548" s="16"/>
      <c r="E548" s="16"/>
      <c r="F548" s="17"/>
      <c r="J548" s="21"/>
      <c r="K548" s="21"/>
    </row>
    <row r="549" spans="1:11" ht="15.75" customHeight="1">
      <c r="A549" s="16"/>
      <c r="B549" s="16"/>
      <c r="C549" s="16"/>
      <c r="D549" s="16"/>
      <c r="E549" s="16"/>
      <c r="F549" s="17"/>
      <c r="J549" s="21"/>
      <c r="K549" s="21"/>
    </row>
    <row r="550" spans="1:11" ht="15.75" customHeight="1">
      <c r="A550" s="16"/>
      <c r="B550" s="16"/>
      <c r="C550" s="16"/>
      <c r="D550" s="16"/>
      <c r="E550" s="16"/>
      <c r="F550" s="17"/>
      <c r="J550" s="21"/>
      <c r="K550" s="21"/>
    </row>
    <row r="551" spans="1:11" ht="15.75" customHeight="1">
      <c r="A551" s="16"/>
      <c r="B551" s="16"/>
      <c r="C551" s="16"/>
      <c r="D551" s="16"/>
      <c r="E551" s="16"/>
      <c r="F551" s="17"/>
      <c r="J551" s="21"/>
      <c r="K551" s="21"/>
    </row>
    <row r="552" spans="1:11" ht="15.75" customHeight="1">
      <c r="A552" s="16"/>
      <c r="B552" s="16"/>
      <c r="C552" s="16"/>
      <c r="D552" s="16"/>
      <c r="E552" s="16"/>
      <c r="F552" s="17"/>
      <c r="J552" s="21"/>
      <c r="K552" s="21"/>
    </row>
    <row r="553" spans="1:11" ht="15.75" customHeight="1">
      <c r="A553" s="16"/>
      <c r="B553" s="16"/>
      <c r="C553" s="16"/>
      <c r="D553" s="16"/>
      <c r="E553" s="16"/>
      <c r="F553" s="17"/>
      <c r="J553" s="21"/>
      <c r="K553" s="21"/>
    </row>
    <row r="554" spans="1:11" ht="15.75" customHeight="1">
      <c r="A554" s="16"/>
      <c r="B554" s="16"/>
      <c r="C554" s="16"/>
      <c r="D554" s="16"/>
      <c r="E554" s="16"/>
      <c r="F554" s="17"/>
      <c r="J554" s="21"/>
      <c r="K554" s="21"/>
    </row>
    <row r="555" spans="1:11" ht="15.75" customHeight="1">
      <c r="A555" s="16"/>
      <c r="B555" s="16"/>
      <c r="C555" s="16"/>
      <c r="D555" s="16"/>
      <c r="E555" s="16"/>
      <c r="F555" s="17"/>
      <c r="J555" s="21"/>
      <c r="K555" s="21"/>
    </row>
    <row r="556" spans="1:11" ht="15.75" customHeight="1">
      <c r="A556" s="16"/>
      <c r="B556" s="16"/>
      <c r="C556" s="16"/>
      <c r="D556" s="16"/>
      <c r="E556" s="16"/>
      <c r="F556" s="17"/>
      <c r="J556" s="21"/>
      <c r="K556" s="21"/>
    </row>
    <row r="557" spans="1:11" ht="15.75" customHeight="1">
      <c r="A557" s="16"/>
      <c r="B557" s="16"/>
      <c r="C557" s="16"/>
      <c r="D557" s="16"/>
      <c r="E557" s="16"/>
      <c r="F557" s="17"/>
      <c r="J557" s="21"/>
      <c r="K557" s="21"/>
    </row>
    <row r="558" spans="1:11" ht="15.75" customHeight="1">
      <c r="A558" s="16"/>
      <c r="B558" s="16"/>
      <c r="C558" s="16"/>
      <c r="D558" s="16"/>
      <c r="E558" s="16"/>
      <c r="F558" s="17"/>
      <c r="J558" s="21"/>
      <c r="K558" s="21"/>
    </row>
    <row r="559" spans="1:11" ht="15.75" customHeight="1">
      <c r="A559" s="16"/>
      <c r="B559" s="16"/>
      <c r="C559" s="16"/>
      <c r="D559" s="16"/>
      <c r="E559" s="16"/>
      <c r="F559" s="17"/>
      <c r="J559" s="21"/>
      <c r="K559" s="21"/>
    </row>
    <row r="560" spans="1:11" ht="15.75" customHeight="1">
      <c r="A560" s="16"/>
      <c r="B560" s="16"/>
      <c r="C560" s="16"/>
      <c r="D560" s="16"/>
      <c r="E560" s="16"/>
      <c r="F560" s="17"/>
      <c r="J560" s="21"/>
      <c r="K560" s="21"/>
    </row>
    <row r="561" spans="1:11" ht="15.75" customHeight="1">
      <c r="A561" s="16"/>
      <c r="B561" s="16"/>
      <c r="C561" s="16"/>
      <c r="D561" s="16"/>
      <c r="E561" s="16"/>
      <c r="F561" s="17"/>
      <c r="J561" s="21"/>
      <c r="K561" s="21"/>
    </row>
    <row r="562" spans="1:11" ht="15.75" customHeight="1">
      <c r="A562" s="16"/>
      <c r="B562" s="16"/>
      <c r="C562" s="16"/>
      <c r="D562" s="16"/>
      <c r="E562" s="16"/>
      <c r="F562" s="17"/>
      <c r="J562" s="21"/>
      <c r="K562" s="21"/>
    </row>
    <row r="563" spans="1:11" ht="15.75" customHeight="1">
      <c r="A563" s="16"/>
      <c r="B563" s="16"/>
      <c r="C563" s="16"/>
      <c r="D563" s="16"/>
      <c r="E563" s="16"/>
      <c r="F563" s="17"/>
      <c r="J563" s="21"/>
      <c r="K563" s="21"/>
    </row>
    <row r="564" spans="1:11" ht="15.75" customHeight="1">
      <c r="A564" s="16"/>
      <c r="B564" s="16"/>
      <c r="C564" s="16"/>
      <c r="D564" s="16"/>
      <c r="E564" s="16"/>
      <c r="F564" s="17"/>
      <c r="J564" s="21"/>
      <c r="K564" s="21"/>
    </row>
    <row r="565" spans="1:11" ht="15.75" customHeight="1">
      <c r="A565" s="16"/>
      <c r="B565" s="16"/>
      <c r="C565" s="16"/>
      <c r="D565" s="16"/>
      <c r="E565" s="16"/>
      <c r="F565" s="17"/>
      <c r="J565" s="21"/>
      <c r="K565" s="21"/>
    </row>
    <row r="566" spans="1:11" ht="15.75" customHeight="1">
      <c r="A566" s="16"/>
      <c r="B566" s="16"/>
      <c r="C566" s="16"/>
      <c r="D566" s="16"/>
      <c r="E566" s="16"/>
      <c r="F566" s="17"/>
      <c r="J566" s="21"/>
      <c r="K566" s="21"/>
    </row>
    <row r="567" spans="1:11" ht="15.75" customHeight="1">
      <c r="A567" s="16"/>
      <c r="B567" s="16"/>
      <c r="C567" s="16"/>
      <c r="D567" s="16"/>
      <c r="E567" s="16"/>
      <c r="F567" s="17"/>
      <c r="J567" s="21"/>
      <c r="K567" s="21"/>
    </row>
    <row r="568" spans="1:11" ht="15.75" customHeight="1">
      <c r="A568" s="16"/>
      <c r="B568" s="16"/>
      <c r="C568" s="16"/>
      <c r="D568" s="16"/>
      <c r="E568" s="16"/>
      <c r="F568" s="17"/>
      <c r="J568" s="21"/>
      <c r="K568" s="21"/>
    </row>
    <row r="569" spans="1:11" ht="15.75" customHeight="1">
      <c r="A569" s="16"/>
      <c r="B569" s="16"/>
      <c r="C569" s="16"/>
      <c r="D569" s="16"/>
      <c r="E569" s="16"/>
      <c r="F569" s="17"/>
      <c r="J569" s="21"/>
      <c r="K569" s="21"/>
    </row>
    <row r="570" spans="1:11" ht="15.75" customHeight="1">
      <c r="A570" s="16"/>
      <c r="B570" s="16"/>
      <c r="C570" s="16"/>
      <c r="D570" s="16"/>
      <c r="E570" s="16"/>
      <c r="F570" s="17"/>
      <c r="J570" s="21"/>
      <c r="K570" s="21"/>
    </row>
    <row r="571" spans="1:11" ht="15.75" customHeight="1">
      <c r="A571" s="16"/>
      <c r="B571" s="16"/>
      <c r="C571" s="16"/>
      <c r="D571" s="16"/>
      <c r="E571" s="16"/>
      <c r="F571" s="17"/>
      <c r="J571" s="21"/>
      <c r="K571" s="21"/>
    </row>
    <row r="572" spans="1:11" ht="15.75" customHeight="1">
      <c r="A572" s="16"/>
      <c r="B572" s="16"/>
      <c r="C572" s="16"/>
      <c r="D572" s="16"/>
      <c r="E572" s="16"/>
      <c r="F572" s="17"/>
      <c r="J572" s="21"/>
      <c r="K572" s="21"/>
    </row>
    <row r="573" spans="1:11" ht="15.75" customHeight="1">
      <c r="A573" s="16"/>
      <c r="B573" s="16"/>
      <c r="C573" s="16"/>
      <c r="D573" s="16"/>
      <c r="E573" s="16"/>
      <c r="F573" s="17"/>
      <c r="J573" s="21"/>
      <c r="K573" s="21"/>
    </row>
    <row r="574" spans="1:11" ht="15.75" customHeight="1">
      <c r="A574" s="16"/>
      <c r="B574" s="16"/>
      <c r="C574" s="16"/>
      <c r="D574" s="16"/>
      <c r="E574" s="16"/>
      <c r="F574" s="17"/>
      <c r="J574" s="21"/>
      <c r="K574" s="21"/>
    </row>
    <row r="575" spans="1:11" ht="15.75" customHeight="1">
      <c r="A575" s="16"/>
      <c r="B575" s="16"/>
      <c r="C575" s="16"/>
      <c r="D575" s="16"/>
      <c r="E575" s="16"/>
      <c r="F575" s="17"/>
      <c r="J575" s="21"/>
      <c r="K575" s="21"/>
    </row>
    <row r="576" spans="1:11" ht="15.75" customHeight="1">
      <c r="A576" s="16"/>
      <c r="B576" s="16"/>
      <c r="C576" s="16"/>
      <c r="D576" s="16"/>
      <c r="E576" s="16"/>
      <c r="F576" s="17"/>
      <c r="J576" s="21"/>
      <c r="K576" s="21"/>
    </row>
    <row r="577" spans="1:11" ht="15.75" customHeight="1">
      <c r="A577" s="16"/>
      <c r="B577" s="16"/>
      <c r="C577" s="16"/>
      <c r="D577" s="16"/>
      <c r="E577" s="16"/>
      <c r="F577" s="17"/>
      <c r="J577" s="21"/>
      <c r="K577" s="21"/>
    </row>
    <row r="578" spans="1:11" ht="15.75" customHeight="1">
      <c r="A578" s="16"/>
      <c r="B578" s="16"/>
      <c r="C578" s="16"/>
      <c r="D578" s="16"/>
      <c r="E578" s="16"/>
      <c r="F578" s="17"/>
      <c r="J578" s="21"/>
      <c r="K578" s="21"/>
    </row>
    <row r="579" spans="1:11" ht="15.75" customHeight="1">
      <c r="A579" s="16"/>
      <c r="B579" s="16"/>
      <c r="C579" s="16"/>
      <c r="D579" s="16"/>
      <c r="E579" s="16"/>
      <c r="F579" s="17"/>
      <c r="J579" s="21"/>
      <c r="K579" s="21"/>
    </row>
    <row r="580" spans="1:11" ht="15.75" customHeight="1">
      <c r="A580" s="16"/>
      <c r="B580" s="16"/>
      <c r="C580" s="16"/>
      <c r="D580" s="16"/>
      <c r="E580" s="16"/>
      <c r="F580" s="17"/>
      <c r="J580" s="21"/>
      <c r="K580" s="21"/>
    </row>
    <row r="581" spans="1:11" ht="15.75" customHeight="1">
      <c r="A581" s="16"/>
      <c r="B581" s="16"/>
      <c r="C581" s="16"/>
      <c r="D581" s="16"/>
      <c r="E581" s="16"/>
      <c r="F581" s="17"/>
      <c r="J581" s="21"/>
      <c r="K581" s="21"/>
    </row>
    <row r="582" spans="1:11" ht="15.75" customHeight="1">
      <c r="A582" s="16"/>
      <c r="B582" s="16"/>
      <c r="C582" s="16"/>
      <c r="D582" s="16"/>
      <c r="E582" s="16"/>
      <c r="F582" s="17"/>
      <c r="J582" s="21"/>
      <c r="K582" s="21"/>
    </row>
    <row r="583" spans="1:11" ht="15.75" customHeight="1">
      <c r="A583" s="16"/>
      <c r="B583" s="16"/>
      <c r="C583" s="16"/>
      <c r="D583" s="16"/>
      <c r="E583" s="16"/>
      <c r="F583" s="17"/>
      <c r="J583" s="21"/>
      <c r="K583" s="21"/>
    </row>
    <row r="584" spans="1:11" ht="15.75" customHeight="1">
      <c r="A584" s="16"/>
      <c r="B584" s="16"/>
      <c r="C584" s="16"/>
      <c r="D584" s="16"/>
      <c r="E584" s="16"/>
      <c r="F584" s="17"/>
      <c r="J584" s="21"/>
      <c r="K584" s="21"/>
    </row>
    <row r="585" spans="1:11" ht="15.75" customHeight="1">
      <c r="A585" s="16"/>
      <c r="B585" s="16"/>
      <c r="C585" s="16"/>
      <c r="D585" s="16"/>
      <c r="E585" s="16"/>
      <c r="F585" s="17"/>
      <c r="J585" s="21"/>
      <c r="K585" s="21"/>
    </row>
    <row r="586" spans="1:11" ht="15.75" customHeight="1">
      <c r="A586" s="16"/>
      <c r="B586" s="16"/>
      <c r="C586" s="16"/>
      <c r="D586" s="16"/>
      <c r="E586" s="16"/>
      <c r="F586" s="17"/>
      <c r="J586" s="21"/>
      <c r="K586" s="21"/>
    </row>
    <row r="587" spans="1:11" ht="15.75" customHeight="1">
      <c r="A587" s="16"/>
      <c r="B587" s="16"/>
      <c r="C587" s="16"/>
      <c r="D587" s="16"/>
      <c r="E587" s="16"/>
      <c r="F587" s="17"/>
      <c r="J587" s="21"/>
      <c r="K587" s="21"/>
    </row>
    <row r="588" spans="1:11" ht="15.75" customHeight="1">
      <c r="A588" s="16"/>
      <c r="B588" s="16"/>
      <c r="C588" s="16"/>
      <c r="D588" s="16"/>
      <c r="E588" s="16"/>
      <c r="F588" s="17"/>
      <c r="J588" s="21"/>
      <c r="K588" s="21"/>
    </row>
    <row r="589" spans="1:11" ht="15.75" customHeight="1">
      <c r="A589" s="16"/>
      <c r="B589" s="16"/>
      <c r="C589" s="16"/>
      <c r="D589" s="16"/>
      <c r="E589" s="16"/>
      <c r="F589" s="17"/>
      <c r="J589" s="21"/>
      <c r="K589" s="21"/>
    </row>
    <row r="590" spans="1:11" ht="15.75" customHeight="1">
      <c r="A590" s="16"/>
      <c r="B590" s="16"/>
      <c r="C590" s="16"/>
      <c r="D590" s="16"/>
      <c r="E590" s="16"/>
      <c r="F590" s="17"/>
      <c r="J590" s="21"/>
      <c r="K590" s="21"/>
    </row>
    <row r="591" spans="1:11" ht="15.75" customHeight="1">
      <c r="A591" s="16"/>
      <c r="B591" s="16"/>
      <c r="C591" s="16"/>
      <c r="D591" s="16"/>
      <c r="E591" s="16"/>
      <c r="F591" s="17"/>
      <c r="J591" s="21"/>
      <c r="K591" s="21"/>
    </row>
    <row r="592" spans="1:11" ht="15.75" customHeight="1">
      <c r="A592" s="16"/>
      <c r="B592" s="16"/>
      <c r="C592" s="16"/>
      <c r="D592" s="16"/>
      <c r="E592" s="16"/>
      <c r="F592" s="17"/>
      <c r="J592" s="21"/>
      <c r="K592" s="21"/>
    </row>
    <row r="593" spans="1:11" ht="15.75" customHeight="1">
      <c r="A593" s="16"/>
      <c r="B593" s="16"/>
      <c r="C593" s="16"/>
      <c r="D593" s="16"/>
      <c r="E593" s="16"/>
      <c r="F593" s="17"/>
      <c r="J593" s="21"/>
      <c r="K593" s="21"/>
    </row>
    <row r="594" spans="1:11" ht="15.75" customHeight="1">
      <c r="A594" s="16"/>
      <c r="B594" s="16"/>
      <c r="C594" s="16"/>
      <c r="D594" s="16"/>
      <c r="E594" s="16"/>
      <c r="F594" s="17"/>
      <c r="J594" s="21"/>
      <c r="K594" s="21"/>
    </row>
    <row r="595" spans="1:11" ht="15.75" customHeight="1">
      <c r="A595" s="16"/>
      <c r="B595" s="16"/>
      <c r="C595" s="16"/>
      <c r="D595" s="16"/>
      <c r="E595" s="16"/>
      <c r="F595" s="17"/>
      <c r="J595" s="21"/>
      <c r="K595" s="21"/>
    </row>
    <row r="596" spans="1:11" ht="15.75" customHeight="1">
      <c r="A596" s="16"/>
      <c r="B596" s="16"/>
      <c r="C596" s="16"/>
      <c r="D596" s="16"/>
      <c r="E596" s="16"/>
      <c r="F596" s="17"/>
      <c r="J596" s="21"/>
      <c r="K596" s="21"/>
    </row>
    <row r="597" spans="1:11" ht="15.75" customHeight="1">
      <c r="A597" s="16"/>
      <c r="B597" s="16"/>
      <c r="C597" s="16"/>
      <c r="D597" s="16"/>
      <c r="E597" s="16"/>
      <c r="F597" s="17"/>
      <c r="J597" s="21"/>
      <c r="K597" s="21"/>
    </row>
    <row r="598" spans="1:11" ht="15.75" customHeight="1">
      <c r="A598" s="16"/>
      <c r="B598" s="16"/>
      <c r="C598" s="16"/>
      <c r="D598" s="16"/>
      <c r="E598" s="16"/>
      <c r="F598" s="17"/>
      <c r="J598" s="21"/>
      <c r="K598" s="21"/>
    </row>
    <row r="599" spans="1:11" ht="15.75" customHeight="1">
      <c r="A599" s="16"/>
      <c r="B599" s="16"/>
      <c r="C599" s="16"/>
      <c r="D599" s="16"/>
      <c r="E599" s="16"/>
      <c r="F599" s="17"/>
      <c r="J599" s="21"/>
      <c r="K599" s="21"/>
    </row>
    <row r="600" spans="1:11" ht="15.75" customHeight="1">
      <c r="A600" s="16"/>
      <c r="B600" s="16"/>
      <c r="C600" s="16"/>
      <c r="D600" s="16"/>
      <c r="E600" s="16"/>
      <c r="F600" s="17"/>
      <c r="J600" s="21"/>
      <c r="K600" s="21"/>
    </row>
    <row r="601" spans="1:11" ht="15.75" customHeight="1">
      <c r="A601" s="16"/>
      <c r="B601" s="16"/>
      <c r="C601" s="16"/>
      <c r="D601" s="16"/>
      <c r="E601" s="16"/>
      <c r="F601" s="17"/>
      <c r="J601" s="21"/>
      <c r="K601" s="21"/>
    </row>
    <row r="602" spans="1:11" ht="15.75" customHeight="1">
      <c r="A602" s="16"/>
      <c r="B602" s="16"/>
      <c r="C602" s="16"/>
      <c r="D602" s="16"/>
      <c r="E602" s="16"/>
      <c r="F602" s="17"/>
      <c r="J602" s="21"/>
      <c r="K602" s="21"/>
    </row>
    <row r="603" spans="1:11" ht="15.75" customHeight="1">
      <c r="A603" s="16"/>
      <c r="B603" s="16"/>
      <c r="C603" s="16"/>
      <c r="D603" s="16"/>
      <c r="E603" s="16"/>
      <c r="F603" s="17"/>
      <c r="J603" s="21"/>
      <c r="K603" s="21"/>
    </row>
    <row r="604" spans="1:11" ht="15.75" customHeight="1">
      <c r="A604" s="16"/>
      <c r="B604" s="16"/>
      <c r="C604" s="16"/>
      <c r="D604" s="16"/>
      <c r="E604" s="16"/>
      <c r="F604" s="17"/>
      <c r="J604" s="21"/>
      <c r="K604" s="21"/>
    </row>
    <row r="605" spans="1:11" ht="15.75" customHeight="1">
      <c r="A605" s="16"/>
      <c r="B605" s="16"/>
      <c r="C605" s="16"/>
      <c r="D605" s="16"/>
      <c r="E605" s="16"/>
      <c r="F605" s="17"/>
      <c r="J605" s="21"/>
      <c r="K605" s="21"/>
    </row>
    <row r="606" spans="1:11" ht="15.75" customHeight="1">
      <c r="A606" s="16"/>
      <c r="B606" s="16"/>
      <c r="C606" s="16"/>
      <c r="D606" s="16"/>
      <c r="E606" s="16"/>
      <c r="F606" s="17"/>
      <c r="J606" s="21"/>
      <c r="K606" s="21"/>
    </row>
    <row r="607" spans="1:11" ht="15.75" customHeight="1">
      <c r="A607" s="16"/>
      <c r="B607" s="16"/>
      <c r="C607" s="16"/>
      <c r="D607" s="16"/>
      <c r="E607" s="16"/>
      <c r="F607" s="17"/>
      <c r="J607" s="21"/>
      <c r="K607" s="21"/>
    </row>
    <row r="608" spans="1:11" ht="15.75" customHeight="1">
      <c r="A608" s="16"/>
      <c r="B608" s="16"/>
      <c r="C608" s="16"/>
      <c r="D608" s="16"/>
      <c r="E608" s="16"/>
      <c r="F608" s="17"/>
      <c r="J608" s="21"/>
      <c r="K608" s="21"/>
    </row>
    <row r="609" spans="1:11" ht="15.75" customHeight="1">
      <c r="A609" s="16"/>
      <c r="B609" s="16"/>
      <c r="C609" s="16"/>
      <c r="D609" s="16"/>
      <c r="E609" s="16"/>
      <c r="F609" s="17"/>
      <c r="J609" s="21"/>
      <c r="K609" s="21"/>
    </row>
    <row r="610" spans="1:11" ht="15.75" customHeight="1">
      <c r="A610" s="16"/>
      <c r="B610" s="16"/>
      <c r="C610" s="16"/>
      <c r="D610" s="16"/>
      <c r="E610" s="16"/>
      <c r="F610" s="17"/>
      <c r="J610" s="21"/>
      <c r="K610" s="21"/>
    </row>
    <row r="611" spans="1:11" ht="15.75" customHeight="1">
      <c r="A611" s="16"/>
      <c r="B611" s="16"/>
      <c r="C611" s="16"/>
      <c r="D611" s="16"/>
      <c r="E611" s="16"/>
      <c r="F611" s="17"/>
      <c r="J611" s="21"/>
      <c r="K611" s="21"/>
    </row>
    <row r="612" spans="1:11" ht="15.75" customHeight="1">
      <c r="A612" s="16"/>
      <c r="B612" s="16"/>
      <c r="C612" s="16"/>
      <c r="D612" s="16"/>
      <c r="E612" s="16"/>
      <c r="F612" s="17"/>
      <c r="J612" s="21"/>
      <c r="K612" s="21"/>
    </row>
    <row r="613" spans="1:11" ht="15.75" customHeight="1">
      <c r="A613" s="16"/>
      <c r="B613" s="16"/>
      <c r="C613" s="16"/>
      <c r="D613" s="16"/>
      <c r="E613" s="16"/>
      <c r="F613" s="17"/>
      <c r="J613" s="21"/>
      <c r="K613" s="21"/>
    </row>
    <row r="614" spans="1:11" ht="15.75" customHeight="1">
      <c r="A614" s="16"/>
      <c r="B614" s="16"/>
      <c r="C614" s="16"/>
      <c r="D614" s="16"/>
      <c r="E614" s="16"/>
      <c r="F614" s="17"/>
      <c r="J614" s="21"/>
      <c r="K614" s="21"/>
    </row>
    <row r="615" spans="1:11" ht="15.75" customHeight="1">
      <c r="A615" s="16"/>
      <c r="B615" s="16"/>
      <c r="C615" s="16"/>
      <c r="D615" s="16"/>
      <c r="E615" s="16"/>
      <c r="F615" s="17"/>
      <c r="J615" s="21"/>
      <c r="K615" s="21"/>
    </row>
    <row r="616" spans="1:11" ht="15.75" customHeight="1">
      <c r="A616" s="16"/>
      <c r="B616" s="16"/>
      <c r="C616" s="16"/>
      <c r="D616" s="16"/>
      <c r="E616" s="16"/>
      <c r="F616" s="17"/>
      <c r="J616" s="21"/>
      <c r="K616" s="21"/>
    </row>
    <row r="617" spans="1:11" ht="15.75" customHeight="1">
      <c r="A617" s="16"/>
      <c r="B617" s="16"/>
      <c r="C617" s="16"/>
      <c r="D617" s="16"/>
      <c r="E617" s="16"/>
      <c r="F617" s="17"/>
      <c r="J617" s="21"/>
      <c r="K617" s="21"/>
    </row>
    <row r="618" spans="1:11" ht="15.75" customHeight="1">
      <c r="A618" s="16"/>
      <c r="B618" s="16"/>
      <c r="C618" s="16"/>
      <c r="D618" s="16"/>
      <c r="E618" s="16"/>
      <c r="F618" s="17"/>
      <c r="J618" s="21"/>
      <c r="K618" s="21"/>
    </row>
    <row r="619" spans="1:11" ht="15.75" customHeight="1">
      <c r="A619" s="16"/>
      <c r="B619" s="16"/>
      <c r="C619" s="16"/>
      <c r="D619" s="16"/>
      <c r="E619" s="16"/>
      <c r="F619" s="17"/>
      <c r="J619" s="21"/>
      <c r="K619" s="21"/>
    </row>
    <row r="620" spans="1:11" ht="15.75" customHeight="1">
      <c r="A620" s="16"/>
      <c r="B620" s="16"/>
      <c r="C620" s="16"/>
      <c r="D620" s="16"/>
      <c r="E620" s="16"/>
      <c r="F620" s="17"/>
      <c r="J620" s="21"/>
      <c r="K620" s="21"/>
    </row>
    <row r="621" spans="1:11" ht="15.75" customHeight="1">
      <c r="A621" s="16"/>
      <c r="B621" s="16"/>
      <c r="C621" s="16"/>
      <c r="D621" s="16"/>
      <c r="E621" s="16"/>
      <c r="F621" s="17"/>
      <c r="J621" s="21"/>
      <c r="K621" s="21"/>
    </row>
    <row r="622" spans="1:11" ht="15.75" customHeight="1">
      <c r="A622" s="16"/>
      <c r="B622" s="16"/>
      <c r="C622" s="16"/>
      <c r="D622" s="16"/>
      <c r="E622" s="16"/>
      <c r="F622" s="17"/>
      <c r="J622" s="21"/>
      <c r="K622" s="21"/>
    </row>
    <row r="623" spans="1:11" ht="15.75" customHeight="1">
      <c r="A623" s="16"/>
      <c r="B623" s="16"/>
      <c r="C623" s="16"/>
      <c r="D623" s="16"/>
      <c r="E623" s="16"/>
      <c r="F623" s="17"/>
      <c r="J623" s="21"/>
      <c r="K623" s="21"/>
    </row>
    <row r="624" spans="1:11" ht="15.75" customHeight="1">
      <c r="A624" s="16"/>
      <c r="B624" s="16"/>
      <c r="C624" s="16"/>
      <c r="D624" s="16"/>
      <c r="E624" s="16"/>
      <c r="F624" s="17"/>
      <c r="J624" s="21"/>
      <c r="K624" s="21"/>
    </row>
    <row r="625" spans="1:11" ht="15.75" customHeight="1">
      <c r="A625" s="16"/>
      <c r="B625" s="16"/>
      <c r="C625" s="16"/>
      <c r="D625" s="16"/>
      <c r="E625" s="16"/>
      <c r="F625" s="17"/>
      <c r="J625" s="21"/>
      <c r="K625" s="21"/>
    </row>
    <row r="626" spans="1:11" ht="15.75" customHeight="1">
      <c r="A626" s="16"/>
      <c r="B626" s="16"/>
      <c r="C626" s="16"/>
      <c r="D626" s="16"/>
      <c r="E626" s="16"/>
      <c r="F626" s="17"/>
      <c r="J626" s="21"/>
      <c r="K626" s="21"/>
    </row>
    <row r="627" spans="1:11" ht="15.75" customHeight="1">
      <c r="A627" s="16"/>
      <c r="B627" s="16"/>
      <c r="C627" s="16"/>
      <c r="D627" s="16"/>
      <c r="E627" s="16"/>
      <c r="F627" s="17"/>
      <c r="J627" s="21"/>
      <c r="K627" s="21"/>
    </row>
    <row r="628" spans="1:11" ht="15.75" customHeight="1">
      <c r="A628" s="16"/>
      <c r="B628" s="16"/>
      <c r="C628" s="16"/>
      <c r="D628" s="16"/>
      <c r="E628" s="16"/>
      <c r="F628" s="17"/>
      <c r="J628" s="21"/>
      <c r="K628" s="21"/>
    </row>
    <row r="629" spans="1:11" ht="15.75" customHeight="1">
      <c r="A629" s="16"/>
      <c r="B629" s="16"/>
      <c r="C629" s="16"/>
      <c r="D629" s="16"/>
      <c r="E629" s="16"/>
      <c r="F629" s="17"/>
      <c r="J629" s="21"/>
      <c r="K629" s="21"/>
    </row>
    <row r="630" spans="1:11" ht="15.75" customHeight="1">
      <c r="A630" s="16"/>
      <c r="B630" s="16"/>
      <c r="C630" s="16"/>
      <c r="D630" s="16"/>
      <c r="E630" s="16"/>
      <c r="F630" s="17"/>
      <c r="J630" s="21"/>
      <c r="K630" s="21"/>
    </row>
    <row r="631" spans="1:11" ht="15.75" customHeight="1">
      <c r="A631" s="16"/>
      <c r="B631" s="16"/>
      <c r="C631" s="16"/>
      <c r="D631" s="16"/>
      <c r="E631" s="16"/>
      <c r="F631" s="17"/>
      <c r="J631" s="21"/>
      <c r="K631" s="21"/>
    </row>
    <row r="632" spans="1:11" ht="15.75" customHeight="1">
      <c r="A632" s="16"/>
      <c r="B632" s="16"/>
      <c r="C632" s="16"/>
      <c r="D632" s="16"/>
      <c r="E632" s="16"/>
      <c r="F632" s="17"/>
      <c r="J632" s="21"/>
      <c r="K632" s="21"/>
    </row>
    <row r="633" spans="1:11" ht="15.75" customHeight="1">
      <c r="A633" s="16"/>
      <c r="B633" s="16"/>
      <c r="C633" s="16"/>
      <c r="D633" s="16"/>
      <c r="E633" s="16"/>
      <c r="F633" s="17"/>
      <c r="J633" s="21"/>
      <c r="K633" s="21"/>
    </row>
    <row r="634" spans="1:11" ht="15.75" customHeight="1">
      <c r="A634" s="16"/>
      <c r="B634" s="16"/>
      <c r="C634" s="16"/>
      <c r="D634" s="16"/>
      <c r="E634" s="16"/>
      <c r="F634" s="17"/>
      <c r="J634" s="21"/>
      <c r="K634" s="21"/>
    </row>
    <row r="635" spans="1:11" ht="15.75" customHeight="1">
      <c r="A635" s="16"/>
      <c r="B635" s="16"/>
      <c r="C635" s="16"/>
      <c r="D635" s="16"/>
      <c r="E635" s="16"/>
      <c r="F635" s="17"/>
      <c r="J635" s="21"/>
      <c r="K635" s="21"/>
    </row>
    <row r="636" spans="1:11" ht="15.75" customHeight="1">
      <c r="A636" s="16"/>
      <c r="B636" s="16"/>
      <c r="C636" s="16"/>
      <c r="D636" s="16"/>
      <c r="E636" s="16"/>
      <c r="F636" s="17"/>
      <c r="J636" s="21"/>
      <c r="K636" s="21"/>
    </row>
    <row r="637" spans="1:11" ht="15.75" customHeight="1">
      <c r="A637" s="16"/>
      <c r="B637" s="16"/>
      <c r="C637" s="16"/>
      <c r="D637" s="16"/>
      <c r="E637" s="16"/>
      <c r="F637" s="17"/>
      <c r="J637" s="21"/>
      <c r="K637" s="21"/>
    </row>
    <row r="638" spans="1:11" ht="15.75" customHeight="1">
      <c r="A638" s="16"/>
      <c r="B638" s="16"/>
      <c r="C638" s="16"/>
      <c r="D638" s="16"/>
      <c r="E638" s="16"/>
      <c r="F638" s="17"/>
      <c r="J638" s="21"/>
      <c r="K638" s="21"/>
    </row>
    <row r="639" spans="1:11" ht="15.75" customHeight="1">
      <c r="A639" s="16"/>
      <c r="B639" s="16"/>
      <c r="C639" s="16"/>
      <c r="D639" s="16"/>
      <c r="E639" s="16"/>
      <c r="F639" s="17"/>
      <c r="J639" s="21"/>
      <c r="K639" s="21"/>
    </row>
    <row r="640" spans="1:11" ht="15.75" customHeight="1">
      <c r="A640" s="16"/>
      <c r="B640" s="16"/>
      <c r="C640" s="16"/>
      <c r="D640" s="16"/>
      <c r="E640" s="16"/>
      <c r="F640" s="17"/>
      <c r="J640" s="21"/>
      <c r="K640" s="21"/>
    </row>
    <row r="641" spans="1:11" ht="15.75" customHeight="1">
      <c r="A641" s="16"/>
      <c r="B641" s="16"/>
      <c r="C641" s="16"/>
      <c r="D641" s="16"/>
      <c r="E641" s="16"/>
      <c r="F641" s="17"/>
      <c r="J641" s="21"/>
      <c r="K641" s="21"/>
    </row>
    <row r="642" spans="1:11" ht="15.75" customHeight="1">
      <c r="A642" s="16"/>
      <c r="B642" s="16"/>
      <c r="C642" s="16"/>
      <c r="D642" s="16"/>
      <c r="E642" s="16"/>
      <c r="F642" s="17"/>
      <c r="J642" s="21"/>
      <c r="K642" s="21"/>
    </row>
    <row r="643" spans="1:11" ht="15.75" customHeight="1">
      <c r="A643" s="16"/>
      <c r="B643" s="16"/>
      <c r="C643" s="16"/>
      <c r="D643" s="16"/>
      <c r="E643" s="16"/>
      <c r="F643" s="17"/>
      <c r="J643" s="21"/>
      <c r="K643" s="21"/>
    </row>
    <row r="644" spans="1:11" ht="15.75" customHeight="1">
      <c r="A644" s="16"/>
      <c r="B644" s="16"/>
      <c r="C644" s="16"/>
      <c r="D644" s="16"/>
      <c r="E644" s="16"/>
      <c r="F644" s="17"/>
      <c r="J644" s="21"/>
      <c r="K644" s="21"/>
    </row>
    <row r="645" spans="1:11" ht="15.75" customHeight="1">
      <c r="A645" s="16"/>
      <c r="B645" s="16"/>
      <c r="C645" s="16"/>
      <c r="D645" s="16"/>
      <c r="E645" s="16"/>
      <c r="F645" s="17"/>
      <c r="J645" s="21"/>
      <c r="K645" s="21"/>
    </row>
    <row r="646" spans="1:11" ht="15.75" customHeight="1">
      <c r="A646" s="16"/>
      <c r="B646" s="16"/>
      <c r="C646" s="16"/>
      <c r="D646" s="16"/>
      <c r="E646" s="16"/>
      <c r="F646" s="17"/>
      <c r="J646" s="21"/>
      <c r="K646" s="21"/>
    </row>
    <row r="647" spans="1:11" ht="15.75" customHeight="1">
      <c r="A647" s="16"/>
      <c r="B647" s="16"/>
      <c r="C647" s="16"/>
      <c r="D647" s="16"/>
      <c r="E647" s="16"/>
      <c r="F647" s="17"/>
      <c r="J647" s="21"/>
      <c r="K647" s="21"/>
    </row>
    <row r="648" spans="1:11" ht="15.75" customHeight="1">
      <c r="A648" s="16"/>
      <c r="B648" s="16"/>
      <c r="C648" s="16"/>
      <c r="D648" s="16"/>
      <c r="E648" s="16"/>
      <c r="F648" s="17"/>
      <c r="J648" s="21"/>
      <c r="K648" s="21"/>
    </row>
    <row r="649" spans="1:11" ht="15.75" customHeight="1">
      <c r="A649" s="16"/>
      <c r="B649" s="16"/>
      <c r="C649" s="16"/>
      <c r="D649" s="16"/>
      <c r="E649" s="16"/>
      <c r="F649" s="17"/>
      <c r="J649" s="21"/>
      <c r="K649" s="21"/>
    </row>
    <row r="650" spans="1:11" ht="15.75" customHeight="1">
      <c r="A650" s="16"/>
      <c r="B650" s="16"/>
      <c r="C650" s="16"/>
      <c r="D650" s="16"/>
      <c r="E650" s="16"/>
      <c r="F650" s="17"/>
      <c r="J650" s="21"/>
      <c r="K650" s="21"/>
    </row>
    <row r="651" spans="1:11" ht="15.75" customHeight="1">
      <c r="A651" s="16"/>
      <c r="B651" s="16"/>
      <c r="C651" s="16"/>
      <c r="D651" s="16"/>
      <c r="E651" s="16"/>
      <c r="F651" s="17"/>
      <c r="J651" s="21"/>
      <c r="K651" s="21"/>
    </row>
    <row r="652" spans="1:11" ht="15.75" customHeight="1">
      <c r="A652" s="16"/>
      <c r="B652" s="16"/>
      <c r="C652" s="16"/>
      <c r="D652" s="16"/>
      <c r="E652" s="16"/>
      <c r="F652" s="17"/>
      <c r="J652" s="21"/>
      <c r="K652" s="21"/>
    </row>
    <row r="653" spans="1:11" ht="15.75" customHeight="1">
      <c r="A653" s="16"/>
      <c r="B653" s="16"/>
      <c r="C653" s="16"/>
      <c r="D653" s="16"/>
      <c r="E653" s="16"/>
      <c r="F653" s="17"/>
      <c r="J653" s="21"/>
      <c r="K653" s="21"/>
    </row>
    <row r="654" spans="1:11" ht="15.75" customHeight="1">
      <c r="A654" s="16"/>
      <c r="B654" s="16"/>
      <c r="C654" s="16"/>
      <c r="D654" s="16"/>
      <c r="E654" s="16"/>
      <c r="F654" s="17"/>
      <c r="J654" s="21"/>
      <c r="K654" s="21"/>
    </row>
    <row r="655" spans="1:11" ht="15.75" customHeight="1">
      <c r="A655" s="16"/>
      <c r="B655" s="16"/>
      <c r="C655" s="16"/>
      <c r="D655" s="16"/>
      <c r="E655" s="16"/>
      <c r="F655" s="17"/>
      <c r="J655" s="21"/>
      <c r="K655" s="21"/>
    </row>
    <row r="656" spans="1:11" ht="15.75" customHeight="1">
      <c r="A656" s="16"/>
      <c r="B656" s="16"/>
      <c r="C656" s="16"/>
      <c r="D656" s="16"/>
      <c r="E656" s="16"/>
      <c r="F656" s="17"/>
      <c r="J656" s="21"/>
      <c r="K656" s="21"/>
    </row>
    <row r="657" spans="1:11" ht="15.75" customHeight="1">
      <c r="A657" s="16"/>
      <c r="B657" s="16"/>
      <c r="C657" s="16"/>
      <c r="D657" s="16"/>
      <c r="E657" s="16"/>
      <c r="F657" s="17"/>
      <c r="J657" s="21"/>
      <c r="K657" s="21"/>
    </row>
    <row r="658" spans="1:11" ht="15.75" customHeight="1">
      <c r="A658" s="16"/>
      <c r="B658" s="16"/>
      <c r="C658" s="16"/>
      <c r="D658" s="16"/>
      <c r="E658" s="16"/>
      <c r="F658" s="17"/>
      <c r="J658" s="21"/>
      <c r="K658" s="21"/>
    </row>
    <row r="659" spans="1:11" ht="15.75" customHeight="1">
      <c r="A659" s="16"/>
      <c r="B659" s="16"/>
      <c r="C659" s="16"/>
      <c r="D659" s="16"/>
      <c r="E659" s="16"/>
      <c r="F659" s="17"/>
      <c r="J659" s="21"/>
      <c r="K659" s="21"/>
    </row>
    <row r="660" spans="1:11" ht="15.75" customHeight="1">
      <c r="A660" s="16"/>
      <c r="B660" s="16"/>
      <c r="C660" s="16"/>
      <c r="D660" s="16"/>
      <c r="E660" s="16"/>
      <c r="F660" s="17"/>
      <c r="J660" s="21"/>
      <c r="K660" s="21"/>
    </row>
    <row r="661" spans="1:11" ht="15.75" customHeight="1">
      <c r="A661" s="16"/>
      <c r="B661" s="16"/>
      <c r="C661" s="16"/>
      <c r="D661" s="16"/>
      <c r="E661" s="16"/>
      <c r="F661" s="17"/>
      <c r="J661" s="21"/>
      <c r="K661" s="21"/>
    </row>
    <row r="662" spans="1:11" ht="15.75" customHeight="1">
      <c r="A662" s="16"/>
      <c r="B662" s="16"/>
      <c r="C662" s="16"/>
      <c r="D662" s="16"/>
      <c r="E662" s="16"/>
      <c r="F662" s="17"/>
      <c r="J662" s="21"/>
      <c r="K662" s="21"/>
    </row>
    <row r="663" spans="1:11" ht="15.75" customHeight="1">
      <c r="A663" s="16"/>
      <c r="B663" s="16"/>
      <c r="C663" s="16"/>
      <c r="D663" s="16"/>
      <c r="E663" s="16"/>
      <c r="F663" s="17"/>
      <c r="J663" s="21"/>
      <c r="K663" s="21"/>
    </row>
    <row r="664" spans="1:11" ht="15.75" customHeight="1">
      <c r="A664" s="16"/>
      <c r="B664" s="16"/>
      <c r="C664" s="16"/>
      <c r="D664" s="16"/>
      <c r="E664" s="16"/>
      <c r="F664" s="17"/>
      <c r="J664" s="21"/>
      <c r="K664" s="21"/>
    </row>
    <row r="665" spans="1:11" ht="15.75" customHeight="1">
      <c r="A665" s="16"/>
      <c r="B665" s="16"/>
      <c r="C665" s="16"/>
      <c r="D665" s="16"/>
      <c r="E665" s="16"/>
      <c r="F665" s="17"/>
      <c r="J665" s="21"/>
      <c r="K665" s="21"/>
    </row>
    <row r="666" spans="1:11" ht="15.75" customHeight="1">
      <c r="A666" s="16"/>
      <c r="B666" s="16"/>
      <c r="C666" s="16"/>
      <c r="D666" s="16"/>
      <c r="E666" s="16"/>
      <c r="F666" s="17"/>
      <c r="J666" s="21"/>
      <c r="K666" s="21"/>
    </row>
    <row r="667" spans="1:11" ht="15.75" customHeight="1">
      <c r="A667" s="16"/>
      <c r="B667" s="16"/>
      <c r="C667" s="16"/>
      <c r="D667" s="16"/>
      <c r="E667" s="16"/>
      <c r="F667" s="17"/>
      <c r="J667" s="21"/>
      <c r="K667" s="21"/>
    </row>
    <row r="668" spans="1:11" ht="15.75" customHeight="1">
      <c r="A668" s="16"/>
      <c r="B668" s="16"/>
      <c r="C668" s="16"/>
      <c r="D668" s="16"/>
      <c r="E668" s="16"/>
      <c r="F668" s="17"/>
      <c r="J668" s="21"/>
      <c r="K668" s="21"/>
    </row>
    <row r="669" spans="1:11" ht="15.75" customHeight="1">
      <c r="A669" s="16"/>
      <c r="B669" s="16"/>
      <c r="C669" s="16"/>
      <c r="D669" s="16"/>
      <c r="E669" s="16"/>
      <c r="F669" s="17"/>
      <c r="J669" s="21"/>
      <c r="K669" s="21"/>
    </row>
    <row r="670" spans="1:11" ht="15.75" customHeight="1">
      <c r="A670" s="16"/>
      <c r="B670" s="16"/>
      <c r="C670" s="16"/>
      <c r="D670" s="16"/>
      <c r="E670" s="16"/>
      <c r="F670" s="17"/>
      <c r="J670" s="21"/>
      <c r="K670" s="21"/>
    </row>
    <row r="671" spans="1:11" ht="15.75" customHeight="1">
      <c r="A671" s="16"/>
      <c r="B671" s="16"/>
      <c r="C671" s="16"/>
      <c r="D671" s="16"/>
      <c r="E671" s="16"/>
      <c r="F671" s="17"/>
      <c r="J671" s="21"/>
      <c r="K671" s="21"/>
    </row>
    <row r="672" spans="1:11" ht="15.75" customHeight="1">
      <c r="A672" s="16"/>
      <c r="B672" s="16"/>
      <c r="C672" s="16"/>
      <c r="D672" s="16"/>
      <c r="E672" s="16"/>
      <c r="F672" s="17"/>
      <c r="J672" s="21"/>
      <c r="K672" s="21"/>
    </row>
    <row r="673" spans="1:11" ht="15.75" customHeight="1">
      <c r="A673" s="16"/>
      <c r="B673" s="16"/>
      <c r="C673" s="16"/>
      <c r="D673" s="16"/>
      <c r="E673" s="16"/>
      <c r="F673" s="17"/>
      <c r="J673" s="21"/>
      <c r="K673" s="21"/>
    </row>
    <row r="674" spans="1:11" ht="15.75" customHeight="1">
      <c r="A674" s="16"/>
      <c r="B674" s="16"/>
      <c r="C674" s="16"/>
      <c r="D674" s="16"/>
      <c r="E674" s="16"/>
      <c r="F674" s="17"/>
      <c r="J674" s="21"/>
      <c r="K674" s="21"/>
    </row>
    <row r="675" spans="1:11" ht="15.75" customHeight="1">
      <c r="A675" s="16"/>
      <c r="B675" s="16"/>
      <c r="C675" s="16"/>
      <c r="D675" s="16"/>
      <c r="E675" s="16"/>
      <c r="F675" s="17"/>
      <c r="J675" s="21"/>
      <c r="K675" s="21"/>
    </row>
    <row r="676" spans="1:11" ht="15.75" customHeight="1">
      <c r="A676" s="16"/>
      <c r="B676" s="16"/>
      <c r="C676" s="16"/>
      <c r="D676" s="16"/>
      <c r="E676" s="16"/>
      <c r="F676" s="17"/>
      <c r="J676" s="21"/>
      <c r="K676" s="21"/>
    </row>
    <row r="677" spans="1:11" ht="15.75" customHeight="1">
      <c r="A677" s="16"/>
      <c r="B677" s="16"/>
      <c r="C677" s="16"/>
      <c r="D677" s="16"/>
      <c r="E677" s="16"/>
      <c r="F677" s="17"/>
      <c r="J677" s="21"/>
      <c r="K677" s="21"/>
    </row>
    <row r="678" spans="1:11" ht="15.75" customHeight="1">
      <c r="A678" s="16"/>
      <c r="B678" s="16"/>
      <c r="C678" s="16"/>
      <c r="D678" s="16"/>
      <c r="E678" s="16"/>
      <c r="F678" s="17"/>
      <c r="J678" s="21"/>
      <c r="K678" s="21"/>
    </row>
    <row r="679" spans="1:11" ht="15.75" customHeight="1">
      <c r="A679" s="16"/>
      <c r="B679" s="16"/>
      <c r="C679" s="16"/>
      <c r="D679" s="16"/>
      <c r="E679" s="16"/>
      <c r="F679" s="17"/>
      <c r="J679" s="21"/>
      <c r="K679" s="21"/>
    </row>
    <row r="680" spans="1:11" ht="15.75" customHeight="1">
      <c r="A680" s="16"/>
      <c r="B680" s="16"/>
      <c r="C680" s="16"/>
      <c r="D680" s="16"/>
      <c r="E680" s="16"/>
      <c r="F680" s="17"/>
      <c r="J680" s="21"/>
      <c r="K680" s="21"/>
    </row>
    <row r="681" spans="1:11" ht="15.75" customHeight="1">
      <c r="A681" s="16"/>
      <c r="B681" s="16"/>
      <c r="C681" s="16"/>
      <c r="D681" s="16"/>
      <c r="E681" s="16"/>
      <c r="F681" s="17"/>
      <c r="J681" s="21"/>
      <c r="K681" s="21"/>
    </row>
    <row r="682" spans="1:11" ht="15.75" customHeight="1">
      <c r="A682" s="16"/>
      <c r="B682" s="16"/>
      <c r="C682" s="16"/>
      <c r="D682" s="16"/>
      <c r="E682" s="16"/>
      <c r="F682" s="17"/>
      <c r="J682" s="21"/>
      <c r="K682" s="21"/>
    </row>
    <row r="683" spans="1:11" ht="15.75" customHeight="1">
      <c r="A683" s="16"/>
      <c r="B683" s="16"/>
      <c r="C683" s="16"/>
      <c r="D683" s="16"/>
      <c r="E683" s="16"/>
      <c r="F683" s="17"/>
      <c r="J683" s="21"/>
      <c r="K683" s="21"/>
    </row>
    <row r="684" spans="1:11" ht="15.75" customHeight="1">
      <c r="A684" s="16"/>
      <c r="B684" s="16"/>
      <c r="C684" s="16"/>
      <c r="D684" s="16"/>
      <c r="E684" s="16"/>
      <c r="F684" s="17"/>
      <c r="J684" s="21"/>
      <c r="K684" s="21"/>
    </row>
    <row r="685" spans="1:11" ht="15.75" customHeight="1">
      <c r="A685" s="16"/>
      <c r="B685" s="16"/>
      <c r="C685" s="16"/>
      <c r="D685" s="16"/>
      <c r="E685" s="16"/>
      <c r="F685" s="17"/>
      <c r="J685" s="21"/>
      <c r="K685" s="21"/>
    </row>
    <row r="686" spans="1:11" ht="15.75" customHeight="1">
      <c r="A686" s="16"/>
      <c r="B686" s="16"/>
      <c r="C686" s="16"/>
      <c r="D686" s="16"/>
      <c r="E686" s="16"/>
      <c r="F686" s="17"/>
      <c r="J686" s="21"/>
      <c r="K686" s="21"/>
    </row>
    <row r="687" spans="1:11" ht="15.75" customHeight="1">
      <c r="A687" s="16"/>
      <c r="B687" s="16"/>
      <c r="C687" s="16"/>
      <c r="D687" s="16"/>
      <c r="E687" s="16"/>
      <c r="F687" s="17"/>
      <c r="J687" s="21"/>
      <c r="K687" s="21"/>
    </row>
    <row r="688" spans="1:11" ht="15.75" customHeight="1">
      <c r="A688" s="16"/>
      <c r="B688" s="16"/>
      <c r="C688" s="16"/>
      <c r="D688" s="16"/>
      <c r="E688" s="16"/>
      <c r="F688" s="17"/>
      <c r="J688" s="21"/>
      <c r="K688" s="21"/>
    </row>
    <row r="689" spans="1:11" ht="15.75" customHeight="1">
      <c r="A689" s="16"/>
      <c r="B689" s="16"/>
      <c r="C689" s="16"/>
      <c r="D689" s="16"/>
      <c r="E689" s="16"/>
      <c r="F689" s="17"/>
      <c r="J689" s="21"/>
      <c r="K689" s="21"/>
    </row>
    <row r="690" spans="1:11" ht="15.75" customHeight="1">
      <c r="A690" s="16"/>
      <c r="B690" s="16"/>
      <c r="C690" s="16"/>
      <c r="D690" s="16"/>
      <c r="E690" s="16"/>
      <c r="F690" s="17"/>
      <c r="J690" s="21"/>
      <c r="K690" s="21"/>
    </row>
    <row r="691" spans="1:11" ht="15.75" customHeight="1">
      <c r="A691" s="16"/>
      <c r="B691" s="16"/>
      <c r="C691" s="16"/>
      <c r="D691" s="16"/>
      <c r="E691" s="16"/>
      <c r="F691" s="17"/>
      <c r="J691" s="21"/>
      <c r="K691" s="21"/>
    </row>
    <row r="692" spans="1:11" ht="15.75" customHeight="1">
      <c r="A692" s="16"/>
      <c r="B692" s="16"/>
      <c r="C692" s="16"/>
      <c r="D692" s="16"/>
      <c r="E692" s="16"/>
      <c r="F692" s="17"/>
      <c r="J692" s="21"/>
      <c r="K692" s="21"/>
    </row>
    <row r="693" spans="1:11" ht="15.75" customHeight="1">
      <c r="A693" s="16"/>
      <c r="B693" s="16"/>
      <c r="C693" s="16"/>
      <c r="D693" s="16"/>
      <c r="E693" s="16"/>
      <c r="F693" s="17"/>
      <c r="J693" s="21"/>
      <c r="K693" s="21"/>
    </row>
    <row r="694" spans="1:11" ht="15.75" customHeight="1">
      <c r="A694" s="16"/>
      <c r="B694" s="16"/>
      <c r="C694" s="16"/>
      <c r="D694" s="16"/>
      <c r="E694" s="16"/>
      <c r="F694" s="17"/>
      <c r="J694" s="21"/>
      <c r="K694" s="21"/>
    </row>
    <row r="695" spans="1:11" ht="15.75" customHeight="1">
      <c r="A695" s="16"/>
      <c r="B695" s="16"/>
      <c r="C695" s="16"/>
      <c r="D695" s="16"/>
      <c r="E695" s="16"/>
      <c r="F695" s="17"/>
      <c r="J695" s="21"/>
      <c r="K695" s="21"/>
    </row>
    <row r="696" spans="1:11" ht="15.75" customHeight="1">
      <c r="A696" s="16"/>
      <c r="B696" s="16"/>
      <c r="C696" s="16"/>
      <c r="D696" s="16"/>
      <c r="E696" s="16"/>
      <c r="F696" s="17"/>
      <c r="J696" s="21"/>
      <c r="K696" s="21"/>
    </row>
    <row r="697" spans="1:11" ht="15.75" customHeight="1">
      <c r="A697" s="16"/>
      <c r="B697" s="16"/>
      <c r="C697" s="16"/>
      <c r="D697" s="16"/>
      <c r="E697" s="16"/>
      <c r="F697" s="17"/>
      <c r="J697" s="21"/>
      <c r="K697" s="21"/>
    </row>
    <row r="698" spans="1:11" ht="15.75" customHeight="1">
      <c r="A698" s="16"/>
      <c r="B698" s="16"/>
      <c r="C698" s="16"/>
      <c r="D698" s="16"/>
      <c r="E698" s="16"/>
      <c r="F698" s="17"/>
      <c r="J698" s="21"/>
      <c r="K698" s="21"/>
    </row>
    <row r="699" spans="1:11" ht="15.75" customHeight="1">
      <c r="A699" s="16"/>
      <c r="B699" s="16"/>
      <c r="C699" s="16"/>
      <c r="D699" s="16"/>
      <c r="E699" s="16"/>
      <c r="F699" s="17"/>
      <c r="J699" s="21"/>
      <c r="K699" s="21"/>
    </row>
    <row r="700" spans="1:11" ht="15.75" customHeight="1">
      <c r="A700" s="16"/>
      <c r="B700" s="16"/>
      <c r="C700" s="16"/>
      <c r="D700" s="16"/>
      <c r="E700" s="16"/>
      <c r="F700" s="17"/>
      <c r="J700" s="21"/>
      <c r="K700" s="21"/>
    </row>
    <row r="701" spans="1:11" ht="15.75" customHeight="1">
      <c r="A701" s="16"/>
      <c r="B701" s="16"/>
      <c r="C701" s="16"/>
      <c r="D701" s="16"/>
      <c r="E701" s="16"/>
      <c r="F701" s="17"/>
      <c r="J701" s="21"/>
      <c r="K701" s="21"/>
    </row>
    <row r="702" spans="1:11" ht="15.75" customHeight="1">
      <c r="A702" s="16"/>
      <c r="B702" s="16"/>
      <c r="C702" s="16"/>
      <c r="D702" s="16"/>
      <c r="E702" s="16"/>
      <c r="F702" s="17"/>
      <c r="J702" s="21"/>
      <c r="K702" s="21"/>
    </row>
    <row r="703" spans="1:11" ht="15.75" customHeight="1">
      <c r="A703" s="16"/>
      <c r="B703" s="16"/>
      <c r="C703" s="16"/>
      <c r="D703" s="16"/>
      <c r="E703" s="16"/>
      <c r="F703" s="17"/>
      <c r="J703" s="21"/>
      <c r="K703" s="21"/>
    </row>
    <row r="704" spans="1:11" ht="15.75" customHeight="1">
      <c r="A704" s="16"/>
      <c r="B704" s="16"/>
      <c r="C704" s="16"/>
      <c r="D704" s="16"/>
      <c r="E704" s="16"/>
      <c r="F704" s="17"/>
      <c r="J704" s="21"/>
      <c r="K704" s="21"/>
    </row>
    <row r="705" spans="1:11" ht="15.75" customHeight="1">
      <c r="A705" s="16"/>
      <c r="B705" s="16"/>
      <c r="C705" s="16"/>
      <c r="D705" s="16"/>
      <c r="E705" s="16"/>
      <c r="F705" s="17"/>
      <c r="J705" s="21"/>
      <c r="K705" s="21"/>
    </row>
    <row r="706" spans="1:11" ht="15.75" customHeight="1">
      <c r="A706" s="16"/>
      <c r="B706" s="16"/>
      <c r="C706" s="16"/>
      <c r="D706" s="16"/>
      <c r="E706" s="16"/>
      <c r="F706" s="17"/>
      <c r="J706" s="21"/>
      <c r="K706" s="21"/>
    </row>
    <row r="707" spans="1:11" ht="15.75" customHeight="1">
      <c r="A707" s="16"/>
      <c r="B707" s="16"/>
      <c r="C707" s="16"/>
      <c r="D707" s="16"/>
      <c r="E707" s="16"/>
      <c r="F707" s="17"/>
      <c r="J707" s="21"/>
      <c r="K707" s="21"/>
    </row>
    <row r="708" spans="1:11" ht="15.75" customHeight="1">
      <c r="A708" s="16"/>
      <c r="B708" s="16"/>
      <c r="C708" s="16"/>
      <c r="D708" s="16"/>
      <c r="E708" s="16"/>
      <c r="F708" s="17"/>
      <c r="J708" s="21"/>
      <c r="K708" s="21"/>
    </row>
    <row r="709" spans="1:11" ht="15.75" customHeight="1">
      <c r="A709" s="16"/>
      <c r="B709" s="16"/>
      <c r="C709" s="16"/>
      <c r="D709" s="16"/>
      <c r="E709" s="16"/>
      <c r="F709" s="17"/>
      <c r="J709" s="21"/>
      <c r="K709" s="21"/>
    </row>
    <row r="710" spans="1:11" ht="15.75" customHeight="1">
      <c r="A710" s="16"/>
      <c r="B710" s="16"/>
      <c r="C710" s="16"/>
      <c r="D710" s="16"/>
      <c r="E710" s="16"/>
      <c r="F710" s="17"/>
      <c r="J710" s="21"/>
      <c r="K710" s="21"/>
    </row>
    <row r="711" spans="1:11" ht="15.75" customHeight="1">
      <c r="A711" s="16"/>
      <c r="B711" s="16"/>
      <c r="C711" s="16"/>
      <c r="D711" s="16"/>
      <c r="E711" s="16"/>
      <c r="F711" s="17"/>
      <c r="J711" s="21"/>
      <c r="K711" s="21"/>
    </row>
    <row r="712" spans="1:11" ht="15.75" customHeight="1">
      <c r="A712" s="16"/>
      <c r="B712" s="16"/>
      <c r="C712" s="16"/>
      <c r="D712" s="16"/>
      <c r="E712" s="16"/>
      <c r="F712" s="17"/>
      <c r="J712" s="21"/>
      <c r="K712" s="21"/>
    </row>
    <row r="713" spans="1:11" ht="15.75" customHeight="1">
      <c r="A713" s="16"/>
      <c r="B713" s="16"/>
      <c r="C713" s="16"/>
      <c r="D713" s="16"/>
      <c r="E713" s="16"/>
      <c r="F713" s="17"/>
      <c r="J713" s="21"/>
      <c r="K713" s="21"/>
    </row>
    <row r="714" spans="1:11" ht="15.75" customHeight="1">
      <c r="A714" s="16"/>
      <c r="B714" s="16"/>
      <c r="C714" s="16"/>
      <c r="D714" s="16"/>
      <c r="E714" s="16"/>
      <c r="F714" s="17"/>
      <c r="J714" s="21"/>
      <c r="K714" s="21"/>
    </row>
    <row r="715" spans="1:11" ht="15.75" customHeight="1">
      <c r="A715" s="16"/>
      <c r="B715" s="16"/>
      <c r="C715" s="16"/>
      <c r="D715" s="16"/>
      <c r="E715" s="16"/>
      <c r="F715" s="17"/>
      <c r="J715" s="21"/>
      <c r="K715" s="21"/>
    </row>
    <row r="716" spans="1:11" ht="15.75" customHeight="1">
      <c r="A716" s="16"/>
      <c r="B716" s="16"/>
      <c r="C716" s="16"/>
      <c r="D716" s="16"/>
      <c r="E716" s="16"/>
      <c r="F716" s="17"/>
      <c r="J716" s="21"/>
      <c r="K716" s="21"/>
    </row>
    <row r="717" spans="1:11" ht="15.75" customHeight="1">
      <c r="A717" s="16"/>
      <c r="B717" s="16"/>
      <c r="C717" s="16"/>
      <c r="D717" s="16"/>
      <c r="E717" s="16"/>
      <c r="F717" s="17"/>
      <c r="J717" s="21"/>
      <c r="K717" s="21"/>
    </row>
    <row r="718" spans="1:11" ht="15.75" customHeight="1">
      <c r="A718" s="16"/>
      <c r="B718" s="16"/>
      <c r="C718" s="16"/>
      <c r="D718" s="16"/>
      <c r="E718" s="16"/>
      <c r="F718" s="17"/>
      <c r="J718" s="21"/>
      <c r="K718" s="21"/>
    </row>
    <row r="719" spans="1:11" ht="15.75" customHeight="1">
      <c r="A719" s="16"/>
      <c r="B719" s="16"/>
      <c r="C719" s="16"/>
      <c r="D719" s="16"/>
      <c r="E719" s="16"/>
      <c r="F719" s="17"/>
      <c r="J719" s="21"/>
      <c r="K719" s="21"/>
    </row>
    <row r="720" spans="1:11" ht="15.75" customHeight="1">
      <c r="A720" s="16"/>
      <c r="B720" s="16"/>
      <c r="C720" s="16"/>
      <c r="D720" s="16"/>
      <c r="E720" s="16"/>
      <c r="F720" s="17"/>
      <c r="J720" s="21"/>
      <c r="K720" s="21"/>
    </row>
    <row r="721" spans="1:11" ht="15.75" customHeight="1">
      <c r="A721" s="16"/>
      <c r="B721" s="16"/>
      <c r="C721" s="16"/>
      <c r="D721" s="16"/>
      <c r="E721" s="16"/>
      <c r="F721" s="17"/>
      <c r="J721" s="21"/>
      <c r="K721" s="21"/>
    </row>
    <row r="722" spans="1:11" ht="15.75" customHeight="1">
      <c r="A722" s="16"/>
      <c r="B722" s="16"/>
      <c r="C722" s="16"/>
      <c r="D722" s="16"/>
      <c r="E722" s="16"/>
      <c r="F722" s="17"/>
      <c r="J722" s="21"/>
      <c r="K722" s="21"/>
    </row>
    <row r="723" spans="1:11" ht="15.75" customHeight="1">
      <c r="A723" s="16"/>
      <c r="B723" s="16"/>
      <c r="C723" s="16"/>
      <c r="D723" s="16"/>
      <c r="E723" s="16"/>
      <c r="F723" s="17"/>
      <c r="J723" s="21"/>
      <c r="K723" s="21"/>
    </row>
    <row r="724" spans="1:11" ht="15.75" customHeight="1">
      <c r="A724" s="16"/>
      <c r="B724" s="16"/>
      <c r="C724" s="16"/>
      <c r="D724" s="16"/>
      <c r="E724" s="16"/>
      <c r="F724" s="17"/>
      <c r="J724" s="21"/>
      <c r="K724" s="21"/>
    </row>
    <row r="725" spans="1:11" ht="15.75" customHeight="1">
      <c r="A725" s="16"/>
      <c r="B725" s="16"/>
      <c r="C725" s="16"/>
      <c r="D725" s="16"/>
      <c r="E725" s="16"/>
      <c r="F725" s="17"/>
      <c r="J725" s="21"/>
      <c r="K725" s="21"/>
    </row>
    <row r="726" spans="1:11" ht="15.75" customHeight="1">
      <c r="A726" s="16"/>
      <c r="B726" s="16"/>
      <c r="C726" s="16"/>
      <c r="D726" s="16"/>
      <c r="E726" s="16"/>
      <c r="F726" s="17"/>
      <c r="J726" s="21"/>
      <c r="K726" s="21"/>
    </row>
    <row r="727" spans="1:11" ht="15.75" customHeight="1">
      <c r="A727" s="16"/>
      <c r="B727" s="16"/>
      <c r="C727" s="16"/>
      <c r="D727" s="16"/>
      <c r="E727" s="16"/>
      <c r="F727" s="17"/>
      <c r="J727" s="21"/>
      <c r="K727" s="21"/>
    </row>
    <row r="728" spans="1:11" ht="15.75" customHeight="1">
      <c r="A728" s="16"/>
      <c r="B728" s="16"/>
      <c r="C728" s="16"/>
      <c r="D728" s="16"/>
      <c r="E728" s="16"/>
      <c r="F728" s="17"/>
      <c r="J728" s="21"/>
      <c r="K728" s="21"/>
    </row>
    <row r="729" spans="1:11" ht="15.75" customHeight="1">
      <c r="A729" s="16"/>
      <c r="B729" s="16"/>
      <c r="C729" s="16"/>
      <c r="D729" s="16"/>
      <c r="E729" s="16"/>
      <c r="F729" s="17"/>
      <c r="J729" s="21"/>
      <c r="K729" s="21"/>
    </row>
    <row r="730" spans="1:11" ht="15.75" customHeight="1">
      <c r="A730" s="16"/>
      <c r="B730" s="16"/>
      <c r="C730" s="16"/>
      <c r="D730" s="16"/>
      <c r="E730" s="16"/>
      <c r="F730" s="17"/>
      <c r="J730" s="21"/>
      <c r="K730" s="21"/>
    </row>
    <row r="731" spans="1:11" ht="15.75" customHeight="1">
      <c r="A731" s="16"/>
      <c r="B731" s="16"/>
      <c r="C731" s="16"/>
      <c r="D731" s="16"/>
      <c r="E731" s="16"/>
      <c r="F731" s="17"/>
      <c r="J731" s="21"/>
      <c r="K731" s="21"/>
    </row>
    <row r="732" spans="1:11" ht="15.75" customHeight="1">
      <c r="A732" s="16"/>
      <c r="B732" s="16"/>
      <c r="C732" s="16"/>
      <c r="D732" s="16"/>
      <c r="E732" s="16"/>
      <c r="F732" s="17"/>
      <c r="J732" s="21"/>
      <c r="K732" s="21"/>
    </row>
    <row r="733" spans="1:11" ht="15.75" customHeight="1">
      <c r="A733" s="16"/>
      <c r="B733" s="16"/>
      <c r="C733" s="16"/>
      <c r="D733" s="16"/>
      <c r="E733" s="16"/>
      <c r="F733" s="17"/>
      <c r="J733" s="21"/>
      <c r="K733" s="21"/>
    </row>
    <row r="734" spans="1:11" ht="15.75" customHeight="1">
      <c r="A734" s="16"/>
      <c r="B734" s="16"/>
      <c r="C734" s="16"/>
      <c r="D734" s="16"/>
      <c r="E734" s="16"/>
      <c r="F734" s="17"/>
      <c r="J734" s="21"/>
      <c r="K734" s="21"/>
    </row>
    <row r="735" spans="1:11" ht="15.75" customHeight="1">
      <c r="A735" s="16"/>
      <c r="B735" s="16"/>
      <c r="C735" s="16"/>
      <c r="D735" s="16"/>
      <c r="E735" s="16"/>
      <c r="F735" s="17"/>
      <c r="J735" s="21"/>
      <c r="K735" s="21"/>
    </row>
    <row r="736" spans="1:11" ht="15.75" customHeight="1">
      <c r="A736" s="16"/>
      <c r="B736" s="16"/>
      <c r="C736" s="16"/>
      <c r="D736" s="16"/>
      <c r="E736" s="16"/>
      <c r="F736" s="17"/>
      <c r="J736" s="21"/>
      <c r="K736" s="21"/>
    </row>
    <row r="737" spans="1:11" ht="15.75" customHeight="1">
      <c r="A737" s="16"/>
      <c r="B737" s="16"/>
      <c r="C737" s="16"/>
      <c r="D737" s="16"/>
      <c r="E737" s="16"/>
      <c r="F737" s="17"/>
      <c r="J737" s="21"/>
      <c r="K737" s="21"/>
    </row>
    <row r="738" spans="1:11" ht="15.75" customHeight="1">
      <c r="A738" s="16"/>
      <c r="B738" s="16"/>
      <c r="C738" s="16"/>
      <c r="D738" s="16"/>
      <c r="E738" s="16"/>
      <c r="F738" s="17"/>
      <c r="J738" s="21"/>
      <c r="K738" s="21"/>
    </row>
    <row r="739" spans="1:11" ht="15.75" customHeight="1">
      <c r="A739" s="16"/>
      <c r="B739" s="16"/>
      <c r="C739" s="16"/>
      <c r="D739" s="16"/>
      <c r="E739" s="16"/>
      <c r="F739" s="17"/>
      <c r="J739" s="21"/>
      <c r="K739" s="21"/>
    </row>
    <row r="740" spans="1:11" ht="15.75" customHeight="1">
      <c r="A740" s="16"/>
      <c r="B740" s="16"/>
      <c r="C740" s="16"/>
      <c r="D740" s="16"/>
      <c r="E740" s="16"/>
      <c r="F740" s="17"/>
      <c r="J740" s="21"/>
      <c r="K740" s="21"/>
    </row>
    <row r="741" spans="1:11" ht="15.75" customHeight="1">
      <c r="A741" s="16"/>
      <c r="B741" s="16"/>
      <c r="C741" s="16"/>
      <c r="D741" s="16"/>
      <c r="E741" s="16"/>
      <c r="F741" s="17"/>
      <c r="J741" s="21"/>
      <c r="K741" s="21"/>
    </row>
    <row r="742" spans="1:11" ht="15.75" customHeight="1">
      <c r="A742" s="16"/>
      <c r="B742" s="16"/>
      <c r="C742" s="16"/>
      <c r="D742" s="16"/>
      <c r="E742" s="16"/>
      <c r="F742" s="17"/>
      <c r="J742" s="21"/>
      <c r="K742" s="21"/>
    </row>
    <row r="743" spans="1:11" ht="15.75" customHeight="1">
      <c r="A743" s="16"/>
      <c r="B743" s="16"/>
      <c r="C743" s="16"/>
      <c r="D743" s="16"/>
      <c r="E743" s="16"/>
      <c r="F743" s="17"/>
      <c r="J743" s="21"/>
      <c r="K743" s="21"/>
    </row>
    <row r="744" spans="1:11" ht="15.75" customHeight="1">
      <c r="A744" s="16"/>
      <c r="B744" s="16"/>
      <c r="C744" s="16"/>
      <c r="D744" s="16"/>
      <c r="E744" s="16"/>
      <c r="F744" s="17"/>
      <c r="J744" s="21"/>
      <c r="K744" s="21"/>
    </row>
    <row r="745" spans="1:11" ht="15.75" customHeight="1">
      <c r="A745" s="16"/>
      <c r="B745" s="16"/>
      <c r="C745" s="16"/>
      <c r="D745" s="16"/>
      <c r="E745" s="16"/>
      <c r="F745" s="17"/>
      <c r="J745" s="21"/>
      <c r="K745" s="21"/>
    </row>
    <row r="746" spans="1:11" ht="15.75" customHeight="1">
      <c r="A746" s="16"/>
      <c r="B746" s="16"/>
      <c r="C746" s="16"/>
      <c r="D746" s="16"/>
      <c r="E746" s="16"/>
      <c r="F746" s="17"/>
      <c r="J746" s="21"/>
      <c r="K746" s="21"/>
    </row>
    <row r="747" spans="1:11" ht="15.75" customHeight="1">
      <c r="A747" s="16"/>
      <c r="B747" s="16"/>
      <c r="C747" s="16"/>
      <c r="D747" s="16"/>
      <c r="E747" s="16"/>
      <c r="F747" s="17"/>
      <c r="J747" s="21"/>
      <c r="K747" s="21"/>
    </row>
    <row r="748" spans="1:11" ht="15.75" customHeight="1">
      <c r="A748" s="16"/>
      <c r="B748" s="16"/>
      <c r="C748" s="16"/>
      <c r="D748" s="16"/>
      <c r="E748" s="16"/>
      <c r="F748" s="17"/>
      <c r="J748" s="21"/>
      <c r="K748" s="21"/>
    </row>
    <row r="749" spans="1:11" ht="15.75" customHeight="1">
      <c r="A749" s="16"/>
      <c r="B749" s="16"/>
      <c r="C749" s="16"/>
      <c r="D749" s="16"/>
      <c r="E749" s="16"/>
      <c r="F749" s="17"/>
      <c r="J749" s="21"/>
      <c r="K749" s="21"/>
    </row>
    <row r="750" spans="1:11" ht="15.75" customHeight="1">
      <c r="A750" s="16"/>
      <c r="B750" s="16"/>
      <c r="C750" s="16"/>
      <c r="D750" s="16"/>
      <c r="E750" s="16"/>
      <c r="F750" s="17"/>
      <c r="J750" s="21"/>
      <c r="K750" s="21"/>
    </row>
    <row r="751" spans="1:11" ht="15.75" customHeight="1">
      <c r="A751" s="16"/>
      <c r="B751" s="16"/>
      <c r="C751" s="16"/>
      <c r="D751" s="16"/>
      <c r="E751" s="16"/>
      <c r="F751" s="17"/>
      <c r="J751" s="21"/>
      <c r="K751" s="21"/>
    </row>
    <row r="752" spans="1:11" ht="15.75" customHeight="1">
      <c r="A752" s="16"/>
      <c r="B752" s="16"/>
      <c r="C752" s="16"/>
      <c r="D752" s="16"/>
      <c r="E752" s="16"/>
      <c r="F752" s="17"/>
      <c r="J752" s="21"/>
      <c r="K752" s="21"/>
    </row>
    <row r="753" spans="1:11" ht="15.75" customHeight="1">
      <c r="A753" s="16"/>
      <c r="B753" s="16"/>
      <c r="C753" s="16"/>
      <c r="D753" s="16"/>
      <c r="E753" s="16"/>
      <c r="F753" s="17"/>
      <c r="J753" s="21"/>
      <c r="K753" s="21"/>
    </row>
    <row r="754" spans="1:11" ht="15.75" customHeight="1">
      <c r="A754" s="16"/>
      <c r="B754" s="16"/>
      <c r="C754" s="16"/>
      <c r="D754" s="16"/>
      <c r="E754" s="16"/>
      <c r="F754" s="17"/>
      <c r="J754" s="21"/>
      <c r="K754" s="21"/>
    </row>
    <row r="755" spans="1:11" ht="15.75" customHeight="1">
      <c r="A755" s="16"/>
      <c r="B755" s="16"/>
      <c r="C755" s="16"/>
      <c r="D755" s="16"/>
      <c r="E755" s="16"/>
      <c r="F755" s="17"/>
      <c r="J755" s="21"/>
      <c r="K755" s="21"/>
    </row>
    <row r="756" spans="1:11" ht="15.75" customHeight="1">
      <c r="A756" s="16"/>
      <c r="B756" s="16"/>
      <c r="C756" s="16"/>
      <c r="D756" s="16"/>
      <c r="E756" s="16"/>
      <c r="F756" s="17"/>
      <c r="J756" s="21"/>
      <c r="K756" s="21"/>
    </row>
    <row r="757" spans="1:11" ht="15.75" customHeight="1">
      <c r="A757" s="16"/>
      <c r="B757" s="16"/>
      <c r="C757" s="16"/>
      <c r="D757" s="16"/>
      <c r="E757" s="16"/>
      <c r="F757" s="17"/>
      <c r="J757" s="21"/>
      <c r="K757" s="21"/>
    </row>
    <row r="758" spans="1:11" ht="15.75" customHeight="1">
      <c r="A758" s="16"/>
      <c r="B758" s="16"/>
      <c r="C758" s="16"/>
      <c r="D758" s="16"/>
      <c r="E758" s="16"/>
      <c r="F758" s="17"/>
      <c r="J758" s="21"/>
      <c r="K758" s="21"/>
    </row>
    <row r="759" spans="1:11" ht="15.75" customHeight="1">
      <c r="A759" s="16"/>
      <c r="B759" s="16"/>
      <c r="C759" s="16"/>
      <c r="D759" s="16"/>
      <c r="E759" s="16"/>
      <c r="F759" s="17"/>
      <c r="J759" s="21"/>
      <c r="K759" s="21"/>
    </row>
    <row r="760" spans="1:11" ht="15.75" customHeight="1">
      <c r="A760" s="16"/>
      <c r="B760" s="16"/>
      <c r="C760" s="16"/>
      <c r="D760" s="16"/>
      <c r="E760" s="16"/>
      <c r="F760" s="17"/>
      <c r="J760" s="21"/>
      <c r="K760" s="21"/>
    </row>
    <row r="761" spans="1:11" ht="15.75" customHeight="1">
      <c r="A761" s="16"/>
      <c r="B761" s="16"/>
      <c r="C761" s="16"/>
      <c r="D761" s="16"/>
      <c r="E761" s="16"/>
      <c r="F761" s="17"/>
      <c r="J761" s="21"/>
      <c r="K761" s="21"/>
    </row>
    <row r="762" spans="1:11" ht="15.75" customHeight="1">
      <c r="A762" s="16"/>
      <c r="B762" s="16"/>
      <c r="C762" s="16"/>
      <c r="D762" s="16"/>
      <c r="E762" s="16"/>
      <c r="F762" s="17"/>
      <c r="J762" s="21"/>
      <c r="K762" s="21"/>
    </row>
    <row r="763" spans="1:11" ht="15.75" customHeight="1">
      <c r="A763" s="16"/>
      <c r="B763" s="16"/>
      <c r="C763" s="16"/>
      <c r="D763" s="16"/>
      <c r="E763" s="16"/>
      <c r="F763" s="17"/>
      <c r="J763" s="21"/>
      <c r="K763" s="21"/>
    </row>
    <row r="764" spans="1:11" ht="15.75" customHeight="1">
      <c r="A764" s="16"/>
      <c r="B764" s="16"/>
      <c r="C764" s="16"/>
      <c r="D764" s="16"/>
      <c r="E764" s="16"/>
      <c r="F764" s="17"/>
      <c r="J764" s="21"/>
      <c r="K764" s="21"/>
    </row>
    <row r="765" spans="1:11" ht="15.75" customHeight="1">
      <c r="A765" s="16"/>
      <c r="B765" s="16"/>
      <c r="C765" s="16"/>
      <c r="D765" s="16"/>
      <c r="E765" s="16"/>
      <c r="F765" s="17"/>
      <c r="J765" s="21"/>
      <c r="K765" s="21"/>
    </row>
    <row r="766" spans="1:11" ht="15.75" customHeight="1">
      <c r="A766" s="16"/>
      <c r="B766" s="16"/>
      <c r="C766" s="16"/>
      <c r="D766" s="16"/>
      <c r="E766" s="16"/>
      <c r="F766" s="17"/>
      <c r="J766" s="21"/>
      <c r="K766" s="21"/>
    </row>
    <row r="767" spans="1:11" ht="15.75" customHeight="1">
      <c r="A767" s="16"/>
      <c r="B767" s="16"/>
      <c r="C767" s="16"/>
      <c r="D767" s="16"/>
      <c r="E767" s="16"/>
      <c r="F767" s="17"/>
      <c r="J767" s="21"/>
      <c r="K767" s="21"/>
    </row>
    <row r="768" spans="1:11" ht="15.75" customHeight="1">
      <c r="A768" s="16"/>
      <c r="B768" s="16"/>
      <c r="C768" s="16"/>
      <c r="D768" s="16"/>
      <c r="E768" s="16"/>
      <c r="F768" s="17"/>
      <c r="J768" s="21"/>
      <c r="K768" s="21"/>
    </row>
    <row r="769" spans="1:11" ht="15.75" customHeight="1">
      <c r="A769" s="16"/>
      <c r="B769" s="16"/>
      <c r="C769" s="16"/>
      <c r="D769" s="16"/>
      <c r="E769" s="16"/>
      <c r="F769" s="17"/>
      <c r="J769" s="21"/>
      <c r="K769" s="21"/>
    </row>
    <row r="770" spans="1:11" ht="15.75" customHeight="1">
      <c r="A770" s="16"/>
      <c r="B770" s="16"/>
      <c r="C770" s="16"/>
      <c r="D770" s="16"/>
      <c r="E770" s="16"/>
      <c r="F770" s="17"/>
      <c r="J770" s="21"/>
      <c r="K770" s="21"/>
    </row>
    <row r="771" spans="1:11" ht="15.75" customHeight="1">
      <c r="A771" s="16"/>
      <c r="B771" s="16"/>
      <c r="C771" s="16"/>
      <c r="D771" s="16"/>
      <c r="E771" s="16"/>
      <c r="F771" s="17"/>
      <c r="J771" s="21"/>
      <c r="K771" s="21"/>
    </row>
    <row r="772" spans="1:11" ht="15.75" customHeight="1">
      <c r="A772" s="16"/>
      <c r="B772" s="16"/>
      <c r="C772" s="16"/>
      <c r="D772" s="16"/>
      <c r="E772" s="16"/>
      <c r="F772" s="17"/>
      <c r="J772" s="21"/>
      <c r="K772" s="21"/>
    </row>
    <row r="773" spans="1:11" ht="15.75" customHeight="1">
      <c r="A773" s="16"/>
      <c r="B773" s="16"/>
      <c r="C773" s="16"/>
      <c r="D773" s="16"/>
      <c r="E773" s="16"/>
      <c r="F773" s="17"/>
      <c r="J773" s="21"/>
      <c r="K773" s="21"/>
    </row>
    <row r="774" spans="1:11" ht="15.75" customHeight="1">
      <c r="A774" s="16"/>
      <c r="B774" s="16"/>
      <c r="C774" s="16"/>
      <c r="D774" s="16"/>
      <c r="E774" s="16"/>
      <c r="F774" s="17"/>
      <c r="J774" s="21"/>
      <c r="K774" s="21"/>
    </row>
    <row r="775" spans="1:11" ht="15.75" customHeight="1">
      <c r="A775" s="16"/>
      <c r="B775" s="16"/>
      <c r="C775" s="16"/>
      <c r="D775" s="16"/>
      <c r="E775" s="16"/>
      <c r="F775" s="17"/>
      <c r="J775" s="21"/>
      <c r="K775" s="21"/>
    </row>
    <row r="776" spans="1:11" ht="15.75" customHeight="1">
      <c r="A776" s="16"/>
      <c r="B776" s="16"/>
      <c r="C776" s="16"/>
      <c r="D776" s="16"/>
      <c r="E776" s="16"/>
      <c r="F776" s="17"/>
      <c r="J776" s="21"/>
      <c r="K776" s="21"/>
    </row>
    <row r="777" spans="1:11" ht="15.75" customHeight="1">
      <c r="A777" s="16"/>
      <c r="B777" s="16"/>
      <c r="C777" s="16"/>
      <c r="D777" s="16"/>
      <c r="E777" s="16"/>
      <c r="F777" s="17"/>
      <c r="J777" s="21"/>
      <c r="K777" s="21"/>
    </row>
    <row r="778" spans="1:11" ht="15.75" customHeight="1">
      <c r="A778" s="16"/>
      <c r="B778" s="16"/>
      <c r="C778" s="16"/>
      <c r="D778" s="16"/>
      <c r="E778" s="16"/>
      <c r="F778" s="17"/>
      <c r="J778" s="21"/>
      <c r="K778" s="21"/>
    </row>
    <row r="779" spans="1:11" ht="15.75" customHeight="1">
      <c r="A779" s="16"/>
      <c r="B779" s="16"/>
      <c r="C779" s="16"/>
      <c r="D779" s="16"/>
      <c r="E779" s="16"/>
      <c r="F779" s="17"/>
      <c r="J779" s="21"/>
      <c r="K779" s="21"/>
    </row>
    <row r="780" spans="1:11" ht="15.75" customHeight="1">
      <c r="A780" s="16"/>
      <c r="B780" s="16"/>
      <c r="C780" s="16"/>
      <c r="D780" s="16"/>
      <c r="E780" s="16"/>
      <c r="F780" s="17"/>
      <c r="J780" s="21"/>
      <c r="K780" s="21"/>
    </row>
    <row r="781" spans="1:11" ht="15.75" customHeight="1">
      <c r="A781" s="16"/>
      <c r="B781" s="16"/>
      <c r="C781" s="16"/>
      <c r="D781" s="16"/>
      <c r="E781" s="16"/>
      <c r="F781" s="17"/>
      <c r="J781" s="21"/>
      <c r="K781" s="21"/>
    </row>
    <row r="782" spans="1:11" ht="15.75" customHeight="1">
      <c r="A782" s="16"/>
      <c r="B782" s="16"/>
      <c r="C782" s="16"/>
      <c r="D782" s="16"/>
      <c r="E782" s="16"/>
      <c r="F782" s="17"/>
      <c r="J782" s="21"/>
      <c r="K782" s="21"/>
    </row>
    <row r="783" spans="1:11" ht="15.75" customHeight="1">
      <c r="A783" s="16"/>
      <c r="B783" s="16"/>
      <c r="C783" s="16"/>
      <c r="D783" s="16"/>
      <c r="E783" s="16"/>
      <c r="F783" s="17"/>
      <c r="J783" s="21"/>
      <c r="K783" s="21"/>
    </row>
    <row r="784" spans="1:11" ht="15.75" customHeight="1">
      <c r="A784" s="16"/>
      <c r="B784" s="16"/>
      <c r="C784" s="16"/>
      <c r="D784" s="16"/>
      <c r="E784" s="16"/>
      <c r="F784" s="17"/>
      <c r="J784" s="21"/>
      <c r="K784" s="21"/>
    </row>
    <row r="785" spans="1:11" ht="15.75" customHeight="1">
      <c r="A785" s="16"/>
      <c r="B785" s="16"/>
      <c r="C785" s="16"/>
      <c r="D785" s="16"/>
      <c r="E785" s="16"/>
      <c r="F785" s="17"/>
      <c r="J785" s="21"/>
      <c r="K785" s="21"/>
    </row>
    <row r="786" spans="1:11" ht="15.75" customHeight="1">
      <c r="A786" s="16"/>
      <c r="B786" s="16"/>
      <c r="C786" s="16"/>
      <c r="D786" s="16"/>
      <c r="E786" s="16"/>
      <c r="F786" s="17"/>
      <c r="J786" s="21"/>
      <c r="K786" s="21"/>
    </row>
    <row r="787" spans="1:11" ht="15.75" customHeight="1">
      <c r="A787" s="16"/>
      <c r="B787" s="16"/>
      <c r="C787" s="16"/>
      <c r="D787" s="16"/>
      <c r="E787" s="16"/>
      <c r="F787" s="17"/>
      <c r="J787" s="21"/>
      <c r="K787" s="21"/>
    </row>
    <row r="788" spans="1:11" ht="15.75" customHeight="1">
      <c r="A788" s="16"/>
      <c r="B788" s="16"/>
      <c r="C788" s="16"/>
      <c r="D788" s="16"/>
      <c r="E788" s="16"/>
      <c r="F788" s="17"/>
      <c r="J788" s="21"/>
      <c r="K788" s="21"/>
    </row>
    <row r="789" spans="1:11" ht="15.75" customHeight="1">
      <c r="A789" s="16"/>
      <c r="B789" s="16"/>
      <c r="C789" s="16"/>
      <c r="D789" s="16"/>
      <c r="E789" s="16"/>
      <c r="F789" s="17"/>
      <c r="J789" s="21"/>
      <c r="K789" s="21"/>
    </row>
    <row r="790" spans="1:11" ht="15.75" customHeight="1">
      <c r="A790" s="16"/>
      <c r="B790" s="16"/>
      <c r="C790" s="16"/>
      <c r="D790" s="16"/>
      <c r="E790" s="16"/>
      <c r="F790" s="17"/>
      <c r="J790" s="21"/>
      <c r="K790" s="21"/>
    </row>
    <row r="791" spans="1:11" ht="15.75" customHeight="1">
      <c r="A791" s="16"/>
      <c r="B791" s="16"/>
      <c r="C791" s="16"/>
      <c r="D791" s="16"/>
      <c r="E791" s="16"/>
      <c r="F791" s="17"/>
      <c r="J791" s="21"/>
      <c r="K791" s="21"/>
    </row>
    <row r="792" spans="1:11" ht="15.75" customHeight="1">
      <c r="A792" s="16"/>
      <c r="B792" s="16"/>
      <c r="C792" s="16"/>
      <c r="D792" s="16"/>
      <c r="E792" s="16"/>
      <c r="F792" s="17"/>
      <c r="J792" s="21"/>
      <c r="K792" s="21"/>
    </row>
    <row r="793" spans="1:11" ht="15.75" customHeight="1">
      <c r="A793" s="16"/>
      <c r="B793" s="16"/>
      <c r="C793" s="16"/>
      <c r="D793" s="16"/>
      <c r="E793" s="16"/>
      <c r="F793" s="17"/>
      <c r="J793" s="21"/>
      <c r="K793" s="21"/>
    </row>
    <row r="794" spans="1:11" ht="15.75" customHeight="1">
      <c r="A794" s="16"/>
      <c r="B794" s="16"/>
      <c r="C794" s="16"/>
      <c r="D794" s="16"/>
      <c r="E794" s="16"/>
      <c r="F794" s="17"/>
      <c r="J794" s="21"/>
      <c r="K794" s="21"/>
    </row>
    <row r="795" spans="1:11" ht="15.75" customHeight="1">
      <c r="A795" s="16"/>
      <c r="B795" s="16"/>
      <c r="C795" s="16"/>
      <c r="D795" s="16"/>
      <c r="E795" s="16"/>
      <c r="F795" s="17"/>
      <c r="J795" s="21"/>
      <c r="K795" s="21"/>
    </row>
    <row r="796" spans="1:11" ht="15.75" customHeight="1">
      <c r="A796" s="16"/>
      <c r="B796" s="16"/>
      <c r="C796" s="16"/>
      <c r="D796" s="16"/>
      <c r="E796" s="16"/>
      <c r="F796" s="17"/>
      <c r="J796" s="21"/>
      <c r="K796" s="21"/>
    </row>
    <row r="797" spans="1:11" ht="15.75" customHeight="1">
      <c r="A797" s="16"/>
      <c r="B797" s="16"/>
      <c r="C797" s="16"/>
      <c r="D797" s="16"/>
      <c r="E797" s="16"/>
      <c r="F797" s="17"/>
      <c r="J797" s="21"/>
      <c r="K797" s="21"/>
    </row>
    <row r="798" spans="1:11" ht="15.75" customHeight="1">
      <c r="A798" s="16"/>
      <c r="B798" s="16"/>
      <c r="C798" s="16"/>
      <c r="D798" s="16"/>
      <c r="E798" s="16"/>
      <c r="F798" s="17"/>
      <c r="J798" s="21"/>
      <c r="K798" s="21"/>
    </row>
    <row r="799" spans="1:11" ht="15.75" customHeight="1">
      <c r="A799" s="16"/>
      <c r="B799" s="16"/>
      <c r="C799" s="16"/>
      <c r="D799" s="16"/>
      <c r="E799" s="16"/>
      <c r="F799" s="17"/>
      <c r="J799" s="21"/>
      <c r="K799" s="21"/>
    </row>
    <row r="800" spans="1:11" ht="15.75" customHeight="1">
      <c r="A800" s="16"/>
      <c r="B800" s="16"/>
      <c r="C800" s="16"/>
      <c r="D800" s="16"/>
      <c r="E800" s="16"/>
      <c r="F800" s="17"/>
      <c r="J800" s="21"/>
      <c r="K800" s="21"/>
    </row>
    <row r="801" spans="1:11" ht="15.75" customHeight="1">
      <c r="A801" s="16"/>
      <c r="B801" s="16"/>
      <c r="C801" s="16"/>
      <c r="D801" s="16"/>
      <c r="E801" s="16"/>
      <c r="F801" s="17"/>
      <c r="J801" s="21"/>
      <c r="K801" s="21"/>
    </row>
    <row r="802" spans="1:11" ht="15.75" customHeight="1">
      <c r="A802" s="16"/>
      <c r="B802" s="16"/>
      <c r="C802" s="16"/>
      <c r="D802" s="16"/>
      <c r="E802" s="16"/>
      <c r="F802" s="17"/>
      <c r="J802" s="21"/>
      <c r="K802" s="21"/>
    </row>
    <row r="803" spans="1:11" ht="15.75" customHeight="1">
      <c r="A803" s="16"/>
      <c r="B803" s="16"/>
      <c r="C803" s="16"/>
      <c r="D803" s="16"/>
      <c r="E803" s="16"/>
      <c r="F803" s="17"/>
      <c r="J803" s="21"/>
      <c r="K803" s="21"/>
    </row>
    <row r="804" spans="1:11" ht="15.75" customHeight="1">
      <c r="A804" s="16"/>
      <c r="B804" s="16"/>
      <c r="C804" s="16"/>
      <c r="D804" s="16"/>
      <c r="E804" s="16"/>
      <c r="F804" s="17"/>
      <c r="J804" s="21"/>
      <c r="K804" s="21"/>
    </row>
    <row r="805" spans="1:11" ht="15.75" customHeight="1">
      <c r="A805" s="16"/>
      <c r="B805" s="16"/>
      <c r="C805" s="16"/>
      <c r="D805" s="16"/>
      <c r="E805" s="16"/>
      <c r="F805" s="17"/>
      <c r="J805" s="21"/>
      <c r="K805" s="21"/>
    </row>
    <row r="806" spans="1:11" ht="15.75" customHeight="1">
      <c r="A806" s="16"/>
      <c r="B806" s="16"/>
      <c r="C806" s="16"/>
      <c r="D806" s="16"/>
      <c r="E806" s="16"/>
      <c r="F806" s="17"/>
      <c r="J806" s="21"/>
      <c r="K806" s="21"/>
    </row>
    <row r="807" spans="1:11" ht="15.75" customHeight="1">
      <c r="A807" s="16"/>
      <c r="B807" s="16"/>
      <c r="C807" s="16"/>
      <c r="D807" s="16"/>
      <c r="E807" s="16"/>
      <c r="F807" s="17"/>
      <c r="J807" s="21"/>
      <c r="K807" s="21"/>
    </row>
    <row r="808" spans="1:11" ht="15.75" customHeight="1">
      <c r="A808" s="16"/>
      <c r="B808" s="16"/>
      <c r="C808" s="16"/>
      <c r="D808" s="16"/>
      <c r="E808" s="16"/>
      <c r="F808" s="17"/>
      <c r="J808" s="21"/>
      <c r="K808" s="21"/>
    </row>
    <row r="809" spans="1:11" ht="15.75" customHeight="1">
      <c r="A809" s="16"/>
      <c r="B809" s="16"/>
      <c r="C809" s="16"/>
      <c r="D809" s="16"/>
      <c r="E809" s="16"/>
      <c r="F809" s="17"/>
      <c r="J809" s="21"/>
      <c r="K809" s="21"/>
    </row>
    <row r="810" spans="1:11" ht="15.75" customHeight="1">
      <c r="A810" s="16"/>
      <c r="B810" s="16"/>
      <c r="C810" s="16"/>
      <c r="D810" s="16"/>
      <c r="E810" s="16"/>
      <c r="F810" s="17"/>
      <c r="J810" s="21"/>
      <c r="K810" s="21"/>
    </row>
    <row r="811" spans="1:11" ht="15.75" customHeight="1">
      <c r="A811" s="16"/>
      <c r="B811" s="16"/>
      <c r="C811" s="16"/>
      <c r="D811" s="16"/>
      <c r="E811" s="16"/>
      <c r="F811" s="17"/>
      <c r="J811" s="21"/>
      <c r="K811" s="21"/>
    </row>
    <row r="812" spans="1:11" ht="15.75" customHeight="1">
      <c r="A812" s="16"/>
      <c r="B812" s="16"/>
      <c r="C812" s="16"/>
      <c r="D812" s="16"/>
      <c r="E812" s="16"/>
      <c r="F812" s="17"/>
      <c r="J812" s="21"/>
      <c r="K812" s="21"/>
    </row>
    <row r="813" spans="1:11" ht="15.75" customHeight="1">
      <c r="A813" s="16"/>
      <c r="B813" s="16"/>
      <c r="C813" s="16"/>
      <c r="D813" s="16"/>
      <c r="E813" s="16"/>
      <c r="F813" s="17"/>
      <c r="J813" s="21"/>
      <c r="K813" s="21"/>
    </row>
    <row r="814" spans="1:11" ht="15.75" customHeight="1">
      <c r="A814" s="16"/>
      <c r="B814" s="16"/>
      <c r="C814" s="16"/>
      <c r="D814" s="16"/>
      <c r="E814" s="16"/>
      <c r="F814" s="17"/>
      <c r="J814" s="21"/>
      <c r="K814" s="21"/>
    </row>
    <row r="815" spans="1:11" ht="15.75" customHeight="1">
      <c r="A815" s="16"/>
      <c r="B815" s="16"/>
      <c r="C815" s="16"/>
      <c r="D815" s="16"/>
      <c r="E815" s="16"/>
      <c r="F815" s="17"/>
      <c r="J815" s="21"/>
      <c r="K815" s="21"/>
    </row>
    <row r="816" spans="1:11" ht="15.75" customHeight="1">
      <c r="A816" s="16"/>
      <c r="B816" s="16"/>
      <c r="C816" s="16"/>
      <c r="D816" s="16"/>
      <c r="E816" s="16"/>
      <c r="F816" s="17"/>
      <c r="J816" s="21"/>
      <c r="K816" s="21"/>
    </row>
    <row r="817" spans="1:11" ht="15.75" customHeight="1">
      <c r="A817" s="16"/>
      <c r="B817" s="16"/>
      <c r="C817" s="16"/>
      <c r="D817" s="16"/>
      <c r="E817" s="16"/>
      <c r="F817" s="17"/>
      <c r="J817" s="21"/>
      <c r="K817" s="21"/>
    </row>
    <row r="818" spans="1:11" ht="15.75" customHeight="1">
      <c r="A818" s="16"/>
      <c r="B818" s="16"/>
      <c r="C818" s="16"/>
      <c r="D818" s="16"/>
      <c r="E818" s="16"/>
      <c r="F818" s="17"/>
      <c r="J818" s="21"/>
      <c r="K818" s="21"/>
    </row>
    <row r="819" spans="1:11" ht="15.75" customHeight="1">
      <c r="A819" s="16"/>
      <c r="B819" s="16"/>
      <c r="C819" s="16"/>
      <c r="D819" s="16"/>
      <c r="E819" s="16"/>
      <c r="F819" s="17"/>
      <c r="J819" s="21"/>
      <c r="K819" s="21"/>
    </row>
    <row r="820" spans="1:11" ht="15.75" customHeight="1">
      <c r="A820" s="16"/>
      <c r="B820" s="16"/>
      <c r="C820" s="16"/>
      <c r="D820" s="16"/>
      <c r="E820" s="16"/>
      <c r="F820" s="17"/>
      <c r="J820" s="21"/>
      <c r="K820" s="21"/>
    </row>
    <row r="821" spans="1:11" ht="15.75" customHeight="1">
      <c r="A821" s="16"/>
      <c r="B821" s="16"/>
      <c r="C821" s="16"/>
      <c r="D821" s="16"/>
      <c r="E821" s="16"/>
      <c r="F821" s="17"/>
      <c r="J821" s="21"/>
      <c r="K821" s="21"/>
    </row>
    <row r="822" spans="1:11" ht="15.75" customHeight="1">
      <c r="A822" s="16"/>
      <c r="B822" s="16"/>
      <c r="C822" s="16"/>
      <c r="D822" s="16"/>
      <c r="E822" s="16"/>
      <c r="F822" s="17"/>
      <c r="J822" s="21"/>
      <c r="K822" s="21"/>
    </row>
    <row r="823" spans="1:11" ht="15.75" customHeight="1">
      <c r="A823" s="16"/>
      <c r="B823" s="16"/>
      <c r="C823" s="16"/>
      <c r="D823" s="16"/>
      <c r="E823" s="16"/>
      <c r="F823" s="17"/>
      <c r="J823" s="21"/>
      <c r="K823" s="21"/>
    </row>
    <row r="824" spans="1:11" ht="15.75" customHeight="1">
      <c r="A824" s="16"/>
      <c r="B824" s="16"/>
      <c r="C824" s="16"/>
      <c r="D824" s="16"/>
      <c r="E824" s="16"/>
      <c r="F824" s="17"/>
      <c r="J824" s="21"/>
      <c r="K824" s="21"/>
    </row>
    <row r="825" spans="1:11" ht="15.75" customHeight="1">
      <c r="A825" s="16"/>
      <c r="B825" s="16"/>
      <c r="C825" s="16"/>
      <c r="D825" s="16"/>
      <c r="E825" s="16"/>
      <c r="F825" s="17"/>
      <c r="J825" s="21"/>
      <c r="K825" s="21"/>
    </row>
    <row r="826" spans="1:11" ht="15.75" customHeight="1">
      <c r="A826" s="16"/>
      <c r="B826" s="16"/>
      <c r="C826" s="16"/>
      <c r="D826" s="16"/>
      <c r="E826" s="16"/>
      <c r="F826" s="17"/>
      <c r="J826" s="21"/>
      <c r="K826" s="21"/>
    </row>
    <row r="827" spans="1:11" ht="15.75" customHeight="1">
      <c r="A827" s="16"/>
      <c r="B827" s="16"/>
      <c r="C827" s="16"/>
      <c r="D827" s="16"/>
      <c r="E827" s="16"/>
      <c r="F827" s="17"/>
      <c r="J827" s="21"/>
      <c r="K827" s="21"/>
    </row>
    <row r="828" spans="1:11" ht="15.75" customHeight="1">
      <c r="A828" s="16"/>
      <c r="B828" s="16"/>
      <c r="C828" s="16"/>
      <c r="D828" s="16"/>
      <c r="E828" s="16"/>
      <c r="F828" s="17"/>
      <c r="J828" s="21"/>
      <c r="K828" s="21"/>
    </row>
    <row r="829" spans="1:11" ht="15.75" customHeight="1">
      <c r="A829" s="16"/>
      <c r="B829" s="16"/>
      <c r="C829" s="16"/>
      <c r="D829" s="16"/>
      <c r="E829" s="16"/>
      <c r="F829" s="17"/>
      <c r="J829" s="21"/>
      <c r="K829" s="21"/>
    </row>
    <row r="830" spans="1:11" ht="15.75" customHeight="1">
      <c r="A830" s="16"/>
      <c r="B830" s="16"/>
      <c r="C830" s="16"/>
      <c r="D830" s="16"/>
      <c r="E830" s="16"/>
      <c r="F830" s="17"/>
      <c r="J830" s="21"/>
      <c r="K830" s="21"/>
    </row>
    <row r="831" spans="1:11" ht="15.75" customHeight="1">
      <c r="A831" s="16"/>
      <c r="B831" s="16"/>
      <c r="C831" s="16"/>
      <c r="D831" s="16"/>
      <c r="E831" s="16"/>
      <c r="F831" s="17"/>
      <c r="J831" s="21"/>
      <c r="K831" s="21"/>
    </row>
    <row r="832" spans="1:11" ht="15.75" customHeight="1">
      <c r="A832" s="16"/>
      <c r="B832" s="16"/>
      <c r="C832" s="16"/>
      <c r="D832" s="16"/>
      <c r="E832" s="16"/>
      <c r="F832" s="17"/>
      <c r="J832" s="21"/>
      <c r="K832" s="21"/>
    </row>
    <row r="833" spans="1:11" ht="15.75" customHeight="1">
      <c r="A833" s="16"/>
      <c r="B833" s="16"/>
      <c r="C833" s="16"/>
      <c r="D833" s="16"/>
      <c r="E833" s="16"/>
      <c r="F833" s="17"/>
      <c r="J833" s="21"/>
      <c r="K833" s="21"/>
    </row>
    <row r="834" spans="1:11" ht="15.75" customHeight="1">
      <c r="A834" s="16"/>
      <c r="B834" s="16"/>
      <c r="C834" s="16"/>
      <c r="D834" s="16"/>
      <c r="E834" s="16"/>
      <c r="F834" s="17"/>
      <c r="J834" s="21"/>
      <c r="K834" s="21"/>
    </row>
    <row r="835" spans="1:11" ht="15.75" customHeight="1">
      <c r="A835" s="16"/>
      <c r="B835" s="16"/>
      <c r="C835" s="16"/>
      <c r="D835" s="16"/>
      <c r="E835" s="16"/>
      <c r="F835" s="17"/>
      <c r="J835" s="21"/>
      <c r="K835" s="21"/>
    </row>
    <row r="836" spans="1:11" ht="15.75" customHeight="1">
      <c r="A836" s="16"/>
      <c r="B836" s="16"/>
      <c r="C836" s="16"/>
      <c r="D836" s="16"/>
      <c r="E836" s="16"/>
      <c r="F836" s="17"/>
      <c r="J836" s="21"/>
      <c r="K836" s="21"/>
    </row>
    <row r="837" spans="1:11" ht="15.75" customHeight="1">
      <c r="A837" s="16"/>
      <c r="B837" s="16"/>
      <c r="C837" s="16"/>
      <c r="D837" s="16"/>
      <c r="E837" s="16"/>
      <c r="F837" s="17"/>
      <c r="J837" s="21"/>
      <c r="K837" s="21"/>
    </row>
    <row r="838" spans="1:11" ht="15.75" customHeight="1">
      <c r="A838" s="16"/>
      <c r="B838" s="16"/>
      <c r="C838" s="16"/>
      <c r="D838" s="16"/>
      <c r="E838" s="16"/>
      <c r="F838" s="17"/>
      <c r="J838" s="21"/>
      <c r="K838" s="21"/>
    </row>
    <row r="839" spans="1:11" ht="15.75" customHeight="1">
      <c r="A839" s="16"/>
      <c r="B839" s="16"/>
      <c r="C839" s="16"/>
      <c r="D839" s="16"/>
      <c r="E839" s="16"/>
      <c r="F839" s="17"/>
      <c r="J839" s="21"/>
      <c r="K839" s="21"/>
    </row>
    <row r="840" spans="1:11" ht="15.75" customHeight="1">
      <c r="A840" s="16"/>
      <c r="B840" s="16"/>
      <c r="C840" s="16"/>
      <c r="D840" s="16"/>
      <c r="E840" s="16"/>
      <c r="F840" s="17"/>
      <c r="J840" s="21"/>
      <c r="K840" s="21"/>
    </row>
    <row r="841" spans="1:11" ht="15.75" customHeight="1">
      <c r="A841" s="16"/>
      <c r="B841" s="16"/>
      <c r="C841" s="16"/>
      <c r="D841" s="16"/>
      <c r="E841" s="16"/>
      <c r="F841" s="17"/>
      <c r="J841" s="21"/>
      <c r="K841" s="21"/>
    </row>
    <row r="842" spans="1:11" ht="15.75" customHeight="1">
      <c r="A842" s="16"/>
      <c r="B842" s="16"/>
      <c r="C842" s="16"/>
      <c r="D842" s="16"/>
      <c r="E842" s="16"/>
      <c r="F842" s="17"/>
      <c r="J842" s="21"/>
      <c r="K842" s="21"/>
    </row>
    <row r="843" spans="1:11" ht="15.75" customHeight="1">
      <c r="A843" s="16"/>
      <c r="B843" s="16"/>
      <c r="C843" s="16"/>
      <c r="D843" s="16"/>
      <c r="E843" s="16"/>
      <c r="F843" s="17"/>
      <c r="J843" s="21"/>
      <c r="K843" s="21"/>
    </row>
    <row r="844" spans="1:11" ht="15.75" customHeight="1">
      <c r="A844" s="16"/>
      <c r="B844" s="16"/>
      <c r="C844" s="16"/>
      <c r="D844" s="16"/>
      <c r="E844" s="16"/>
      <c r="F844" s="17"/>
      <c r="J844" s="21"/>
      <c r="K844" s="21"/>
    </row>
    <row r="845" spans="1:11" ht="15.75" customHeight="1">
      <c r="A845" s="16"/>
      <c r="B845" s="16"/>
      <c r="C845" s="16"/>
      <c r="D845" s="16"/>
      <c r="E845" s="16"/>
      <c r="F845" s="17"/>
      <c r="J845" s="21"/>
      <c r="K845" s="21"/>
    </row>
    <row r="846" spans="1:11" ht="15.75" customHeight="1">
      <c r="A846" s="16"/>
      <c r="B846" s="16"/>
      <c r="C846" s="16"/>
      <c r="D846" s="16"/>
      <c r="E846" s="16"/>
      <c r="F846" s="17"/>
      <c r="J846" s="21"/>
      <c r="K846" s="21"/>
    </row>
    <row r="847" spans="1:11" ht="15.75" customHeight="1">
      <c r="A847" s="16"/>
      <c r="B847" s="16"/>
      <c r="C847" s="16"/>
      <c r="D847" s="16"/>
      <c r="E847" s="16"/>
      <c r="F847" s="17"/>
      <c r="J847" s="21"/>
      <c r="K847" s="21"/>
    </row>
    <row r="848" spans="1:11" ht="15.75" customHeight="1">
      <c r="A848" s="16"/>
      <c r="B848" s="16"/>
      <c r="C848" s="16"/>
      <c r="D848" s="16"/>
      <c r="E848" s="16"/>
      <c r="F848" s="17"/>
      <c r="J848" s="21"/>
      <c r="K848" s="21"/>
    </row>
    <row r="849" spans="1:11" ht="15.75" customHeight="1">
      <c r="A849" s="16"/>
      <c r="B849" s="16"/>
      <c r="C849" s="16"/>
      <c r="D849" s="16"/>
      <c r="E849" s="16"/>
      <c r="F849" s="17"/>
      <c r="J849" s="21"/>
      <c r="K849" s="21"/>
    </row>
    <row r="850" spans="1:11" ht="15.75" customHeight="1">
      <c r="A850" s="16"/>
      <c r="B850" s="16"/>
      <c r="C850" s="16"/>
      <c r="D850" s="16"/>
      <c r="E850" s="16"/>
      <c r="F850" s="17"/>
      <c r="J850" s="21"/>
      <c r="K850" s="21"/>
    </row>
    <row r="851" spans="1:11" ht="15.75" customHeight="1">
      <c r="A851" s="16"/>
      <c r="B851" s="16"/>
      <c r="C851" s="16"/>
      <c r="D851" s="16"/>
      <c r="E851" s="16"/>
      <c r="F851" s="17"/>
      <c r="J851" s="21"/>
      <c r="K851" s="21"/>
    </row>
    <row r="852" spans="1:11" ht="15.75" customHeight="1">
      <c r="A852" s="16"/>
      <c r="B852" s="16"/>
      <c r="C852" s="16"/>
      <c r="D852" s="16"/>
      <c r="E852" s="16"/>
      <c r="F852" s="17"/>
      <c r="J852" s="21"/>
      <c r="K852" s="21"/>
    </row>
    <row r="853" spans="1:11" ht="15.75" customHeight="1">
      <c r="A853" s="16"/>
      <c r="B853" s="16"/>
      <c r="C853" s="16"/>
      <c r="D853" s="16"/>
      <c r="E853" s="16"/>
      <c r="F853" s="17"/>
      <c r="J853" s="21"/>
      <c r="K853" s="21"/>
    </row>
    <row r="854" spans="1:11" ht="15.75" customHeight="1">
      <c r="A854" s="16"/>
      <c r="B854" s="16"/>
      <c r="C854" s="16"/>
      <c r="D854" s="16"/>
      <c r="E854" s="16"/>
      <c r="F854" s="17"/>
      <c r="J854" s="21"/>
      <c r="K854" s="21"/>
    </row>
    <row r="855" spans="1:11" ht="15.75" customHeight="1">
      <c r="A855" s="16"/>
      <c r="B855" s="16"/>
      <c r="C855" s="16"/>
      <c r="D855" s="16"/>
      <c r="E855" s="16"/>
      <c r="F855" s="17"/>
      <c r="J855" s="21"/>
      <c r="K855" s="21"/>
    </row>
    <row r="856" spans="1:11" ht="15.75" customHeight="1">
      <c r="A856" s="16"/>
      <c r="B856" s="16"/>
      <c r="C856" s="16"/>
      <c r="D856" s="16"/>
      <c r="E856" s="16"/>
      <c r="F856" s="17"/>
      <c r="J856" s="21"/>
      <c r="K856" s="21"/>
    </row>
    <row r="857" spans="1:11" ht="15.75" customHeight="1">
      <c r="A857" s="16"/>
      <c r="B857" s="16"/>
      <c r="C857" s="16"/>
      <c r="D857" s="16"/>
      <c r="E857" s="16"/>
      <c r="F857" s="17"/>
      <c r="J857" s="21"/>
      <c r="K857" s="21"/>
    </row>
    <row r="858" spans="1:11" ht="15.75" customHeight="1">
      <c r="A858" s="16"/>
      <c r="B858" s="16"/>
      <c r="C858" s="16"/>
      <c r="D858" s="16"/>
      <c r="E858" s="16"/>
      <c r="F858" s="17"/>
      <c r="J858" s="21"/>
      <c r="K858" s="21"/>
    </row>
    <row r="859" spans="1:11" ht="15.75" customHeight="1">
      <c r="A859" s="16"/>
      <c r="B859" s="16"/>
      <c r="C859" s="16"/>
      <c r="D859" s="16"/>
      <c r="E859" s="16"/>
      <c r="F859" s="17"/>
      <c r="J859" s="21"/>
      <c r="K859" s="21"/>
    </row>
    <row r="860" spans="1:11" ht="15.75" customHeight="1">
      <c r="A860" s="16"/>
      <c r="B860" s="16"/>
      <c r="C860" s="16"/>
      <c r="D860" s="16"/>
      <c r="E860" s="16"/>
      <c r="F860" s="17"/>
      <c r="J860" s="21"/>
      <c r="K860" s="21"/>
    </row>
    <row r="861" spans="1:11" ht="15.75" customHeight="1">
      <c r="A861" s="16"/>
      <c r="B861" s="16"/>
      <c r="C861" s="16"/>
      <c r="D861" s="16"/>
      <c r="E861" s="16"/>
      <c r="F861" s="17"/>
      <c r="J861" s="21"/>
      <c r="K861" s="21"/>
    </row>
    <row r="862" spans="1:11" ht="15.75" customHeight="1">
      <c r="A862" s="16"/>
      <c r="B862" s="16"/>
      <c r="C862" s="16"/>
      <c r="D862" s="16"/>
      <c r="E862" s="16"/>
      <c r="F862" s="17"/>
      <c r="J862" s="21"/>
      <c r="K862" s="21"/>
    </row>
    <row r="863" spans="1:11" ht="15.75" customHeight="1">
      <c r="A863" s="16"/>
      <c r="B863" s="16"/>
      <c r="C863" s="16"/>
      <c r="D863" s="16"/>
      <c r="E863" s="16"/>
      <c r="F863" s="17"/>
      <c r="J863" s="21"/>
      <c r="K863" s="21"/>
    </row>
    <row r="864" spans="1:11" ht="15.75" customHeight="1">
      <c r="A864" s="16"/>
      <c r="B864" s="16"/>
      <c r="C864" s="16"/>
      <c r="D864" s="16"/>
      <c r="E864" s="16"/>
      <c r="F864" s="17"/>
      <c r="J864" s="21"/>
      <c r="K864" s="21"/>
    </row>
    <row r="865" spans="1:11" ht="15.75" customHeight="1">
      <c r="A865" s="16"/>
      <c r="B865" s="16"/>
      <c r="C865" s="16"/>
      <c r="D865" s="16"/>
      <c r="E865" s="16"/>
      <c r="F865" s="17"/>
      <c r="J865" s="21"/>
      <c r="K865" s="21"/>
    </row>
    <row r="866" spans="1:11" ht="15.75" customHeight="1">
      <c r="A866" s="16"/>
      <c r="B866" s="16"/>
      <c r="C866" s="16"/>
      <c r="D866" s="16"/>
      <c r="E866" s="16"/>
      <c r="F866" s="17"/>
      <c r="J866" s="21"/>
      <c r="K866" s="21"/>
    </row>
    <row r="867" spans="1:11" ht="15.75" customHeight="1">
      <c r="A867" s="16"/>
      <c r="B867" s="16"/>
      <c r="C867" s="16"/>
      <c r="D867" s="16"/>
      <c r="E867" s="16"/>
      <c r="F867" s="17"/>
      <c r="J867" s="21"/>
      <c r="K867" s="21"/>
    </row>
    <row r="868" spans="1:11" ht="15.75" customHeight="1">
      <c r="A868" s="16"/>
      <c r="B868" s="16"/>
      <c r="C868" s="16"/>
      <c r="D868" s="16"/>
      <c r="E868" s="16"/>
      <c r="F868" s="17"/>
      <c r="J868" s="21"/>
      <c r="K868" s="21"/>
    </row>
    <row r="869" spans="1:11" ht="15.75" customHeight="1">
      <c r="A869" s="16"/>
      <c r="B869" s="16"/>
      <c r="C869" s="16"/>
      <c r="D869" s="16"/>
      <c r="E869" s="16"/>
      <c r="F869" s="17"/>
      <c r="J869" s="21"/>
      <c r="K869" s="21"/>
    </row>
    <row r="870" spans="1:11" ht="15.75" customHeight="1">
      <c r="A870" s="16"/>
      <c r="B870" s="16"/>
      <c r="C870" s="16"/>
      <c r="D870" s="16"/>
      <c r="E870" s="16"/>
      <c r="F870" s="17"/>
      <c r="J870" s="21"/>
      <c r="K870" s="21"/>
    </row>
    <row r="871" spans="1:11" ht="15.75" customHeight="1">
      <c r="A871" s="16"/>
      <c r="B871" s="16"/>
      <c r="C871" s="16"/>
      <c r="D871" s="16"/>
      <c r="E871" s="16"/>
      <c r="F871" s="17"/>
      <c r="J871" s="21"/>
      <c r="K871" s="21"/>
    </row>
    <row r="872" spans="1:11" ht="15.75" customHeight="1">
      <c r="A872" s="16"/>
      <c r="B872" s="16"/>
      <c r="C872" s="16"/>
      <c r="D872" s="16"/>
      <c r="E872" s="16"/>
      <c r="F872" s="17"/>
      <c r="J872" s="21"/>
      <c r="K872" s="21"/>
    </row>
    <row r="873" spans="1:11" ht="15.75" customHeight="1">
      <c r="A873" s="16"/>
      <c r="B873" s="16"/>
      <c r="C873" s="16"/>
      <c r="D873" s="16"/>
      <c r="E873" s="16"/>
      <c r="F873" s="17"/>
      <c r="J873" s="21"/>
      <c r="K873" s="21"/>
    </row>
    <row r="874" spans="1:11" ht="15.75" customHeight="1">
      <c r="A874" s="16"/>
      <c r="B874" s="16"/>
      <c r="C874" s="16"/>
      <c r="D874" s="16"/>
      <c r="E874" s="16"/>
      <c r="F874" s="17"/>
      <c r="J874" s="21"/>
      <c r="K874" s="21"/>
    </row>
    <row r="875" spans="1:11" ht="15.75" customHeight="1">
      <c r="A875" s="16"/>
      <c r="B875" s="16"/>
      <c r="C875" s="16"/>
      <c r="D875" s="16"/>
      <c r="E875" s="16"/>
      <c r="F875" s="17"/>
      <c r="J875" s="21"/>
      <c r="K875" s="21"/>
    </row>
    <row r="876" spans="1:11" ht="15.75" customHeight="1">
      <c r="A876" s="16"/>
      <c r="B876" s="16"/>
      <c r="C876" s="16"/>
      <c r="D876" s="16"/>
      <c r="E876" s="16"/>
      <c r="F876" s="17"/>
      <c r="J876" s="21"/>
      <c r="K876" s="21"/>
    </row>
    <row r="877" spans="1:11" ht="15.75" customHeight="1">
      <c r="A877" s="16"/>
      <c r="B877" s="16"/>
      <c r="C877" s="16"/>
      <c r="D877" s="16"/>
      <c r="E877" s="16"/>
      <c r="F877" s="17"/>
      <c r="J877" s="21"/>
      <c r="K877" s="21"/>
    </row>
    <row r="878" spans="1:11" ht="15.75" customHeight="1">
      <c r="A878" s="16"/>
      <c r="B878" s="16"/>
      <c r="C878" s="16"/>
      <c r="D878" s="16"/>
      <c r="E878" s="16"/>
      <c r="F878" s="17"/>
      <c r="J878" s="21"/>
      <c r="K878" s="21"/>
    </row>
    <row r="879" spans="1:11" ht="15.75" customHeight="1">
      <c r="A879" s="16"/>
      <c r="B879" s="16"/>
      <c r="C879" s="16"/>
      <c r="D879" s="16"/>
      <c r="E879" s="16"/>
      <c r="F879" s="17"/>
      <c r="J879" s="21"/>
      <c r="K879" s="21"/>
    </row>
    <row r="880" spans="1:11" ht="15.75" customHeight="1">
      <c r="A880" s="16"/>
      <c r="B880" s="16"/>
      <c r="C880" s="16"/>
      <c r="D880" s="16"/>
      <c r="E880" s="16"/>
      <c r="F880" s="17"/>
      <c r="J880" s="21"/>
      <c r="K880" s="21"/>
    </row>
    <row r="881" spans="1:11" ht="15.75" customHeight="1">
      <c r="A881" s="16"/>
      <c r="B881" s="16"/>
      <c r="C881" s="16"/>
      <c r="D881" s="16"/>
      <c r="E881" s="16"/>
      <c r="F881" s="17"/>
      <c r="J881" s="21"/>
      <c r="K881" s="21"/>
    </row>
    <row r="882" spans="1:11" ht="15.75" customHeight="1">
      <c r="A882" s="16"/>
      <c r="B882" s="16"/>
      <c r="C882" s="16"/>
      <c r="D882" s="16"/>
      <c r="E882" s="16"/>
      <c r="F882" s="17"/>
      <c r="J882" s="21"/>
      <c r="K882" s="21"/>
    </row>
    <row r="883" spans="1:11" ht="15.75" customHeight="1">
      <c r="A883" s="16"/>
      <c r="B883" s="16"/>
      <c r="C883" s="16"/>
      <c r="D883" s="16"/>
      <c r="E883" s="16"/>
      <c r="F883" s="17"/>
      <c r="J883" s="21"/>
      <c r="K883" s="21"/>
    </row>
    <row r="884" spans="1:11" ht="15.75" customHeight="1">
      <c r="A884" s="16"/>
      <c r="B884" s="16"/>
      <c r="C884" s="16"/>
      <c r="D884" s="16"/>
      <c r="E884" s="16"/>
      <c r="F884" s="17"/>
      <c r="J884" s="21"/>
      <c r="K884" s="21"/>
    </row>
    <row r="885" spans="1:11" ht="15.75" customHeight="1">
      <c r="A885" s="16"/>
      <c r="B885" s="16"/>
      <c r="C885" s="16"/>
      <c r="D885" s="16"/>
      <c r="E885" s="16"/>
      <c r="F885" s="17"/>
      <c r="J885" s="21"/>
      <c r="K885" s="21"/>
    </row>
    <row r="886" spans="1:11" ht="15.75" customHeight="1">
      <c r="A886" s="16"/>
      <c r="B886" s="16"/>
      <c r="C886" s="16"/>
      <c r="D886" s="16"/>
      <c r="E886" s="16"/>
      <c r="F886" s="17"/>
      <c r="J886" s="21"/>
      <c r="K886" s="21"/>
    </row>
    <row r="887" spans="1:11" ht="15.75" customHeight="1">
      <c r="A887" s="16"/>
      <c r="B887" s="16"/>
      <c r="C887" s="16"/>
      <c r="D887" s="16"/>
      <c r="E887" s="16"/>
      <c r="F887" s="17"/>
      <c r="J887" s="21"/>
      <c r="K887" s="21"/>
    </row>
    <row r="888" spans="1:11" ht="15.75" customHeight="1">
      <c r="A888" s="16"/>
      <c r="B888" s="16"/>
      <c r="C888" s="16"/>
      <c r="D888" s="16"/>
      <c r="E888" s="16"/>
      <c r="F888" s="17"/>
      <c r="J888" s="21"/>
      <c r="K888" s="21"/>
    </row>
    <row r="889" spans="1:11" ht="15.75" customHeight="1">
      <c r="A889" s="16"/>
      <c r="B889" s="16"/>
      <c r="C889" s="16"/>
      <c r="D889" s="16"/>
      <c r="E889" s="16"/>
      <c r="F889" s="17"/>
      <c r="J889" s="21"/>
      <c r="K889" s="21"/>
    </row>
    <row r="890" spans="1:11" ht="15.75" customHeight="1">
      <c r="A890" s="16"/>
      <c r="B890" s="16"/>
      <c r="C890" s="16"/>
      <c r="D890" s="16"/>
      <c r="E890" s="16"/>
      <c r="F890" s="17"/>
      <c r="J890" s="21"/>
      <c r="K890" s="21"/>
    </row>
    <row r="891" spans="1:11" ht="15.75" customHeight="1">
      <c r="A891" s="16"/>
      <c r="B891" s="16"/>
      <c r="C891" s="16"/>
      <c r="D891" s="16"/>
      <c r="E891" s="16"/>
      <c r="F891" s="17"/>
      <c r="J891" s="21"/>
      <c r="K891" s="21"/>
    </row>
    <row r="892" spans="1:11" ht="15.75" customHeight="1">
      <c r="A892" s="16"/>
      <c r="B892" s="16"/>
      <c r="C892" s="16"/>
      <c r="D892" s="16"/>
      <c r="E892" s="16"/>
      <c r="F892" s="17"/>
      <c r="J892" s="21"/>
      <c r="K892" s="21"/>
    </row>
    <row r="893" spans="1:11" ht="15.75" customHeight="1">
      <c r="A893" s="16"/>
      <c r="B893" s="16"/>
      <c r="C893" s="16"/>
      <c r="D893" s="16"/>
      <c r="E893" s="16"/>
      <c r="F893" s="17"/>
      <c r="J893" s="21"/>
      <c r="K893" s="21"/>
    </row>
    <row r="894" spans="1:11" ht="15.75" customHeight="1">
      <c r="A894" s="16"/>
      <c r="B894" s="16"/>
      <c r="C894" s="16"/>
      <c r="D894" s="16"/>
      <c r="E894" s="16"/>
      <c r="F894" s="17"/>
      <c r="J894" s="21"/>
      <c r="K894" s="21"/>
    </row>
    <row r="895" spans="1:11" ht="15.75" customHeight="1">
      <c r="A895" s="16"/>
      <c r="B895" s="16"/>
      <c r="C895" s="16"/>
      <c r="D895" s="16"/>
      <c r="E895" s="16"/>
      <c r="F895" s="17"/>
      <c r="J895" s="21"/>
      <c r="K895" s="21"/>
    </row>
    <row r="896" spans="1:11" ht="15.75" customHeight="1">
      <c r="A896" s="16"/>
      <c r="B896" s="16"/>
      <c r="C896" s="16"/>
      <c r="D896" s="16"/>
      <c r="E896" s="16"/>
      <c r="F896" s="17"/>
      <c r="J896" s="21"/>
      <c r="K896" s="21"/>
    </row>
    <row r="897" spans="1:11" ht="15.75" customHeight="1">
      <c r="A897" s="16"/>
      <c r="B897" s="16"/>
      <c r="C897" s="16"/>
      <c r="D897" s="16"/>
      <c r="E897" s="16"/>
      <c r="F897" s="17"/>
      <c r="J897" s="21"/>
      <c r="K897" s="21"/>
    </row>
    <row r="898" spans="1:11" ht="15.75" customHeight="1">
      <c r="A898" s="16"/>
      <c r="B898" s="16"/>
      <c r="C898" s="16"/>
      <c r="D898" s="16"/>
      <c r="E898" s="16"/>
      <c r="F898" s="17"/>
      <c r="J898" s="21"/>
      <c r="K898" s="21"/>
    </row>
    <row r="899" spans="1:11" ht="15.75" customHeight="1">
      <c r="A899" s="16"/>
      <c r="B899" s="16"/>
      <c r="C899" s="16"/>
      <c r="D899" s="16"/>
      <c r="E899" s="16"/>
      <c r="F899" s="17"/>
      <c r="J899" s="21"/>
      <c r="K899" s="21"/>
    </row>
    <row r="900" spans="1:11" ht="15.75" customHeight="1">
      <c r="A900" s="16"/>
      <c r="B900" s="16"/>
      <c r="C900" s="16"/>
      <c r="D900" s="16"/>
      <c r="E900" s="16"/>
      <c r="F900" s="17"/>
      <c r="J900" s="21"/>
      <c r="K900" s="21"/>
    </row>
    <row r="901" spans="1:11" ht="15.75" customHeight="1">
      <c r="A901" s="16"/>
      <c r="B901" s="16"/>
      <c r="C901" s="16"/>
      <c r="D901" s="16"/>
      <c r="E901" s="16"/>
      <c r="F901" s="17"/>
      <c r="J901" s="21"/>
      <c r="K901" s="21"/>
    </row>
    <row r="902" spans="1:11" ht="15.75" customHeight="1">
      <c r="A902" s="16"/>
      <c r="B902" s="16"/>
      <c r="C902" s="16"/>
      <c r="D902" s="16"/>
      <c r="E902" s="16"/>
      <c r="F902" s="17"/>
      <c r="J902" s="21"/>
      <c r="K902" s="21"/>
    </row>
    <row r="903" spans="1:11" ht="15.75" customHeight="1">
      <c r="A903" s="16"/>
      <c r="B903" s="16"/>
      <c r="C903" s="16"/>
      <c r="D903" s="16"/>
      <c r="E903" s="16"/>
      <c r="F903" s="17"/>
      <c r="J903" s="21"/>
      <c r="K903" s="21"/>
    </row>
    <row r="904" spans="1:11" ht="15.75" customHeight="1">
      <c r="A904" s="16"/>
      <c r="B904" s="16"/>
      <c r="C904" s="16"/>
      <c r="D904" s="16"/>
      <c r="E904" s="16"/>
      <c r="F904" s="17"/>
      <c r="J904" s="21"/>
      <c r="K904" s="21"/>
    </row>
    <row r="905" spans="1:11" ht="15.75" customHeight="1">
      <c r="A905" s="16"/>
      <c r="B905" s="16"/>
      <c r="C905" s="16"/>
      <c r="D905" s="16"/>
      <c r="E905" s="16"/>
      <c r="F905" s="17"/>
      <c r="J905" s="21"/>
      <c r="K905" s="21"/>
    </row>
    <row r="906" spans="1:11" ht="15.75" customHeight="1">
      <c r="A906" s="16"/>
      <c r="B906" s="16"/>
      <c r="C906" s="16"/>
      <c r="D906" s="16"/>
      <c r="E906" s="16"/>
      <c r="F906" s="17"/>
      <c r="J906" s="21"/>
      <c r="K906" s="21"/>
    </row>
    <row r="907" spans="1:11" ht="15.75" customHeight="1">
      <c r="A907" s="16"/>
      <c r="B907" s="16"/>
      <c r="C907" s="16"/>
      <c r="D907" s="16"/>
      <c r="E907" s="16"/>
      <c r="F907" s="17"/>
      <c r="J907" s="21"/>
      <c r="K907" s="21"/>
    </row>
    <row r="908" spans="1:11" ht="15.75" customHeight="1">
      <c r="A908" s="16"/>
      <c r="B908" s="16"/>
      <c r="C908" s="16"/>
      <c r="D908" s="16"/>
      <c r="E908" s="16"/>
      <c r="F908" s="17"/>
      <c r="J908" s="21"/>
      <c r="K908" s="21"/>
    </row>
    <row r="909" spans="1:11" ht="15.75" customHeight="1">
      <c r="A909" s="16"/>
      <c r="B909" s="16"/>
      <c r="C909" s="16"/>
      <c r="D909" s="16"/>
      <c r="E909" s="16"/>
      <c r="F909" s="17"/>
      <c r="J909" s="21"/>
      <c r="K909" s="21"/>
    </row>
    <row r="910" spans="1:11" ht="15.75" customHeight="1">
      <c r="A910" s="16"/>
      <c r="B910" s="16"/>
      <c r="C910" s="16"/>
      <c r="D910" s="16"/>
      <c r="E910" s="16"/>
      <c r="F910" s="17"/>
      <c r="J910" s="21"/>
      <c r="K910" s="21"/>
    </row>
    <row r="911" spans="1:11" ht="15.75" customHeight="1">
      <c r="A911" s="16"/>
      <c r="B911" s="16"/>
      <c r="C911" s="16"/>
      <c r="D911" s="16"/>
      <c r="E911" s="16"/>
      <c r="F911" s="17"/>
      <c r="J911" s="21"/>
      <c r="K911" s="21"/>
    </row>
    <row r="912" spans="1:11" ht="15.75" customHeight="1">
      <c r="A912" s="16"/>
      <c r="B912" s="16"/>
      <c r="C912" s="16"/>
      <c r="D912" s="16"/>
      <c r="E912" s="16"/>
      <c r="F912" s="17"/>
      <c r="J912" s="21"/>
      <c r="K912" s="21"/>
    </row>
    <row r="913" spans="1:11" ht="15.75" customHeight="1">
      <c r="A913" s="16"/>
      <c r="B913" s="16"/>
      <c r="C913" s="16"/>
      <c r="D913" s="16"/>
      <c r="E913" s="16"/>
      <c r="F913" s="17"/>
      <c r="J913" s="21"/>
      <c r="K913" s="21"/>
    </row>
    <row r="914" spans="1:11" ht="15.75" customHeight="1">
      <c r="A914" s="16"/>
      <c r="B914" s="16"/>
      <c r="C914" s="16"/>
      <c r="D914" s="16"/>
      <c r="E914" s="16"/>
      <c r="F914" s="17"/>
      <c r="J914" s="21"/>
      <c r="K914" s="21"/>
    </row>
    <row r="915" spans="1:11" ht="15.75" customHeight="1">
      <c r="A915" s="16"/>
      <c r="B915" s="16"/>
      <c r="C915" s="16"/>
      <c r="D915" s="16"/>
      <c r="E915" s="16"/>
      <c r="F915" s="17"/>
      <c r="J915" s="21"/>
      <c r="K915" s="21"/>
    </row>
    <row r="916" spans="1:11" ht="15.75" customHeight="1">
      <c r="A916" s="16"/>
      <c r="B916" s="16"/>
      <c r="C916" s="16"/>
      <c r="D916" s="16"/>
      <c r="E916" s="16"/>
      <c r="F916" s="17"/>
      <c r="J916" s="21"/>
      <c r="K916" s="21"/>
    </row>
    <row r="917" spans="1:11" ht="15.75" customHeight="1">
      <c r="A917" s="16"/>
      <c r="B917" s="16"/>
      <c r="C917" s="16"/>
      <c r="D917" s="16"/>
      <c r="E917" s="16"/>
      <c r="F917" s="17"/>
      <c r="J917" s="21"/>
      <c r="K917" s="21"/>
    </row>
    <row r="918" spans="1:11" ht="15.75" customHeight="1">
      <c r="A918" s="16"/>
      <c r="B918" s="16"/>
      <c r="C918" s="16"/>
      <c r="D918" s="16"/>
      <c r="E918" s="16"/>
      <c r="F918" s="17"/>
      <c r="J918" s="21"/>
      <c r="K918" s="21"/>
    </row>
    <row r="919" spans="1:11" ht="15.75" customHeight="1">
      <c r="A919" s="16"/>
      <c r="B919" s="16"/>
      <c r="C919" s="16"/>
      <c r="D919" s="16"/>
      <c r="E919" s="16"/>
      <c r="F919" s="17"/>
      <c r="J919" s="21"/>
      <c r="K919" s="21"/>
    </row>
    <row r="920" spans="1:11" ht="15.75" customHeight="1">
      <c r="A920" s="16"/>
      <c r="B920" s="16"/>
      <c r="C920" s="16"/>
      <c r="D920" s="16"/>
      <c r="E920" s="16"/>
      <c r="F920" s="17"/>
      <c r="J920" s="21"/>
      <c r="K920" s="21"/>
    </row>
    <row r="921" spans="1:11" ht="15.75" customHeight="1">
      <c r="A921" s="16"/>
      <c r="B921" s="16"/>
      <c r="C921" s="16"/>
      <c r="D921" s="16"/>
      <c r="E921" s="16"/>
      <c r="F921" s="17"/>
      <c r="J921" s="21"/>
      <c r="K921" s="21"/>
    </row>
    <row r="922" spans="1:11" ht="15.75" customHeight="1">
      <c r="A922" s="16"/>
      <c r="B922" s="16"/>
      <c r="C922" s="16"/>
      <c r="D922" s="16"/>
      <c r="E922" s="16"/>
      <c r="F922" s="17"/>
      <c r="J922" s="21"/>
      <c r="K922" s="21"/>
    </row>
    <row r="923" spans="1:11" ht="15.75" customHeight="1">
      <c r="A923" s="16"/>
      <c r="B923" s="16"/>
      <c r="C923" s="16"/>
      <c r="D923" s="16"/>
      <c r="E923" s="16"/>
      <c r="F923" s="17"/>
      <c r="J923" s="21"/>
      <c r="K923" s="21"/>
    </row>
    <row r="924" spans="1:11" ht="15.75" customHeight="1">
      <c r="A924" s="16"/>
      <c r="B924" s="16"/>
      <c r="C924" s="16"/>
      <c r="D924" s="16"/>
      <c r="E924" s="16"/>
      <c r="F924" s="17"/>
      <c r="J924" s="21"/>
      <c r="K924" s="21"/>
    </row>
    <row r="925" spans="1:11" ht="15.75" customHeight="1">
      <c r="A925" s="16"/>
      <c r="B925" s="16"/>
      <c r="C925" s="16"/>
      <c r="D925" s="16"/>
      <c r="E925" s="16"/>
      <c r="F925" s="17"/>
      <c r="J925" s="21"/>
      <c r="K925" s="21"/>
    </row>
    <row r="926" spans="1:11" ht="15.75" customHeight="1">
      <c r="A926" s="16"/>
      <c r="B926" s="16"/>
      <c r="C926" s="16"/>
      <c r="D926" s="16"/>
      <c r="E926" s="16"/>
      <c r="F926" s="17"/>
      <c r="J926" s="21"/>
      <c r="K926" s="21"/>
    </row>
    <row r="927" spans="1:11" ht="15.75" customHeight="1">
      <c r="A927" s="16"/>
      <c r="B927" s="16"/>
      <c r="C927" s="16"/>
      <c r="D927" s="16"/>
      <c r="E927" s="16"/>
      <c r="F927" s="17"/>
      <c r="J927" s="21"/>
      <c r="K927" s="21"/>
    </row>
    <row r="928" spans="1:11" ht="15.75" customHeight="1">
      <c r="A928" s="16"/>
      <c r="B928" s="16"/>
      <c r="C928" s="16"/>
      <c r="D928" s="16"/>
      <c r="E928" s="16"/>
      <c r="F928" s="17"/>
      <c r="J928" s="21"/>
      <c r="K928" s="21"/>
    </row>
    <row r="929" spans="1:11" ht="15.75" customHeight="1">
      <c r="A929" s="16"/>
      <c r="B929" s="16"/>
      <c r="C929" s="16"/>
      <c r="D929" s="16"/>
      <c r="E929" s="16"/>
      <c r="F929" s="17"/>
      <c r="J929" s="21"/>
      <c r="K929" s="21"/>
    </row>
    <row r="930" spans="1:11" ht="15.75" customHeight="1">
      <c r="A930" s="16"/>
      <c r="B930" s="16"/>
      <c r="C930" s="16"/>
      <c r="D930" s="16"/>
      <c r="E930" s="16"/>
      <c r="F930" s="17"/>
      <c r="J930" s="21"/>
      <c r="K930" s="21"/>
    </row>
    <row r="931" spans="1:11" ht="15.75" customHeight="1">
      <c r="A931" s="16"/>
      <c r="B931" s="16"/>
      <c r="C931" s="16"/>
      <c r="D931" s="16"/>
      <c r="E931" s="16"/>
      <c r="F931" s="17"/>
      <c r="J931" s="21"/>
      <c r="K931" s="21"/>
    </row>
    <row r="932" spans="1:11" ht="15.75" customHeight="1">
      <c r="A932" s="16"/>
      <c r="B932" s="16"/>
      <c r="C932" s="16"/>
      <c r="D932" s="16"/>
      <c r="E932" s="16"/>
      <c r="F932" s="17"/>
      <c r="J932" s="21"/>
      <c r="K932" s="21"/>
    </row>
    <row r="933" spans="1:11" ht="15.75" customHeight="1">
      <c r="A933" s="16"/>
      <c r="B933" s="16"/>
      <c r="C933" s="16"/>
      <c r="D933" s="16"/>
      <c r="E933" s="16"/>
      <c r="F933" s="17"/>
      <c r="J933" s="21"/>
      <c r="K933" s="21"/>
    </row>
    <row r="934" spans="1:11" ht="15.75" customHeight="1">
      <c r="A934" s="16"/>
      <c r="B934" s="16"/>
      <c r="C934" s="16"/>
      <c r="D934" s="16"/>
      <c r="E934" s="16"/>
      <c r="F934" s="17"/>
      <c r="J934" s="21"/>
      <c r="K934" s="21"/>
    </row>
    <row r="935" spans="1:11" ht="15.75" customHeight="1">
      <c r="A935" s="16"/>
      <c r="B935" s="16"/>
      <c r="C935" s="16"/>
      <c r="D935" s="16"/>
      <c r="E935" s="16"/>
      <c r="F935" s="17"/>
      <c r="J935" s="21"/>
      <c r="K935" s="21"/>
    </row>
    <row r="936" spans="1:11" ht="15.75" customHeight="1">
      <c r="A936" s="16"/>
      <c r="B936" s="16"/>
      <c r="C936" s="16"/>
      <c r="D936" s="16"/>
      <c r="E936" s="16"/>
      <c r="F936" s="17"/>
      <c r="J936" s="21"/>
      <c r="K936" s="21"/>
    </row>
    <row r="937" spans="1:11" ht="15.75" customHeight="1">
      <c r="A937" s="16"/>
      <c r="B937" s="16"/>
      <c r="C937" s="16"/>
      <c r="D937" s="16"/>
      <c r="E937" s="16"/>
      <c r="F937" s="17"/>
      <c r="J937" s="21"/>
      <c r="K937" s="21"/>
    </row>
    <row r="938" spans="1:11" ht="15.75" customHeight="1">
      <c r="A938" s="16"/>
      <c r="B938" s="16"/>
      <c r="C938" s="16"/>
      <c r="D938" s="16"/>
      <c r="E938" s="16"/>
      <c r="F938" s="17"/>
      <c r="J938" s="21"/>
      <c r="K938" s="21"/>
    </row>
    <row r="939" spans="1:11" ht="15.75" customHeight="1">
      <c r="A939" s="16"/>
      <c r="B939" s="16"/>
      <c r="C939" s="16"/>
      <c r="D939" s="16"/>
      <c r="E939" s="16"/>
      <c r="F939" s="17"/>
      <c r="J939" s="21"/>
      <c r="K939" s="21"/>
    </row>
    <row r="940" spans="1:11" ht="15.75" customHeight="1">
      <c r="A940" s="16"/>
      <c r="B940" s="16"/>
      <c r="C940" s="16"/>
      <c r="D940" s="16"/>
      <c r="E940" s="16"/>
      <c r="F940" s="17"/>
      <c r="J940" s="21"/>
      <c r="K940" s="21"/>
    </row>
    <row r="941" spans="1:11" ht="15.75" customHeight="1">
      <c r="A941" s="16"/>
      <c r="B941" s="16"/>
      <c r="C941" s="16"/>
      <c r="D941" s="16"/>
      <c r="E941" s="16"/>
      <c r="F941" s="17"/>
      <c r="J941" s="21"/>
      <c r="K941" s="21"/>
    </row>
    <row r="942" spans="1:11" ht="15.75" customHeight="1">
      <c r="A942" s="16"/>
      <c r="B942" s="16"/>
      <c r="C942" s="16"/>
      <c r="D942" s="16"/>
      <c r="E942" s="16"/>
      <c r="F942" s="17"/>
      <c r="J942" s="21"/>
      <c r="K942" s="21"/>
    </row>
    <row r="943" spans="1:11" ht="15.75" customHeight="1">
      <c r="A943" s="16"/>
      <c r="B943" s="16"/>
      <c r="C943" s="16"/>
      <c r="D943" s="16"/>
      <c r="E943" s="16"/>
      <c r="F943" s="17"/>
      <c r="J943" s="21"/>
      <c r="K943" s="21"/>
    </row>
    <row r="944" spans="1:11" ht="15.75" customHeight="1">
      <c r="A944" s="16"/>
      <c r="B944" s="16"/>
      <c r="C944" s="16"/>
      <c r="D944" s="16"/>
      <c r="E944" s="16"/>
      <c r="F944" s="17"/>
      <c r="J944" s="21"/>
      <c r="K944" s="21"/>
    </row>
    <row r="945" spans="1:11" ht="15.75" customHeight="1">
      <c r="A945" s="16"/>
      <c r="B945" s="16"/>
      <c r="C945" s="16"/>
      <c r="D945" s="16"/>
      <c r="E945" s="16"/>
      <c r="F945" s="17"/>
      <c r="J945" s="21"/>
      <c r="K945" s="21"/>
    </row>
    <row r="946" spans="1:11" ht="15.75" customHeight="1">
      <c r="A946" s="16"/>
      <c r="B946" s="16"/>
      <c r="C946" s="16"/>
      <c r="D946" s="16"/>
      <c r="E946" s="16"/>
      <c r="F946" s="17"/>
      <c r="J946" s="21"/>
      <c r="K946" s="21"/>
    </row>
    <row r="947" spans="1:11" ht="15.75" customHeight="1">
      <c r="A947" s="16"/>
      <c r="B947" s="16"/>
      <c r="C947" s="16"/>
      <c r="D947" s="16"/>
      <c r="E947" s="16"/>
      <c r="F947" s="17"/>
      <c r="J947" s="21"/>
      <c r="K947" s="21"/>
    </row>
    <row r="948" spans="1:11" ht="15.75" customHeight="1">
      <c r="A948" s="16"/>
      <c r="B948" s="16"/>
      <c r="C948" s="16"/>
      <c r="D948" s="16"/>
      <c r="E948" s="16"/>
      <c r="F948" s="17"/>
      <c r="J948" s="21"/>
      <c r="K948" s="21"/>
    </row>
    <row r="949" spans="1:11" ht="15.75" customHeight="1">
      <c r="A949" s="16"/>
      <c r="B949" s="16"/>
      <c r="C949" s="16"/>
      <c r="D949" s="16"/>
      <c r="E949" s="16"/>
      <c r="F949" s="17"/>
      <c r="J949" s="21"/>
      <c r="K949" s="21"/>
    </row>
    <row r="950" spans="1:11" ht="15.75" customHeight="1">
      <c r="A950" s="16"/>
      <c r="B950" s="16"/>
      <c r="C950" s="16"/>
      <c r="D950" s="16"/>
      <c r="E950" s="16"/>
      <c r="F950" s="17"/>
      <c r="J950" s="21"/>
      <c r="K950" s="21"/>
    </row>
    <row r="951" spans="1:11" ht="15.75" customHeight="1">
      <c r="A951" s="16"/>
      <c r="B951" s="16"/>
      <c r="C951" s="16"/>
      <c r="D951" s="16"/>
      <c r="E951" s="16"/>
      <c r="F951" s="17"/>
      <c r="J951" s="21"/>
      <c r="K951" s="21"/>
    </row>
    <row r="952" spans="1:11" ht="15.75" customHeight="1">
      <c r="A952" s="16"/>
      <c r="B952" s="16"/>
      <c r="C952" s="16"/>
      <c r="D952" s="16"/>
      <c r="E952" s="16"/>
      <c r="F952" s="17"/>
      <c r="J952" s="21"/>
      <c r="K952"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998"/>
  <sheetViews>
    <sheetView topLeftCell="A99" zoomScale="130" zoomScaleNormal="130" workbookViewId="0">
      <selection activeCell="I109" sqref="I2:I109"/>
    </sheetView>
  </sheetViews>
  <sheetFormatPr baseColWidth="10" defaultColWidth="14.5" defaultRowHeight="15.75" customHeight="1"/>
  <cols>
    <col min="1" max="1" width="17" customWidth="1"/>
    <col min="2" max="2" width="18" customWidth="1"/>
    <col min="3" max="3" width="16.33203125" customWidth="1"/>
    <col min="4" max="4" width="17.1640625" customWidth="1"/>
    <col min="5" max="5" width="17.33203125" customWidth="1"/>
    <col min="6" max="6" width="35.83203125" customWidth="1"/>
    <col min="7" max="7" width="14.5" hidden="1" customWidth="1"/>
    <col min="8" max="8" width="20.5" customWidth="1"/>
    <col min="9" max="9" width="23.6640625" customWidth="1"/>
  </cols>
  <sheetData>
    <row r="1" spans="1:11" ht="16">
      <c r="A1" s="11" t="s">
        <v>1205</v>
      </c>
      <c r="B1" s="11" t="s">
        <v>1206</v>
      </c>
      <c r="C1" s="11" t="s">
        <v>1207</v>
      </c>
      <c r="D1" s="11" t="s">
        <v>1208</v>
      </c>
      <c r="E1" s="11" t="s">
        <v>1209</v>
      </c>
      <c r="F1" s="29" t="s">
        <v>1198</v>
      </c>
      <c r="G1" s="30" t="s">
        <v>1199</v>
      </c>
      <c r="H1" s="46" t="s">
        <v>1223</v>
      </c>
      <c r="I1" s="46" t="s">
        <v>1224</v>
      </c>
      <c r="J1" s="46" t="s">
        <v>1225</v>
      </c>
      <c r="K1" s="21"/>
    </row>
    <row r="2" spans="1:11" ht="43">
      <c r="A2" s="16"/>
      <c r="B2" s="16">
        <v>10</v>
      </c>
      <c r="C2" s="16"/>
      <c r="D2" s="16"/>
      <c r="E2" s="16"/>
      <c r="F2" s="31" t="s">
        <v>442</v>
      </c>
      <c r="G2" s="18">
        <f t="shared" ref="G2:G109" si="0">INDEX(A2:E2,MATCH(TRUE,INDEX((A2:E2&lt;&gt;0),0),0))</f>
        <v>10</v>
      </c>
      <c r="H2" s="19"/>
      <c r="I2" s="32"/>
      <c r="K2" s="21"/>
    </row>
    <row r="3" spans="1:11" ht="71">
      <c r="A3" s="16"/>
      <c r="B3" s="16"/>
      <c r="C3" s="16">
        <v>35</v>
      </c>
      <c r="D3" s="16"/>
      <c r="E3" s="16"/>
      <c r="F3" s="31" t="s">
        <v>448</v>
      </c>
      <c r="G3" s="18">
        <f t="shared" si="0"/>
        <v>35</v>
      </c>
      <c r="I3" s="20"/>
      <c r="K3" s="21"/>
    </row>
    <row r="4" spans="1:11" ht="57">
      <c r="A4" s="16"/>
      <c r="B4" s="16">
        <v>15</v>
      </c>
      <c r="C4" s="16"/>
      <c r="D4" s="16"/>
      <c r="E4" s="16"/>
      <c r="F4" s="31" t="s">
        <v>455</v>
      </c>
      <c r="G4" s="18">
        <f t="shared" si="0"/>
        <v>15</v>
      </c>
      <c r="I4" s="20"/>
      <c r="K4" s="21"/>
    </row>
    <row r="5" spans="1:11" ht="29">
      <c r="A5" s="16"/>
      <c r="B5" s="16"/>
      <c r="C5" s="16"/>
      <c r="D5" s="16"/>
      <c r="E5" s="16">
        <v>25</v>
      </c>
      <c r="F5" s="31" t="s">
        <v>462</v>
      </c>
      <c r="G5" s="18">
        <f t="shared" si="0"/>
        <v>25</v>
      </c>
      <c r="I5" s="22" t="s">
        <v>1201</v>
      </c>
      <c r="J5" s="13" t="s">
        <v>1201</v>
      </c>
      <c r="K5" s="21"/>
    </row>
    <row r="6" spans="1:11" ht="57">
      <c r="A6" s="16"/>
      <c r="B6" s="16"/>
      <c r="C6" s="16"/>
      <c r="D6" s="16">
        <v>20</v>
      </c>
      <c r="E6" s="16"/>
      <c r="F6" s="31" t="s">
        <v>469</v>
      </c>
      <c r="G6" s="18">
        <f t="shared" si="0"/>
        <v>20</v>
      </c>
      <c r="I6" s="20"/>
      <c r="K6" s="21"/>
    </row>
    <row r="7" spans="1:11" ht="16">
      <c r="A7" s="16"/>
      <c r="B7" s="16"/>
      <c r="C7" s="16"/>
      <c r="D7" s="16"/>
      <c r="E7" s="16">
        <v>30</v>
      </c>
      <c r="F7" s="31" t="s">
        <v>476</v>
      </c>
      <c r="G7" s="18">
        <f t="shared" si="0"/>
        <v>30</v>
      </c>
      <c r="I7" s="20"/>
      <c r="K7" s="21"/>
    </row>
    <row r="8" spans="1:11" ht="43">
      <c r="A8" s="16"/>
      <c r="B8" s="16"/>
      <c r="C8" s="16">
        <v>10</v>
      </c>
      <c r="D8" s="16"/>
      <c r="E8" s="16"/>
      <c r="F8" s="31" t="s">
        <v>483</v>
      </c>
      <c r="G8" s="18">
        <f t="shared" si="0"/>
        <v>10</v>
      </c>
      <c r="I8" s="20"/>
      <c r="K8" s="21"/>
    </row>
    <row r="9" spans="1:11" ht="16">
      <c r="A9" s="16"/>
      <c r="B9" s="16"/>
      <c r="C9" s="16">
        <v>30</v>
      </c>
      <c r="D9" s="16"/>
      <c r="E9" s="16"/>
      <c r="F9" s="31" t="s">
        <v>488</v>
      </c>
      <c r="G9" s="18">
        <f t="shared" si="0"/>
        <v>30</v>
      </c>
      <c r="I9" s="20"/>
      <c r="K9" s="21"/>
    </row>
    <row r="10" spans="1:11" ht="16">
      <c r="A10" s="16">
        <v>10</v>
      </c>
      <c r="B10" s="16"/>
      <c r="C10" s="16"/>
      <c r="D10" s="16"/>
      <c r="E10" s="16"/>
      <c r="F10" s="31"/>
      <c r="G10" s="18">
        <f t="shared" si="0"/>
        <v>10</v>
      </c>
      <c r="H10" s="13" t="s">
        <v>1203</v>
      </c>
      <c r="I10" s="22" t="s">
        <v>1203</v>
      </c>
      <c r="J10" s="48" t="s">
        <v>1203</v>
      </c>
      <c r="K10" s="21"/>
    </row>
    <row r="11" spans="1:11" ht="29">
      <c r="A11" s="16">
        <v>30</v>
      </c>
      <c r="B11" s="16"/>
      <c r="C11" s="16"/>
      <c r="D11" s="16"/>
      <c r="E11" s="16"/>
      <c r="F11" s="31" t="s">
        <v>498</v>
      </c>
      <c r="G11" s="18">
        <f t="shared" si="0"/>
        <v>30</v>
      </c>
      <c r="I11" s="20"/>
      <c r="K11" s="21"/>
    </row>
    <row r="12" spans="1:11" ht="71">
      <c r="A12" s="16"/>
      <c r="B12" s="16"/>
      <c r="C12" s="16"/>
      <c r="D12" s="16">
        <v>30</v>
      </c>
      <c r="E12" s="16"/>
      <c r="F12" s="31" t="s">
        <v>505</v>
      </c>
      <c r="G12" s="18">
        <f t="shared" si="0"/>
        <v>30</v>
      </c>
      <c r="I12" s="20"/>
      <c r="K12" s="21"/>
    </row>
    <row r="13" spans="1:11" ht="43">
      <c r="A13" s="16">
        <v>10</v>
      </c>
      <c r="B13" s="16"/>
      <c r="C13" s="16"/>
      <c r="D13" s="16"/>
      <c r="E13" s="16"/>
      <c r="F13" s="31" t="s">
        <v>512</v>
      </c>
      <c r="G13" s="18">
        <f t="shared" si="0"/>
        <v>10</v>
      </c>
      <c r="I13" s="20"/>
      <c r="K13" s="21"/>
    </row>
    <row r="14" spans="1:11" ht="16">
      <c r="A14" s="16"/>
      <c r="B14" s="16"/>
      <c r="C14" s="16">
        <v>10</v>
      </c>
      <c r="D14" s="16"/>
      <c r="E14" s="16"/>
      <c r="F14" s="31" t="s">
        <v>518</v>
      </c>
      <c r="G14" s="18">
        <f t="shared" si="0"/>
        <v>10</v>
      </c>
      <c r="I14" s="20"/>
      <c r="K14" s="21"/>
    </row>
    <row r="15" spans="1:11" ht="85">
      <c r="A15" s="16"/>
      <c r="B15" s="16"/>
      <c r="C15" s="16"/>
      <c r="D15" s="16">
        <v>15</v>
      </c>
      <c r="E15" s="16"/>
      <c r="F15" s="31" t="s">
        <v>525</v>
      </c>
      <c r="G15" s="18">
        <f t="shared" si="0"/>
        <v>15</v>
      </c>
      <c r="I15" s="22" t="s">
        <v>1201</v>
      </c>
      <c r="J15" s="13" t="s">
        <v>1201</v>
      </c>
      <c r="K15" s="21"/>
    </row>
    <row r="16" spans="1:11" ht="29">
      <c r="A16" s="16"/>
      <c r="B16" s="16"/>
      <c r="C16" s="16">
        <v>15</v>
      </c>
      <c r="D16" s="16"/>
      <c r="E16" s="16"/>
      <c r="F16" s="31" t="s">
        <v>534</v>
      </c>
      <c r="G16" s="18">
        <f t="shared" si="0"/>
        <v>15</v>
      </c>
      <c r="I16" s="20"/>
      <c r="K16" s="21"/>
    </row>
    <row r="17" spans="1:11" ht="16">
      <c r="A17" s="16"/>
      <c r="B17" s="16">
        <v>10</v>
      </c>
      <c r="C17" s="16"/>
      <c r="D17" s="16"/>
      <c r="E17" s="16"/>
      <c r="F17" s="31" t="s">
        <v>540</v>
      </c>
      <c r="G17" s="18">
        <f t="shared" si="0"/>
        <v>10</v>
      </c>
      <c r="I17" s="22" t="s">
        <v>1201</v>
      </c>
      <c r="K17" s="21"/>
    </row>
    <row r="18" spans="1:11" ht="29">
      <c r="A18" s="16"/>
      <c r="B18" s="16"/>
      <c r="C18" s="16"/>
      <c r="D18" s="16"/>
      <c r="E18" s="16">
        <v>22</v>
      </c>
      <c r="F18" s="31" t="s">
        <v>547</v>
      </c>
      <c r="G18" s="18">
        <f t="shared" si="0"/>
        <v>22</v>
      </c>
      <c r="I18" s="20"/>
      <c r="K18" s="21"/>
    </row>
    <row r="19" spans="1:11" ht="29">
      <c r="A19" s="16">
        <v>20</v>
      </c>
      <c r="B19" s="16"/>
      <c r="C19" s="16"/>
      <c r="D19" s="16"/>
      <c r="E19" s="16"/>
      <c r="F19" s="31" t="s">
        <v>554</v>
      </c>
      <c r="G19" s="18">
        <f t="shared" si="0"/>
        <v>20</v>
      </c>
      <c r="I19" s="20"/>
      <c r="K19" s="21"/>
    </row>
    <row r="20" spans="1:11" ht="29">
      <c r="A20" s="16">
        <v>13</v>
      </c>
      <c r="B20" s="16"/>
      <c r="C20" s="16"/>
      <c r="D20" s="16"/>
      <c r="E20" s="16"/>
      <c r="F20" s="31" t="s">
        <v>561</v>
      </c>
      <c r="G20" s="18">
        <f t="shared" si="0"/>
        <v>13</v>
      </c>
      <c r="I20" s="20"/>
      <c r="K20" s="21"/>
    </row>
    <row r="21" spans="1:11" ht="85">
      <c r="A21" s="16"/>
      <c r="B21" s="16"/>
      <c r="C21" s="16"/>
      <c r="D21" s="16"/>
      <c r="E21" s="16">
        <v>25</v>
      </c>
      <c r="F21" s="31" t="s">
        <v>570</v>
      </c>
      <c r="G21" s="18">
        <f t="shared" si="0"/>
        <v>25</v>
      </c>
      <c r="I21" s="20"/>
      <c r="K21" s="21"/>
    </row>
    <row r="22" spans="1:11" ht="29">
      <c r="A22" s="16"/>
      <c r="B22" s="16">
        <v>15</v>
      </c>
      <c r="C22" s="16"/>
      <c r="D22" s="16"/>
      <c r="E22" s="16"/>
      <c r="F22" s="31" t="s">
        <v>577</v>
      </c>
      <c r="G22" s="18">
        <f t="shared" si="0"/>
        <v>15</v>
      </c>
      <c r="I22" s="20"/>
      <c r="K22" s="21"/>
    </row>
    <row r="23" spans="1:11" ht="43">
      <c r="A23" s="16"/>
      <c r="B23" s="16">
        <v>15</v>
      </c>
      <c r="C23" s="16"/>
      <c r="D23" s="16"/>
      <c r="E23" s="16"/>
      <c r="F23" s="31" t="s">
        <v>590</v>
      </c>
      <c r="G23" s="18">
        <f t="shared" si="0"/>
        <v>15</v>
      </c>
      <c r="I23" s="20"/>
      <c r="K23" s="21"/>
    </row>
    <row r="24" spans="1:11" ht="29">
      <c r="A24" s="16"/>
      <c r="B24" s="16">
        <v>10</v>
      </c>
      <c r="C24" s="16"/>
      <c r="D24" s="16"/>
      <c r="E24" s="16"/>
      <c r="F24" s="31" t="s">
        <v>597</v>
      </c>
      <c r="G24" s="18">
        <f t="shared" si="0"/>
        <v>10</v>
      </c>
      <c r="I24" s="20"/>
      <c r="K24" s="21"/>
    </row>
    <row r="25" spans="1:11" ht="71">
      <c r="A25" s="16"/>
      <c r="B25" s="16">
        <v>15</v>
      </c>
      <c r="C25" s="16"/>
      <c r="D25" s="16"/>
      <c r="E25" s="16"/>
      <c r="F25" s="31" t="s">
        <v>604</v>
      </c>
      <c r="G25" s="18">
        <f t="shared" si="0"/>
        <v>15</v>
      </c>
      <c r="I25" s="20"/>
      <c r="K25" s="21"/>
    </row>
    <row r="26" spans="1:11" ht="16">
      <c r="A26" s="16"/>
      <c r="B26" s="16"/>
      <c r="C26" s="16">
        <v>15</v>
      </c>
      <c r="D26" s="16"/>
      <c r="E26" s="16"/>
      <c r="F26" s="31" t="s">
        <v>617</v>
      </c>
      <c r="G26" s="18">
        <f t="shared" si="0"/>
        <v>15</v>
      </c>
      <c r="I26" s="22" t="s">
        <v>1201</v>
      </c>
      <c r="J26" s="13" t="s">
        <v>1201</v>
      </c>
      <c r="K26" s="21"/>
    </row>
    <row r="27" spans="1:11" ht="29">
      <c r="A27" s="16"/>
      <c r="B27" s="16"/>
      <c r="C27" s="16">
        <v>15</v>
      </c>
      <c r="D27" s="16"/>
      <c r="E27" s="16"/>
      <c r="F27" s="31" t="s">
        <v>625</v>
      </c>
      <c r="G27" s="18">
        <f t="shared" si="0"/>
        <v>15</v>
      </c>
      <c r="I27" s="20"/>
      <c r="K27" s="21"/>
    </row>
    <row r="28" spans="1:11" ht="16">
      <c r="A28" s="16">
        <v>3</v>
      </c>
      <c r="B28" s="16"/>
      <c r="C28" s="16"/>
      <c r="D28" s="16"/>
      <c r="E28" s="16"/>
      <c r="F28" s="31" t="s">
        <v>631</v>
      </c>
      <c r="G28" s="18">
        <f t="shared" si="0"/>
        <v>3</v>
      </c>
      <c r="I28" s="22" t="s">
        <v>1201</v>
      </c>
      <c r="K28" s="21"/>
    </row>
    <row r="29" spans="1:11" ht="43">
      <c r="A29" s="16"/>
      <c r="B29" s="16">
        <v>10</v>
      </c>
      <c r="C29" s="16"/>
      <c r="D29" s="16"/>
      <c r="E29" s="16"/>
      <c r="F29" s="31" t="s">
        <v>638</v>
      </c>
      <c r="G29" s="18">
        <f t="shared" si="0"/>
        <v>10</v>
      </c>
      <c r="I29" s="20"/>
      <c r="K29" s="21"/>
    </row>
    <row r="30" spans="1:11" ht="29">
      <c r="A30" s="16"/>
      <c r="B30" s="16"/>
      <c r="C30" s="16"/>
      <c r="D30" s="16"/>
      <c r="E30" s="16">
        <v>30</v>
      </c>
      <c r="F30" s="31" t="s">
        <v>645</v>
      </c>
      <c r="G30" s="18">
        <f t="shared" si="0"/>
        <v>30</v>
      </c>
      <c r="I30" s="20"/>
      <c r="K30" s="21"/>
    </row>
    <row r="31" spans="1:11" ht="16">
      <c r="A31" s="16">
        <v>20</v>
      </c>
      <c r="B31" s="16"/>
      <c r="C31" s="16"/>
      <c r="D31" s="16"/>
      <c r="E31" s="16"/>
      <c r="F31" s="31" t="s">
        <v>659</v>
      </c>
      <c r="G31" s="18">
        <f t="shared" si="0"/>
        <v>20</v>
      </c>
      <c r="I31" s="20"/>
      <c r="K31" s="21"/>
    </row>
    <row r="32" spans="1:11" ht="57">
      <c r="A32" s="16"/>
      <c r="B32" s="16">
        <v>15</v>
      </c>
      <c r="C32" s="16"/>
      <c r="D32" s="16"/>
      <c r="E32" s="16"/>
      <c r="F32" s="31" t="s">
        <v>665</v>
      </c>
      <c r="G32" s="18">
        <f t="shared" si="0"/>
        <v>15</v>
      </c>
      <c r="I32" s="20"/>
      <c r="K32" s="21"/>
    </row>
    <row r="33" spans="1:11" ht="16">
      <c r="A33" s="16"/>
      <c r="B33" s="16"/>
      <c r="C33" s="16"/>
      <c r="D33" s="16"/>
      <c r="E33" s="16">
        <v>30</v>
      </c>
      <c r="F33" s="31"/>
      <c r="G33" s="18">
        <f t="shared" si="0"/>
        <v>30</v>
      </c>
      <c r="H33" s="13" t="s">
        <v>1203</v>
      </c>
      <c r="I33" s="22" t="s">
        <v>1203</v>
      </c>
      <c r="J33" s="48" t="s">
        <v>1203</v>
      </c>
      <c r="K33" s="21"/>
    </row>
    <row r="34" spans="1:11" ht="29">
      <c r="A34" s="16"/>
      <c r="B34" s="16"/>
      <c r="C34" s="16"/>
      <c r="D34" s="16"/>
      <c r="E34" s="16">
        <v>30</v>
      </c>
      <c r="F34" s="31" t="s">
        <v>675</v>
      </c>
      <c r="G34" s="18">
        <f t="shared" si="0"/>
        <v>30</v>
      </c>
      <c r="I34" s="20"/>
      <c r="K34" s="21"/>
    </row>
    <row r="35" spans="1:11" ht="71">
      <c r="A35" s="16"/>
      <c r="B35" s="16"/>
      <c r="C35" s="16"/>
      <c r="D35" s="16"/>
      <c r="E35" s="16">
        <v>42</v>
      </c>
      <c r="F35" s="31" t="s">
        <v>681</v>
      </c>
      <c r="G35" s="18">
        <f t="shared" si="0"/>
        <v>42</v>
      </c>
      <c r="I35" s="20"/>
      <c r="K35" s="21"/>
    </row>
    <row r="36" spans="1:11" ht="29">
      <c r="A36" s="16">
        <v>5</v>
      </c>
      <c r="B36" s="16"/>
      <c r="C36" s="16"/>
      <c r="D36" s="16"/>
      <c r="E36" s="16"/>
      <c r="F36" s="31" t="s">
        <v>688</v>
      </c>
      <c r="G36" s="18">
        <f t="shared" si="0"/>
        <v>5</v>
      </c>
      <c r="I36" s="22" t="s">
        <v>1201</v>
      </c>
      <c r="J36" s="13" t="s">
        <v>1201</v>
      </c>
      <c r="K36" s="21"/>
    </row>
    <row r="37" spans="1:11" ht="16">
      <c r="A37" s="16"/>
      <c r="B37" s="16"/>
      <c r="C37" s="16"/>
      <c r="D37" s="16">
        <v>20</v>
      </c>
      <c r="E37" s="16"/>
      <c r="F37" s="31" t="s">
        <v>694</v>
      </c>
      <c r="G37" s="18">
        <f t="shared" si="0"/>
        <v>20</v>
      </c>
      <c r="I37" s="20"/>
      <c r="K37" s="21"/>
    </row>
    <row r="38" spans="1:11" ht="16">
      <c r="A38" s="16">
        <v>5</v>
      </c>
      <c r="B38" s="16"/>
      <c r="C38" s="16"/>
      <c r="D38" s="16"/>
      <c r="E38" s="16"/>
      <c r="F38" s="31"/>
      <c r="G38" s="18">
        <f t="shared" si="0"/>
        <v>5</v>
      </c>
      <c r="H38" s="13" t="s">
        <v>1203</v>
      </c>
      <c r="I38" s="22" t="s">
        <v>1203</v>
      </c>
      <c r="J38" s="48" t="s">
        <v>1203</v>
      </c>
      <c r="K38" s="21"/>
    </row>
    <row r="39" spans="1:11" ht="16">
      <c r="A39" s="16"/>
      <c r="B39" s="16"/>
      <c r="C39" s="16"/>
      <c r="D39" s="16"/>
      <c r="E39" s="16">
        <v>30</v>
      </c>
      <c r="F39" s="31"/>
      <c r="G39" s="18">
        <f t="shared" si="0"/>
        <v>30</v>
      </c>
      <c r="H39" s="13" t="s">
        <v>1203</v>
      </c>
      <c r="I39" s="22" t="s">
        <v>1203</v>
      </c>
      <c r="J39" s="48" t="s">
        <v>1203</v>
      </c>
      <c r="K39" s="21"/>
    </row>
    <row r="40" spans="1:11" ht="29">
      <c r="A40" s="16"/>
      <c r="B40" s="16"/>
      <c r="C40" s="16">
        <v>15</v>
      </c>
      <c r="D40" s="16"/>
      <c r="E40" s="16"/>
      <c r="F40" s="31" t="s">
        <v>717</v>
      </c>
      <c r="G40" s="18">
        <f t="shared" si="0"/>
        <v>15</v>
      </c>
      <c r="I40" s="22" t="s">
        <v>1201</v>
      </c>
      <c r="J40" s="13" t="s">
        <v>1201</v>
      </c>
      <c r="K40" s="21"/>
    </row>
    <row r="41" spans="1:11" ht="57">
      <c r="A41" s="16"/>
      <c r="B41" s="16">
        <v>10</v>
      </c>
      <c r="C41" s="16"/>
      <c r="D41" s="16"/>
      <c r="E41" s="16"/>
      <c r="F41" s="31" t="s">
        <v>724</v>
      </c>
      <c r="G41" s="18">
        <f t="shared" si="0"/>
        <v>10</v>
      </c>
      <c r="I41" s="20"/>
      <c r="K41" s="21"/>
    </row>
    <row r="42" spans="1:11" ht="29">
      <c r="A42" s="16"/>
      <c r="B42" s="16">
        <v>20</v>
      </c>
      <c r="C42" s="16"/>
      <c r="D42" s="16"/>
      <c r="E42" s="16"/>
      <c r="F42" s="31" t="s">
        <v>731</v>
      </c>
      <c r="G42" s="18">
        <f t="shared" si="0"/>
        <v>20</v>
      </c>
      <c r="I42" s="20"/>
      <c r="K42" s="21"/>
    </row>
    <row r="43" spans="1:11" ht="43">
      <c r="A43" s="16"/>
      <c r="B43" s="16"/>
      <c r="C43" s="16"/>
      <c r="D43" s="16"/>
      <c r="E43" s="16">
        <v>30</v>
      </c>
      <c r="F43" s="31" t="s">
        <v>738</v>
      </c>
      <c r="G43" s="18">
        <f t="shared" si="0"/>
        <v>30</v>
      </c>
      <c r="I43" s="20"/>
      <c r="K43" s="21"/>
    </row>
    <row r="44" spans="1:11" ht="29">
      <c r="A44" s="16">
        <v>28</v>
      </c>
      <c r="B44" s="16"/>
      <c r="C44" s="16"/>
      <c r="D44" s="16"/>
      <c r="E44" s="16"/>
      <c r="F44" s="31" t="s">
        <v>746</v>
      </c>
      <c r="G44" s="18">
        <f t="shared" si="0"/>
        <v>28</v>
      </c>
      <c r="I44" s="20"/>
      <c r="K44" s="21"/>
    </row>
    <row r="45" spans="1:11" ht="16">
      <c r="A45" s="16"/>
      <c r="B45" s="16"/>
      <c r="C45" s="16"/>
      <c r="D45" s="16"/>
      <c r="E45" s="16">
        <v>30</v>
      </c>
      <c r="F45" s="31" t="s">
        <v>760</v>
      </c>
      <c r="G45" s="18">
        <f t="shared" si="0"/>
        <v>30</v>
      </c>
      <c r="I45" s="20"/>
      <c r="K45" s="21"/>
    </row>
    <row r="46" spans="1:11" ht="29">
      <c r="A46" s="16"/>
      <c r="B46" s="16"/>
      <c r="C46" s="16">
        <v>15</v>
      </c>
      <c r="D46" s="16"/>
      <c r="E46" s="16"/>
      <c r="F46" s="31" t="s">
        <v>767</v>
      </c>
      <c r="G46" s="18">
        <f t="shared" si="0"/>
        <v>15</v>
      </c>
      <c r="H46" s="13" t="s">
        <v>1201</v>
      </c>
      <c r="I46" s="22" t="s">
        <v>1201</v>
      </c>
      <c r="J46" s="13" t="s">
        <v>1201</v>
      </c>
      <c r="K46" s="21"/>
    </row>
    <row r="47" spans="1:11" ht="29">
      <c r="A47" s="16">
        <v>10</v>
      </c>
      <c r="B47" s="16"/>
      <c r="C47" s="16"/>
      <c r="D47" s="16"/>
      <c r="E47" s="16"/>
      <c r="F47" s="31" t="s">
        <v>775</v>
      </c>
      <c r="G47" s="18">
        <f t="shared" si="0"/>
        <v>10</v>
      </c>
      <c r="I47" s="20"/>
      <c r="K47" s="21"/>
    </row>
    <row r="48" spans="1:11" ht="16">
      <c r="A48" s="16"/>
      <c r="B48" s="16"/>
      <c r="C48" s="16">
        <v>10</v>
      </c>
      <c r="D48" s="16"/>
      <c r="E48" s="16"/>
      <c r="F48" s="31" t="s">
        <v>783</v>
      </c>
      <c r="G48" s="18">
        <f t="shared" si="0"/>
        <v>10</v>
      </c>
      <c r="H48" s="13" t="s">
        <v>1201</v>
      </c>
      <c r="I48" s="22" t="s">
        <v>1201</v>
      </c>
      <c r="J48" s="13" t="s">
        <v>1201</v>
      </c>
      <c r="K48" s="21"/>
    </row>
    <row r="49" spans="1:11" ht="29">
      <c r="A49" s="16">
        <v>5</v>
      </c>
      <c r="B49" s="16"/>
      <c r="C49" s="16"/>
      <c r="D49" s="16"/>
      <c r="E49" s="16"/>
      <c r="F49" s="31" t="s">
        <v>789</v>
      </c>
      <c r="G49" s="18">
        <f t="shared" si="0"/>
        <v>5</v>
      </c>
      <c r="I49" s="20"/>
      <c r="K49" s="21"/>
    </row>
    <row r="50" spans="1:11" ht="71">
      <c r="A50" s="16"/>
      <c r="B50" s="16"/>
      <c r="C50" s="16"/>
      <c r="D50" s="16">
        <v>18</v>
      </c>
      <c r="E50" s="16"/>
      <c r="F50" s="31" t="s">
        <v>801</v>
      </c>
      <c r="G50" s="18">
        <f t="shared" si="0"/>
        <v>18</v>
      </c>
      <c r="I50" s="20"/>
      <c r="K50" s="21"/>
    </row>
    <row r="51" spans="1:11" ht="16">
      <c r="A51" s="16"/>
      <c r="B51" s="16">
        <v>10</v>
      </c>
      <c r="C51" s="16"/>
      <c r="D51" s="16"/>
      <c r="E51" s="16"/>
      <c r="F51" s="31" t="s">
        <v>808</v>
      </c>
      <c r="G51" s="18">
        <f t="shared" si="0"/>
        <v>10</v>
      </c>
      <c r="I51" s="20"/>
      <c r="K51" s="21"/>
    </row>
    <row r="52" spans="1:11" ht="29">
      <c r="A52" s="16">
        <v>30</v>
      </c>
      <c r="B52" s="16"/>
      <c r="C52" s="16"/>
      <c r="D52" s="16"/>
      <c r="E52" s="16"/>
      <c r="F52" s="31" t="s">
        <v>815</v>
      </c>
      <c r="G52" s="18">
        <f t="shared" si="0"/>
        <v>30</v>
      </c>
      <c r="I52" s="20"/>
      <c r="K52" s="21"/>
    </row>
    <row r="53" spans="1:11" ht="29">
      <c r="A53" s="16"/>
      <c r="B53" s="16"/>
      <c r="C53" s="16"/>
      <c r="D53" s="16"/>
      <c r="E53" s="16">
        <v>30</v>
      </c>
      <c r="F53" s="31" t="s">
        <v>822</v>
      </c>
      <c r="G53" s="18">
        <f t="shared" si="0"/>
        <v>30</v>
      </c>
      <c r="I53" s="20"/>
      <c r="K53" s="21"/>
    </row>
    <row r="54" spans="1:11" ht="43">
      <c r="A54" s="16">
        <v>20</v>
      </c>
      <c r="B54" s="16"/>
      <c r="C54" s="16"/>
      <c r="D54" s="16"/>
      <c r="E54" s="16"/>
      <c r="F54" s="31" t="s">
        <v>829</v>
      </c>
      <c r="G54" s="18">
        <f t="shared" si="0"/>
        <v>20</v>
      </c>
      <c r="I54" s="20"/>
      <c r="K54" s="21"/>
    </row>
    <row r="55" spans="1:11" ht="16">
      <c r="A55" s="16">
        <v>15</v>
      </c>
      <c r="B55" s="16"/>
      <c r="C55" s="16"/>
      <c r="D55" s="16"/>
      <c r="E55" s="16"/>
      <c r="F55" s="31" t="s">
        <v>835</v>
      </c>
      <c r="G55" s="18">
        <f t="shared" si="0"/>
        <v>15</v>
      </c>
      <c r="H55" s="13" t="s">
        <v>1201</v>
      </c>
      <c r="I55" s="22" t="s">
        <v>1201</v>
      </c>
      <c r="J55" s="13" t="s">
        <v>1201</v>
      </c>
      <c r="K55" s="21"/>
    </row>
    <row r="56" spans="1:11" ht="16">
      <c r="A56" s="16">
        <v>5</v>
      </c>
      <c r="B56" s="16"/>
      <c r="C56" s="16"/>
      <c r="D56" s="16"/>
      <c r="E56" s="16"/>
      <c r="F56" s="31" t="s">
        <v>841</v>
      </c>
      <c r="G56" s="18">
        <f t="shared" si="0"/>
        <v>5</v>
      </c>
      <c r="I56" s="20"/>
      <c r="K56" s="21"/>
    </row>
    <row r="57" spans="1:11" ht="29">
      <c r="A57" s="16"/>
      <c r="B57" s="16"/>
      <c r="C57" s="16"/>
      <c r="D57" s="16">
        <v>20</v>
      </c>
      <c r="E57" s="16"/>
      <c r="F57" s="31" t="s">
        <v>846</v>
      </c>
      <c r="G57" s="18">
        <f t="shared" si="0"/>
        <v>20</v>
      </c>
      <c r="I57" s="20"/>
      <c r="K57" s="21"/>
    </row>
    <row r="58" spans="1:11" ht="29">
      <c r="A58" s="16">
        <v>4</v>
      </c>
      <c r="B58" s="16"/>
      <c r="C58" s="16"/>
      <c r="D58" s="16"/>
      <c r="E58" s="16"/>
      <c r="F58" s="31" t="s">
        <v>852</v>
      </c>
      <c r="G58" s="18">
        <f t="shared" si="0"/>
        <v>4</v>
      </c>
      <c r="I58" s="20"/>
      <c r="K58" s="21"/>
    </row>
    <row r="59" spans="1:11" ht="29">
      <c r="A59" s="16"/>
      <c r="B59" s="16"/>
      <c r="C59" s="16"/>
      <c r="D59" s="16"/>
      <c r="E59" s="16">
        <v>30</v>
      </c>
      <c r="F59" s="31" t="s">
        <v>859</v>
      </c>
      <c r="G59" s="18">
        <f t="shared" si="0"/>
        <v>30</v>
      </c>
      <c r="I59" s="20"/>
      <c r="K59" s="21"/>
    </row>
    <row r="60" spans="1:11" ht="29">
      <c r="A60" s="16">
        <v>20</v>
      </c>
      <c r="B60" s="16"/>
      <c r="C60" s="16"/>
      <c r="D60" s="16"/>
      <c r="E60" s="16"/>
      <c r="F60" s="31" t="s">
        <v>866</v>
      </c>
      <c r="G60" s="18">
        <f t="shared" si="0"/>
        <v>20</v>
      </c>
      <c r="I60" s="20"/>
      <c r="K60" s="21"/>
    </row>
    <row r="61" spans="1:11" ht="29">
      <c r="A61" s="16"/>
      <c r="B61" s="16">
        <v>15</v>
      </c>
      <c r="C61" s="16"/>
      <c r="D61" s="16"/>
      <c r="E61" s="16"/>
      <c r="F61" s="31" t="s">
        <v>873</v>
      </c>
      <c r="G61" s="18">
        <f t="shared" si="0"/>
        <v>15</v>
      </c>
      <c r="I61" s="20"/>
      <c r="K61" s="21"/>
    </row>
    <row r="62" spans="1:11" ht="57">
      <c r="A62" s="16"/>
      <c r="B62" s="16"/>
      <c r="C62" s="16">
        <v>10</v>
      </c>
      <c r="D62" s="16"/>
      <c r="E62" s="16"/>
      <c r="F62" s="31" t="s">
        <v>880</v>
      </c>
      <c r="G62" s="18">
        <f t="shared" si="0"/>
        <v>10</v>
      </c>
      <c r="I62" s="20"/>
      <c r="K62" s="21"/>
    </row>
    <row r="63" spans="1:11" ht="43">
      <c r="A63" s="16"/>
      <c r="B63" s="16"/>
      <c r="C63" s="16">
        <v>15</v>
      </c>
      <c r="D63" s="16"/>
      <c r="E63" s="16"/>
      <c r="F63" s="31" t="s">
        <v>890</v>
      </c>
      <c r="G63" s="18">
        <f t="shared" si="0"/>
        <v>15</v>
      </c>
      <c r="I63" s="20"/>
      <c r="K63" s="21"/>
    </row>
    <row r="64" spans="1:11" ht="29">
      <c r="A64" s="16"/>
      <c r="B64" s="16">
        <v>20</v>
      </c>
      <c r="C64" s="16"/>
      <c r="D64" s="16"/>
      <c r="E64" s="16"/>
      <c r="F64" s="31" t="s">
        <v>896</v>
      </c>
      <c r="G64" s="18">
        <f t="shared" si="0"/>
        <v>20</v>
      </c>
      <c r="I64" s="20"/>
      <c r="K64" s="21"/>
    </row>
    <row r="65" spans="1:11" ht="29">
      <c r="A65" s="16"/>
      <c r="B65" s="16"/>
      <c r="C65" s="16"/>
      <c r="D65" s="16">
        <v>30</v>
      </c>
      <c r="E65" s="16"/>
      <c r="F65" s="31" t="s">
        <v>902</v>
      </c>
      <c r="G65" s="18">
        <f t="shared" si="0"/>
        <v>30</v>
      </c>
      <c r="I65" s="20"/>
      <c r="K65" s="21"/>
    </row>
    <row r="66" spans="1:11" ht="57">
      <c r="A66" s="16">
        <v>10</v>
      </c>
      <c r="B66" s="16"/>
      <c r="C66" s="16"/>
      <c r="D66" s="16"/>
      <c r="E66" s="16"/>
      <c r="F66" s="31" t="s">
        <v>908</v>
      </c>
      <c r="G66" s="18">
        <f t="shared" si="0"/>
        <v>10</v>
      </c>
      <c r="I66" s="20"/>
      <c r="K66" s="21"/>
    </row>
    <row r="67" spans="1:11" ht="16">
      <c r="A67" s="16"/>
      <c r="B67" s="16"/>
      <c r="C67" s="16"/>
      <c r="D67" s="16"/>
      <c r="E67" s="16">
        <v>22</v>
      </c>
      <c r="F67" s="31" t="s">
        <v>918</v>
      </c>
      <c r="G67" s="18">
        <f t="shared" si="0"/>
        <v>22</v>
      </c>
      <c r="H67" s="13" t="s">
        <v>1201</v>
      </c>
      <c r="I67" s="22" t="s">
        <v>1201</v>
      </c>
      <c r="J67" s="13" t="s">
        <v>1201</v>
      </c>
      <c r="K67" s="21"/>
    </row>
    <row r="68" spans="1:11" ht="29">
      <c r="A68" s="16"/>
      <c r="B68" s="16">
        <v>15</v>
      </c>
      <c r="C68" s="16"/>
      <c r="D68" s="16"/>
      <c r="E68" s="16"/>
      <c r="F68" s="31" t="s">
        <v>931</v>
      </c>
      <c r="G68" s="18">
        <f t="shared" si="0"/>
        <v>15</v>
      </c>
      <c r="I68" s="20"/>
      <c r="K68" s="21"/>
    </row>
    <row r="69" spans="1:11" ht="16">
      <c r="A69" s="16"/>
      <c r="B69" s="16"/>
      <c r="C69" s="16">
        <v>20</v>
      </c>
      <c r="D69" s="16"/>
      <c r="E69" s="16"/>
      <c r="F69" s="31" t="s">
        <v>938</v>
      </c>
      <c r="G69" s="18">
        <f t="shared" si="0"/>
        <v>20</v>
      </c>
      <c r="H69" s="13" t="s">
        <v>1201</v>
      </c>
      <c r="I69" s="22" t="s">
        <v>1201</v>
      </c>
      <c r="J69" s="13" t="s">
        <v>1201</v>
      </c>
      <c r="K69" s="21"/>
    </row>
    <row r="70" spans="1:11" ht="16">
      <c r="A70" s="16"/>
      <c r="B70" s="16"/>
      <c r="C70" s="16"/>
      <c r="D70" s="16"/>
      <c r="E70" s="16">
        <v>30</v>
      </c>
      <c r="F70" s="31" t="s">
        <v>945</v>
      </c>
      <c r="G70" s="18">
        <f t="shared" si="0"/>
        <v>30</v>
      </c>
      <c r="I70" s="22"/>
      <c r="K70" s="21"/>
    </row>
    <row r="71" spans="1:11" ht="16">
      <c r="A71" s="16"/>
      <c r="B71" s="16"/>
      <c r="C71" s="16"/>
      <c r="D71" s="16"/>
      <c r="E71" s="16">
        <v>30</v>
      </c>
      <c r="F71" s="31" t="s">
        <v>952</v>
      </c>
      <c r="G71" s="18">
        <f t="shared" si="0"/>
        <v>30</v>
      </c>
      <c r="I71" s="20"/>
      <c r="K71" s="21"/>
    </row>
    <row r="72" spans="1:11" ht="43">
      <c r="A72" s="16"/>
      <c r="B72" s="16"/>
      <c r="C72" s="16"/>
      <c r="D72" s="16"/>
      <c r="E72" s="16">
        <v>30</v>
      </c>
      <c r="F72" s="31" t="s">
        <v>959</v>
      </c>
      <c r="G72" s="18">
        <f t="shared" si="0"/>
        <v>30</v>
      </c>
      <c r="I72" s="20"/>
      <c r="K72" s="21"/>
    </row>
    <row r="73" spans="1:11" ht="57">
      <c r="A73" s="16"/>
      <c r="B73" s="16"/>
      <c r="C73" s="16"/>
      <c r="D73" s="16"/>
      <c r="E73" s="16">
        <v>22</v>
      </c>
      <c r="F73" s="31" t="s">
        <v>966</v>
      </c>
      <c r="G73" s="18">
        <f t="shared" si="0"/>
        <v>22</v>
      </c>
      <c r="I73" s="20"/>
      <c r="K73" s="21"/>
    </row>
    <row r="74" spans="1:11" ht="29">
      <c r="A74" s="16"/>
      <c r="B74" s="16"/>
      <c r="C74" s="16"/>
      <c r="D74" s="16">
        <v>20</v>
      </c>
      <c r="E74" s="16"/>
      <c r="F74" s="31" t="s">
        <v>979</v>
      </c>
      <c r="G74" s="18">
        <f t="shared" si="0"/>
        <v>20</v>
      </c>
      <c r="I74" s="20"/>
      <c r="K74" s="21"/>
    </row>
    <row r="75" spans="1:11" ht="43">
      <c r="A75" s="16"/>
      <c r="B75" s="16">
        <v>10</v>
      </c>
      <c r="C75" s="16"/>
      <c r="D75" s="16"/>
      <c r="E75" s="16"/>
      <c r="F75" s="31" t="s">
        <v>986</v>
      </c>
      <c r="G75" s="18">
        <f t="shared" si="0"/>
        <v>10</v>
      </c>
      <c r="I75" s="20"/>
      <c r="K75" s="21"/>
    </row>
    <row r="76" spans="1:11" ht="57">
      <c r="A76" s="16"/>
      <c r="B76" s="16"/>
      <c r="C76" s="16"/>
      <c r="D76" s="16">
        <v>20</v>
      </c>
      <c r="E76" s="16"/>
      <c r="F76" s="31" t="s">
        <v>993</v>
      </c>
      <c r="G76" s="18">
        <f t="shared" si="0"/>
        <v>20</v>
      </c>
      <c r="I76" s="20"/>
      <c r="K76" s="21"/>
    </row>
    <row r="77" spans="1:11" ht="29">
      <c r="A77" s="16"/>
      <c r="B77" s="16"/>
      <c r="C77" s="16">
        <v>15</v>
      </c>
      <c r="D77" s="16"/>
      <c r="E77" s="16"/>
      <c r="F77" s="31" t="s">
        <v>1001</v>
      </c>
      <c r="G77" s="18">
        <f t="shared" si="0"/>
        <v>15</v>
      </c>
      <c r="I77" s="20"/>
      <c r="K77" s="21"/>
    </row>
    <row r="78" spans="1:11" ht="29">
      <c r="A78" s="16"/>
      <c r="B78" s="16"/>
      <c r="C78" s="16"/>
      <c r="D78" s="16"/>
      <c r="E78" s="16">
        <v>30</v>
      </c>
      <c r="F78" s="31" t="s">
        <v>1006</v>
      </c>
      <c r="G78" s="18">
        <f t="shared" si="0"/>
        <v>30</v>
      </c>
      <c r="I78" s="20"/>
      <c r="K78" s="21"/>
    </row>
    <row r="79" spans="1:11" ht="16">
      <c r="A79" s="16"/>
      <c r="B79" s="16">
        <v>15</v>
      </c>
      <c r="C79" s="16"/>
      <c r="D79" s="16"/>
      <c r="E79" s="16"/>
      <c r="F79" s="31" t="s">
        <v>1012</v>
      </c>
      <c r="G79" s="18">
        <f t="shared" si="0"/>
        <v>15</v>
      </c>
      <c r="I79" s="20"/>
      <c r="K79" s="21"/>
    </row>
    <row r="80" spans="1:11" ht="29">
      <c r="A80" s="16"/>
      <c r="B80" s="16"/>
      <c r="C80" s="16"/>
      <c r="D80" s="16">
        <v>20</v>
      </c>
      <c r="E80" s="16"/>
      <c r="F80" s="31" t="s">
        <v>1018</v>
      </c>
      <c r="G80" s="18">
        <f t="shared" si="0"/>
        <v>20</v>
      </c>
      <c r="I80" s="20"/>
      <c r="K80" s="21"/>
    </row>
    <row r="81" spans="1:11" ht="16">
      <c r="A81" s="16">
        <v>10</v>
      </c>
      <c r="B81" s="16"/>
      <c r="C81" s="16"/>
      <c r="D81" s="16"/>
      <c r="E81" s="16"/>
      <c r="F81" s="31"/>
      <c r="G81" s="18">
        <f t="shared" si="0"/>
        <v>10</v>
      </c>
      <c r="H81" s="13" t="s">
        <v>1203</v>
      </c>
      <c r="I81" s="22" t="s">
        <v>1203</v>
      </c>
      <c r="J81" s="48" t="s">
        <v>1203</v>
      </c>
      <c r="K81" s="21"/>
    </row>
    <row r="82" spans="1:11" ht="43">
      <c r="A82" s="16"/>
      <c r="B82" s="16">
        <v>15</v>
      </c>
      <c r="C82" s="16"/>
      <c r="D82" s="16"/>
      <c r="E82" s="16"/>
      <c r="F82" s="31" t="s">
        <v>1030</v>
      </c>
      <c r="G82" s="18">
        <f t="shared" si="0"/>
        <v>15</v>
      </c>
      <c r="I82" s="20"/>
      <c r="K82" s="21"/>
    </row>
    <row r="83" spans="1:11" ht="29">
      <c r="A83" s="16"/>
      <c r="B83" s="16"/>
      <c r="C83" s="16"/>
      <c r="D83" s="16">
        <v>20</v>
      </c>
      <c r="E83" s="16"/>
      <c r="F83" s="31" t="s">
        <v>1036</v>
      </c>
      <c r="G83" s="18">
        <f t="shared" si="0"/>
        <v>20</v>
      </c>
      <c r="I83" s="20"/>
      <c r="K83" s="21"/>
    </row>
    <row r="84" spans="1:11" ht="57">
      <c r="A84" s="16">
        <v>20</v>
      </c>
      <c r="B84" s="16"/>
      <c r="C84" s="16"/>
      <c r="D84" s="16"/>
      <c r="E84" s="16"/>
      <c r="F84" s="31" t="s">
        <v>1044</v>
      </c>
      <c r="G84" s="18">
        <f t="shared" si="0"/>
        <v>20</v>
      </c>
      <c r="I84" s="20"/>
      <c r="K84" s="21"/>
    </row>
    <row r="85" spans="1:11" ht="29">
      <c r="A85" s="16">
        <v>5</v>
      </c>
      <c r="B85" s="16"/>
      <c r="C85" s="16"/>
      <c r="D85" s="16"/>
      <c r="E85" s="16"/>
      <c r="F85" s="31" t="s">
        <v>1052</v>
      </c>
      <c r="G85" s="18">
        <f t="shared" si="0"/>
        <v>5</v>
      </c>
      <c r="I85" s="20"/>
      <c r="K85" s="21"/>
    </row>
    <row r="86" spans="1:11" ht="16">
      <c r="A86" s="16"/>
      <c r="B86" s="16"/>
      <c r="C86" s="16"/>
      <c r="D86" s="16"/>
      <c r="E86" s="16">
        <v>21</v>
      </c>
      <c r="F86" s="31" t="s">
        <v>1060</v>
      </c>
      <c r="G86" s="18">
        <f t="shared" si="0"/>
        <v>21</v>
      </c>
      <c r="I86" s="20"/>
      <c r="K86" s="21"/>
    </row>
    <row r="87" spans="1:11" ht="43">
      <c r="A87" s="16">
        <v>45</v>
      </c>
      <c r="B87" s="16"/>
      <c r="C87" s="16"/>
      <c r="D87" s="16"/>
      <c r="E87" s="16"/>
      <c r="F87" s="31" t="s">
        <v>1066</v>
      </c>
      <c r="G87" s="18">
        <f t="shared" si="0"/>
        <v>45</v>
      </c>
      <c r="I87" s="20"/>
      <c r="K87" s="21"/>
    </row>
    <row r="88" spans="1:11" ht="29">
      <c r="A88" s="16">
        <v>30</v>
      </c>
      <c r="B88" s="16"/>
      <c r="C88" s="16"/>
      <c r="D88" s="16"/>
      <c r="E88" s="16"/>
      <c r="F88" s="31" t="s">
        <v>1074</v>
      </c>
      <c r="G88" s="18">
        <f t="shared" si="0"/>
        <v>30</v>
      </c>
      <c r="I88" s="20"/>
      <c r="K88" s="21"/>
    </row>
    <row r="89" spans="1:11" ht="29">
      <c r="A89" s="16"/>
      <c r="B89" s="16"/>
      <c r="C89" s="16"/>
      <c r="D89" s="16"/>
      <c r="E89" s="16">
        <v>30</v>
      </c>
      <c r="F89" s="31" t="s">
        <v>1079</v>
      </c>
      <c r="G89" s="18">
        <f t="shared" si="0"/>
        <v>30</v>
      </c>
      <c r="I89" s="20"/>
      <c r="K89" s="21"/>
    </row>
    <row r="90" spans="1:11" ht="16">
      <c r="A90" s="16">
        <v>15</v>
      </c>
      <c r="B90" s="16"/>
      <c r="C90" s="16"/>
      <c r="D90" s="16"/>
      <c r="E90" s="16"/>
      <c r="F90" s="31" t="s">
        <v>1093</v>
      </c>
      <c r="G90" s="18">
        <f t="shared" si="0"/>
        <v>15</v>
      </c>
      <c r="I90" s="20"/>
      <c r="K90" s="21"/>
    </row>
    <row r="91" spans="1:11" ht="16">
      <c r="A91" s="16"/>
      <c r="B91" s="16"/>
      <c r="C91" s="16"/>
      <c r="D91" s="16">
        <v>15</v>
      </c>
      <c r="E91" s="16"/>
      <c r="F91" s="31" t="s">
        <v>1100</v>
      </c>
      <c r="G91" s="18">
        <f t="shared" si="0"/>
        <v>15</v>
      </c>
      <c r="I91" s="20"/>
      <c r="K91" s="21"/>
    </row>
    <row r="92" spans="1:11" ht="29">
      <c r="A92" s="16"/>
      <c r="B92" s="16"/>
      <c r="C92" s="16"/>
      <c r="D92" s="16"/>
      <c r="E92" s="16">
        <v>30</v>
      </c>
      <c r="F92" s="31" t="s">
        <v>1106</v>
      </c>
      <c r="G92" s="18">
        <f t="shared" si="0"/>
        <v>30</v>
      </c>
      <c r="I92" s="20"/>
      <c r="K92" s="21"/>
    </row>
    <row r="93" spans="1:11" ht="85">
      <c r="A93" s="16"/>
      <c r="B93" s="16">
        <v>10</v>
      </c>
      <c r="C93" s="16"/>
      <c r="D93" s="16"/>
      <c r="E93" s="16"/>
      <c r="F93" s="31" t="s">
        <v>1114</v>
      </c>
      <c r="G93" s="18">
        <f t="shared" si="0"/>
        <v>10</v>
      </c>
      <c r="I93" s="20"/>
      <c r="K93" s="21"/>
    </row>
    <row r="94" spans="1:11" ht="16">
      <c r="A94" s="16"/>
      <c r="B94" s="16"/>
      <c r="C94" s="16">
        <v>10</v>
      </c>
      <c r="D94" s="16"/>
      <c r="E94" s="16"/>
      <c r="F94" s="31" t="s">
        <v>1121</v>
      </c>
      <c r="G94" s="18">
        <f t="shared" si="0"/>
        <v>10</v>
      </c>
      <c r="I94" s="20"/>
      <c r="K94" s="21"/>
    </row>
    <row r="95" spans="1:11" ht="71">
      <c r="A95" s="16"/>
      <c r="B95" s="16"/>
      <c r="C95" s="16">
        <v>10</v>
      </c>
      <c r="D95" s="16"/>
      <c r="E95" s="16"/>
      <c r="F95" s="31" t="s">
        <v>1128</v>
      </c>
      <c r="G95" s="18">
        <f t="shared" si="0"/>
        <v>10</v>
      </c>
      <c r="I95" s="20"/>
      <c r="K95" s="21"/>
    </row>
    <row r="96" spans="1:11" ht="16">
      <c r="A96" s="16">
        <v>5</v>
      </c>
      <c r="B96" s="16"/>
      <c r="C96" s="16"/>
      <c r="D96" s="16"/>
      <c r="E96" s="16"/>
      <c r="F96" s="31" t="s">
        <v>1134</v>
      </c>
      <c r="G96" s="18">
        <f t="shared" si="0"/>
        <v>5</v>
      </c>
      <c r="I96" s="20"/>
      <c r="K96" s="21"/>
    </row>
    <row r="97" spans="1:11" ht="29">
      <c r="A97" s="16"/>
      <c r="B97" s="16"/>
      <c r="C97" s="16">
        <v>10</v>
      </c>
      <c r="D97" s="16"/>
      <c r="E97" s="16"/>
      <c r="F97" s="31" t="s">
        <v>1140</v>
      </c>
      <c r="G97" s="18">
        <f t="shared" si="0"/>
        <v>10</v>
      </c>
      <c r="I97" s="20"/>
      <c r="K97" s="21"/>
    </row>
    <row r="98" spans="1:11" ht="43">
      <c r="A98" s="16">
        <v>5</v>
      </c>
      <c r="B98" s="16"/>
      <c r="C98" s="16"/>
      <c r="D98" s="16"/>
      <c r="E98" s="16"/>
      <c r="F98" s="31" t="s">
        <v>1147</v>
      </c>
      <c r="G98" s="18">
        <f t="shared" si="0"/>
        <v>5</v>
      </c>
      <c r="I98" s="20"/>
      <c r="K98" s="21"/>
    </row>
    <row r="99" spans="1:11" ht="43">
      <c r="A99" s="16"/>
      <c r="B99" s="16"/>
      <c r="C99" s="16"/>
      <c r="D99" s="16">
        <v>60</v>
      </c>
      <c r="E99" s="16"/>
      <c r="F99" s="31" t="s">
        <v>1153</v>
      </c>
      <c r="G99" s="18">
        <f t="shared" si="0"/>
        <v>60</v>
      </c>
      <c r="I99" s="20"/>
      <c r="K99" s="21"/>
    </row>
    <row r="100" spans="1:11" ht="29">
      <c r="A100" s="16">
        <v>20</v>
      </c>
      <c r="B100" s="16"/>
      <c r="C100" s="16"/>
      <c r="D100" s="16"/>
      <c r="E100" s="16"/>
      <c r="F100" s="31" t="s">
        <v>1160</v>
      </c>
      <c r="G100" s="18">
        <f t="shared" si="0"/>
        <v>20</v>
      </c>
      <c r="I100" s="20"/>
      <c r="K100" s="21"/>
    </row>
    <row r="101" spans="1:11" ht="43">
      <c r="A101" s="16"/>
      <c r="B101" s="16">
        <v>15</v>
      </c>
      <c r="C101" s="16"/>
      <c r="D101" s="16"/>
      <c r="E101" s="16"/>
      <c r="F101" s="31" t="s">
        <v>1166</v>
      </c>
      <c r="G101" s="18">
        <f t="shared" si="0"/>
        <v>15</v>
      </c>
      <c r="I101" s="20"/>
      <c r="K101" s="21"/>
    </row>
    <row r="102" spans="1:11" ht="29">
      <c r="A102" s="16"/>
      <c r="B102" s="16"/>
      <c r="C102" s="16"/>
      <c r="D102" s="16"/>
      <c r="E102" s="16">
        <v>30</v>
      </c>
      <c r="F102" s="31" t="s">
        <v>1172</v>
      </c>
      <c r="G102" s="18">
        <f t="shared" si="0"/>
        <v>30</v>
      </c>
      <c r="I102" s="20"/>
      <c r="K102" s="21"/>
    </row>
    <row r="103" spans="1:11" ht="16">
      <c r="A103" s="16"/>
      <c r="B103" s="16"/>
      <c r="C103" s="16"/>
      <c r="D103" s="16"/>
      <c r="E103" s="16">
        <v>25</v>
      </c>
      <c r="F103" s="31"/>
      <c r="G103" s="18">
        <f t="shared" si="0"/>
        <v>25</v>
      </c>
      <c r="H103" s="13" t="s">
        <v>1203</v>
      </c>
      <c r="I103" s="22" t="s">
        <v>1203</v>
      </c>
      <c r="J103" s="48" t="s">
        <v>1203</v>
      </c>
      <c r="K103" s="21"/>
    </row>
    <row r="104" spans="1:11" ht="29">
      <c r="A104" s="16"/>
      <c r="B104" s="16"/>
      <c r="C104" s="16"/>
      <c r="D104" s="16"/>
      <c r="E104" s="16">
        <v>30</v>
      </c>
      <c r="F104" s="31" t="s">
        <v>1184</v>
      </c>
      <c r="G104" s="18">
        <f t="shared" si="0"/>
        <v>30</v>
      </c>
      <c r="I104" s="20"/>
      <c r="K104" s="21"/>
    </row>
    <row r="105" spans="1:11" ht="29">
      <c r="A105" s="16"/>
      <c r="B105" s="16"/>
      <c r="C105" s="16">
        <v>30</v>
      </c>
      <c r="D105" s="16"/>
      <c r="E105" s="16"/>
      <c r="F105" s="31" t="s">
        <v>1189</v>
      </c>
      <c r="G105" s="18">
        <f t="shared" si="0"/>
        <v>30</v>
      </c>
      <c r="I105" s="20"/>
      <c r="K105" s="21"/>
    </row>
    <row r="106" spans="1:11" ht="43">
      <c r="A106" s="16"/>
      <c r="B106" s="16"/>
      <c r="C106" s="16"/>
      <c r="D106" s="16">
        <v>60</v>
      </c>
      <c r="E106" s="16"/>
      <c r="F106" s="31" t="s">
        <v>652</v>
      </c>
      <c r="G106" s="18">
        <f t="shared" si="0"/>
        <v>60</v>
      </c>
      <c r="I106" s="20"/>
      <c r="K106" s="21"/>
    </row>
    <row r="107" spans="1:11" ht="16">
      <c r="A107" s="16"/>
      <c r="B107" s="16"/>
      <c r="C107" s="16">
        <v>25</v>
      </c>
      <c r="D107" s="16"/>
      <c r="E107" s="16"/>
      <c r="F107" s="24" t="s">
        <v>315</v>
      </c>
      <c r="G107" s="33">
        <f t="shared" si="0"/>
        <v>25</v>
      </c>
      <c r="H107" s="13"/>
      <c r="I107" s="20"/>
      <c r="K107" s="21"/>
    </row>
    <row r="108" spans="1:11" ht="16">
      <c r="A108" s="16"/>
      <c r="B108" s="16"/>
      <c r="C108" s="16"/>
      <c r="D108" s="16"/>
      <c r="E108" s="16">
        <v>45</v>
      </c>
      <c r="F108" s="25" t="s">
        <v>267</v>
      </c>
      <c r="G108" s="18">
        <f t="shared" si="0"/>
        <v>45</v>
      </c>
      <c r="I108" s="20"/>
      <c r="K108" s="21"/>
    </row>
    <row r="109" spans="1:11" ht="16">
      <c r="A109" s="16">
        <v>15</v>
      </c>
      <c r="B109" s="16"/>
      <c r="C109" s="16"/>
      <c r="D109" s="16"/>
      <c r="E109" s="16"/>
      <c r="F109" s="31" t="s">
        <v>160</v>
      </c>
      <c r="G109" s="18">
        <f t="shared" si="0"/>
        <v>15</v>
      </c>
      <c r="I109" s="20"/>
      <c r="K109" s="21"/>
    </row>
    <row r="110" spans="1:11" ht="15.75" customHeight="1">
      <c r="A110" s="26">
        <f t="shared" ref="A110:E110" si="1">AVERAGE(A2:A109)</f>
        <v>14.931034482758621</v>
      </c>
      <c r="B110" s="26">
        <f t="shared" si="1"/>
        <v>13.5</v>
      </c>
      <c r="C110" s="26">
        <f t="shared" si="1"/>
        <v>16.578947368421051</v>
      </c>
      <c r="D110" s="26">
        <f t="shared" si="1"/>
        <v>26.285714285714285</v>
      </c>
      <c r="E110" s="26">
        <f t="shared" si="1"/>
        <v>29.192307692307693</v>
      </c>
      <c r="F110" s="34" t="s">
        <v>1210</v>
      </c>
      <c r="K110" s="21"/>
    </row>
    <row r="111" spans="1:11" ht="15.75" customHeight="1">
      <c r="A111" s="26">
        <f t="shared" ref="A111:E111" si="2">COUNT(A2:A109)</f>
        <v>29</v>
      </c>
      <c r="B111" s="26">
        <f t="shared" si="2"/>
        <v>20</v>
      </c>
      <c r="C111" s="26">
        <f t="shared" si="2"/>
        <v>19</v>
      </c>
      <c r="D111" s="26">
        <f t="shared" si="2"/>
        <v>14</v>
      </c>
      <c r="E111" s="26">
        <f t="shared" si="2"/>
        <v>26</v>
      </c>
      <c r="F111" s="35">
        <f>SUM(A111:E111)</f>
        <v>108</v>
      </c>
      <c r="G111" s="13" t="s">
        <v>1211</v>
      </c>
      <c r="J111" s="46" t="s">
        <v>1226</v>
      </c>
      <c r="K111" s="21"/>
    </row>
    <row r="112" spans="1:11" ht="15.75" customHeight="1">
      <c r="A112" s="16"/>
      <c r="B112" s="16"/>
      <c r="C112" s="16"/>
      <c r="D112" s="16"/>
      <c r="E112" s="16"/>
      <c r="F112" s="31"/>
      <c r="J112" s="47">
        <v>102</v>
      </c>
      <c r="K112" s="21"/>
    </row>
    <row r="113" spans="1:11" ht="15.75" customHeight="1">
      <c r="A113" s="16"/>
      <c r="B113" s="16"/>
      <c r="C113" s="16"/>
      <c r="D113" s="16"/>
      <c r="E113" s="16"/>
      <c r="F113" s="31"/>
      <c r="J113" s="46" t="s">
        <v>1227</v>
      </c>
      <c r="K113" s="21"/>
    </row>
    <row r="114" spans="1:11" ht="15.75" customHeight="1">
      <c r="A114" s="16"/>
      <c r="B114" s="16"/>
      <c r="C114" s="16"/>
      <c r="D114" s="16"/>
      <c r="E114" s="16"/>
      <c r="F114" s="31"/>
      <c r="J114" s="47">
        <v>10</v>
      </c>
      <c r="K114" s="21"/>
    </row>
    <row r="115" spans="1:11" ht="15.75" customHeight="1">
      <c r="A115" s="16"/>
      <c r="B115" s="16"/>
      <c r="C115" s="16"/>
      <c r="D115" s="16"/>
      <c r="E115" s="16"/>
      <c r="F115" s="31"/>
      <c r="J115" s="46" t="s">
        <v>1228</v>
      </c>
      <c r="K115" s="21"/>
    </row>
    <row r="116" spans="1:11" ht="15.75" customHeight="1">
      <c r="A116" s="16"/>
      <c r="B116" s="16"/>
      <c r="C116" s="16"/>
      <c r="D116" s="16"/>
      <c r="E116" s="16"/>
      <c r="F116" s="31"/>
      <c r="J116" s="47">
        <v>7</v>
      </c>
      <c r="K116" s="21"/>
    </row>
    <row r="117" spans="1:11" ht="15.75" customHeight="1">
      <c r="A117" s="16"/>
      <c r="B117" s="16"/>
      <c r="C117" s="16"/>
      <c r="D117" s="16"/>
      <c r="E117" s="16"/>
      <c r="F117" s="31"/>
      <c r="K117" s="21"/>
    </row>
    <row r="118" spans="1:11" ht="15.75" customHeight="1">
      <c r="A118" s="16"/>
      <c r="B118" s="16"/>
      <c r="C118" s="16"/>
      <c r="D118" s="16"/>
      <c r="E118" s="16"/>
      <c r="F118" s="31"/>
      <c r="K118" s="21"/>
    </row>
    <row r="119" spans="1:11" ht="15.75" customHeight="1">
      <c r="A119" s="16"/>
      <c r="B119" s="16"/>
      <c r="C119" s="16"/>
      <c r="D119" s="16"/>
      <c r="E119" s="16"/>
      <c r="F119" s="31"/>
      <c r="K119" s="21"/>
    </row>
    <row r="120" spans="1:11" ht="15.75" customHeight="1">
      <c r="A120" s="16"/>
      <c r="B120" s="16"/>
      <c r="C120" s="16"/>
      <c r="D120" s="16"/>
      <c r="E120" s="16"/>
      <c r="F120" s="31"/>
      <c r="K120" s="21"/>
    </row>
    <row r="121" spans="1:11" ht="15.75" customHeight="1">
      <c r="A121" s="16"/>
      <c r="B121" s="16"/>
      <c r="C121" s="16"/>
      <c r="D121" s="16"/>
      <c r="E121" s="16"/>
      <c r="F121" s="31"/>
      <c r="K121" s="21"/>
    </row>
    <row r="122" spans="1:11" ht="15.75" customHeight="1">
      <c r="A122" s="16"/>
      <c r="B122" s="16"/>
      <c r="C122" s="16"/>
      <c r="D122" s="16"/>
      <c r="E122" s="16"/>
      <c r="F122" s="31"/>
      <c r="K122" s="21"/>
    </row>
    <row r="123" spans="1:11" ht="15.75" customHeight="1">
      <c r="A123" s="16"/>
      <c r="B123" s="16"/>
      <c r="C123" s="16"/>
      <c r="D123" s="16"/>
      <c r="E123" s="16"/>
      <c r="F123" s="31"/>
      <c r="K123" s="21"/>
    </row>
    <row r="124" spans="1:11" ht="15.75" customHeight="1">
      <c r="A124" s="16"/>
      <c r="B124" s="16"/>
      <c r="C124" s="16"/>
      <c r="D124" s="16"/>
      <c r="E124" s="16"/>
      <c r="F124" s="31"/>
      <c r="K124" s="21"/>
    </row>
    <row r="125" spans="1:11" ht="15.75" customHeight="1">
      <c r="A125" s="16"/>
      <c r="B125" s="16"/>
      <c r="C125" s="16"/>
      <c r="D125" s="16"/>
      <c r="E125" s="16"/>
      <c r="F125" s="31"/>
      <c r="K125" s="21"/>
    </row>
    <row r="126" spans="1:11" ht="15.75" customHeight="1">
      <c r="A126" s="16"/>
      <c r="B126" s="16"/>
      <c r="C126" s="16"/>
      <c r="D126" s="16"/>
      <c r="E126" s="16"/>
      <c r="F126" s="31"/>
      <c r="K126" s="21"/>
    </row>
    <row r="127" spans="1:11" ht="15.75" customHeight="1">
      <c r="A127" s="16"/>
      <c r="B127" s="16"/>
      <c r="C127" s="16"/>
      <c r="D127" s="16"/>
      <c r="E127" s="16"/>
      <c r="F127" s="31"/>
      <c r="K127" s="21"/>
    </row>
    <row r="128" spans="1:11" ht="15.75" customHeight="1">
      <c r="A128" s="16"/>
      <c r="B128" s="16"/>
      <c r="C128" s="16"/>
      <c r="D128" s="16"/>
      <c r="E128" s="16"/>
      <c r="F128" s="31"/>
      <c r="K128" s="21"/>
    </row>
    <row r="129" spans="1:11" ht="15.75" customHeight="1">
      <c r="A129" s="16"/>
      <c r="B129" s="16"/>
      <c r="C129" s="16"/>
      <c r="D129" s="16"/>
      <c r="E129" s="16"/>
      <c r="F129" s="31"/>
      <c r="K129" s="21"/>
    </row>
    <row r="130" spans="1:11" ht="15.75" customHeight="1">
      <c r="A130" s="16"/>
      <c r="B130" s="16"/>
      <c r="C130" s="16"/>
      <c r="D130" s="16"/>
      <c r="E130" s="16"/>
      <c r="F130" s="31"/>
      <c r="K130" s="21"/>
    </row>
    <row r="131" spans="1:11" ht="15.75" customHeight="1">
      <c r="A131" s="16"/>
      <c r="B131" s="16"/>
      <c r="C131" s="16"/>
      <c r="D131" s="16"/>
      <c r="E131" s="16"/>
      <c r="F131" s="31"/>
      <c r="K131" s="21"/>
    </row>
    <row r="132" spans="1:11" ht="15.75" customHeight="1">
      <c r="A132" s="16"/>
      <c r="B132" s="16"/>
      <c r="C132" s="16"/>
      <c r="D132" s="16"/>
      <c r="E132" s="16"/>
      <c r="F132" s="31"/>
      <c r="K132" s="21"/>
    </row>
    <row r="133" spans="1:11" ht="15.75" customHeight="1">
      <c r="A133" s="16"/>
      <c r="B133" s="16"/>
      <c r="C133" s="16"/>
      <c r="D133" s="16"/>
      <c r="E133" s="16"/>
      <c r="F133" s="31"/>
      <c r="K133" s="21"/>
    </row>
    <row r="134" spans="1:11" ht="15.75" customHeight="1">
      <c r="A134" s="16"/>
      <c r="B134" s="16"/>
      <c r="C134" s="16"/>
      <c r="D134" s="16"/>
      <c r="E134" s="16"/>
      <c r="F134" s="31"/>
      <c r="K134" s="21"/>
    </row>
    <row r="135" spans="1:11" ht="15.75" customHeight="1">
      <c r="A135" s="16"/>
      <c r="B135" s="16"/>
      <c r="C135" s="16"/>
      <c r="D135" s="16"/>
      <c r="E135" s="16"/>
      <c r="F135" s="31"/>
      <c r="K135" s="21"/>
    </row>
    <row r="136" spans="1:11" ht="15.75" customHeight="1">
      <c r="A136" s="16"/>
      <c r="B136" s="16"/>
      <c r="C136" s="16"/>
      <c r="D136" s="16"/>
      <c r="E136" s="16"/>
      <c r="F136" s="31"/>
      <c r="K136" s="21"/>
    </row>
    <row r="137" spans="1:11" ht="15.75" customHeight="1">
      <c r="A137" s="16"/>
      <c r="B137" s="16"/>
      <c r="C137" s="16"/>
      <c r="D137" s="16"/>
      <c r="E137" s="16"/>
      <c r="F137" s="31"/>
      <c r="K137" s="21"/>
    </row>
    <row r="138" spans="1:11" ht="15.75" customHeight="1">
      <c r="A138" s="16"/>
      <c r="B138" s="16"/>
      <c r="C138" s="16"/>
      <c r="D138" s="16"/>
      <c r="E138" s="16"/>
      <c r="F138" s="31"/>
      <c r="K138" s="21"/>
    </row>
    <row r="139" spans="1:11" ht="15.75" customHeight="1">
      <c r="A139" s="16"/>
      <c r="B139" s="16"/>
      <c r="C139" s="16"/>
      <c r="D139" s="16"/>
      <c r="E139" s="16"/>
      <c r="F139" s="31"/>
      <c r="K139" s="21"/>
    </row>
    <row r="140" spans="1:11" ht="15.75" customHeight="1">
      <c r="A140" s="16"/>
      <c r="B140" s="16"/>
      <c r="C140" s="16"/>
      <c r="D140" s="16"/>
      <c r="E140" s="16"/>
      <c r="F140" s="31"/>
      <c r="K140" s="21"/>
    </row>
    <row r="141" spans="1:11" ht="15.75" customHeight="1">
      <c r="A141" s="16"/>
      <c r="B141" s="16"/>
      <c r="C141" s="16"/>
      <c r="D141" s="16"/>
      <c r="E141" s="16"/>
      <c r="F141" s="31"/>
      <c r="K141" s="21"/>
    </row>
    <row r="142" spans="1:11" ht="15.75" customHeight="1">
      <c r="A142" s="16"/>
      <c r="B142" s="16"/>
      <c r="C142" s="16"/>
      <c r="D142" s="16"/>
      <c r="E142" s="16"/>
      <c r="F142" s="31"/>
      <c r="K142" s="21"/>
    </row>
    <row r="143" spans="1:11" ht="15.75" customHeight="1">
      <c r="A143" s="16"/>
      <c r="B143" s="16"/>
      <c r="C143" s="16"/>
      <c r="D143" s="16"/>
      <c r="E143" s="16"/>
      <c r="F143" s="31"/>
      <c r="K143" s="21"/>
    </row>
    <row r="144" spans="1:11" ht="15.75" customHeight="1">
      <c r="A144" s="16"/>
      <c r="B144" s="16"/>
      <c r="C144" s="16"/>
      <c r="D144" s="16"/>
      <c r="E144" s="16"/>
      <c r="F144" s="31"/>
      <c r="K144" s="21"/>
    </row>
    <row r="145" spans="1:11" ht="15.75" customHeight="1">
      <c r="A145" s="16"/>
      <c r="B145" s="16"/>
      <c r="C145" s="16"/>
      <c r="D145" s="16"/>
      <c r="E145" s="16"/>
      <c r="F145" s="31"/>
      <c r="K145" s="21"/>
    </row>
    <row r="146" spans="1:11" ht="15.75" customHeight="1">
      <c r="A146" s="16"/>
      <c r="B146" s="16"/>
      <c r="C146" s="16"/>
      <c r="D146" s="16"/>
      <c r="E146" s="16"/>
      <c r="F146" s="31"/>
      <c r="K146" s="21"/>
    </row>
    <row r="147" spans="1:11" ht="15.75" customHeight="1">
      <c r="A147" s="16"/>
      <c r="B147" s="16"/>
      <c r="C147" s="16"/>
      <c r="D147" s="16"/>
      <c r="E147" s="16"/>
      <c r="F147" s="31"/>
      <c r="K147" s="21"/>
    </row>
    <row r="148" spans="1:11" ht="15.75" customHeight="1">
      <c r="A148" s="16"/>
      <c r="B148" s="16"/>
      <c r="C148" s="16"/>
      <c r="D148" s="16"/>
      <c r="E148" s="16"/>
      <c r="F148" s="31"/>
      <c r="K148" s="21"/>
    </row>
    <row r="149" spans="1:11" ht="15.75" customHeight="1">
      <c r="A149" s="16"/>
      <c r="B149" s="16"/>
      <c r="C149" s="16"/>
      <c r="D149" s="16"/>
      <c r="E149" s="16"/>
      <c r="F149" s="31"/>
      <c r="K149" s="21"/>
    </row>
    <row r="150" spans="1:11" ht="15.75" customHeight="1">
      <c r="A150" s="16"/>
      <c r="B150" s="16"/>
      <c r="C150" s="16"/>
      <c r="D150" s="16"/>
      <c r="E150" s="16"/>
      <c r="F150" s="31"/>
      <c r="K150" s="21"/>
    </row>
    <row r="151" spans="1:11" ht="15.75" customHeight="1">
      <c r="A151" s="16"/>
      <c r="B151" s="16"/>
      <c r="C151" s="16"/>
      <c r="D151" s="16"/>
      <c r="E151" s="16"/>
      <c r="F151" s="31"/>
      <c r="K151" s="21"/>
    </row>
    <row r="152" spans="1:11" ht="15.75" customHeight="1">
      <c r="A152" s="16"/>
      <c r="B152" s="16"/>
      <c r="C152" s="16"/>
      <c r="D152" s="16"/>
      <c r="E152" s="16"/>
      <c r="F152" s="31"/>
      <c r="K152" s="21"/>
    </row>
    <row r="153" spans="1:11" ht="15.75" customHeight="1">
      <c r="A153" s="16"/>
      <c r="B153" s="16"/>
      <c r="C153" s="16"/>
      <c r="D153" s="16"/>
      <c r="E153" s="16"/>
      <c r="F153" s="31"/>
      <c r="K153" s="21"/>
    </row>
    <row r="154" spans="1:11" ht="15.75" customHeight="1">
      <c r="A154" s="16"/>
      <c r="B154" s="16"/>
      <c r="C154" s="16"/>
      <c r="D154" s="16"/>
      <c r="E154" s="16"/>
      <c r="F154" s="31"/>
      <c r="K154" s="21"/>
    </row>
    <row r="155" spans="1:11" ht="15.75" customHeight="1">
      <c r="A155" s="16"/>
      <c r="B155" s="16"/>
      <c r="C155" s="16"/>
      <c r="D155" s="16"/>
      <c r="E155" s="16"/>
      <c r="F155" s="31"/>
      <c r="K155" s="21"/>
    </row>
    <row r="156" spans="1:11" ht="15.75" customHeight="1">
      <c r="A156" s="16"/>
      <c r="B156" s="16"/>
      <c r="C156" s="16"/>
      <c r="D156" s="16"/>
      <c r="E156" s="16"/>
      <c r="F156" s="31"/>
      <c r="K156" s="21"/>
    </row>
    <row r="157" spans="1:11" ht="15.75" customHeight="1">
      <c r="A157" s="16"/>
      <c r="B157" s="16"/>
      <c r="C157" s="16"/>
      <c r="D157" s="16"/>
      <c r="E157" s="16"/>
      <c r="F157" s="31"/>
      <c r="K157" s="21"/>
    </row>
    <row r="158" spans="1:11" ht="15.75" customHeight="1">
      <c r="A158" s="16"/>
      <c r="B158" s="16"/>
      <c r="C158" s="16"/>
      <c r="D158" s="16"/>
      <c r="E158" s="16"/>
      <c r="F158" s="31"/>
      <c r="K158" s="21"/>
    </row>
    <row r="159" spans="1:11" ht="15.75" customHeight="1">
      <c r="A159" s="16"/>
      <c r="B159" s="16"/>
      <c r="C159" s="16"/>
      <c r="D159" s="16"/>
      <c r="E159" s="16"/>
      <c r="F159" s="31"/>
      <c r="K159" s="21"/>
    </row>
    <row r="160" spans="1:11" ht="15.75" customHeight="1">
      <c r="A160" s="16"/>
      <c r="B160" s="16"/>
      <c r="C160" s="16"/>
      <c r="D160" s="16"/>
      <c r="E160" s="16"/>
      <c r="F160" s="31"/>
      <c r="K160" s="21"/>
    </row>
    <row r="161" spans="1:11" ht="15.75" customHeight="1">
      <c r="A161" s="16"/>
      <c r="B161" s="16"/>
      <c r="C161" s="16"/>
      <c r="D161" s="16"/>
      <c r="E161" s="16"/>
      <c r="F161" s="31"/>
      <c r="K161" s="21"/>
    </row>
    <row r="162" spans="1:11" ht="15.75" customHeight="1">
      <c r="A162" s="16"/>
      <c r="B162" s="16"/>
      <c r="C162" s="16"/>
      <c r="D162" s="16"/>
      <c r="E162" s="16"/>
      <c r="F162" s="31"/>
      <c r="K162" s="21"/>
    </row>
    <row r="163" spans="1:11" ht="15.75" customHeight="1">
      <c r="A163" s="16"/>
      <c r="B163" s="16"/>
      <c r="C163" s="16"/>
      <c r="D163" s="16"/>
      <c r="E163" s="16"/>
      <c r="F163" s="31"/>
      <c r="K163" s="21"/>
    </row>
    <row r="164" spans="1:11" ht="15.75" customHeight="1">
      <c r="A164" s="16"/>
      <c r="B164" s="16"/>
      <c r="C164" s="16"/>
      <c r="D164" s="16"/>
      <c r="E164" s="16"/>
      <c r="F164" s="31"/>
      <c r="K164" s="21"/>
    </row>
    <row r="165" spans="1:11" ht="15.75" customHeight="1">
      <c r="A165" s="16"/>
      <c r="B165" s="16"/>
      <c r="C165" s="16"/>
      <c r="D165" s="16"/>
      <c r="E165" s="16"/>
      <c r="F165" s="31"/>
      <c r="K165" s="21"/>
    </row>
    <row r="166" spans="1:11" ht="15.75" customHeight="1">
      <c r="A166" s="16"/>
      <c r="B166" s="16"/>
      <c r="C166" s="16"/>
      <c r="D166" s="16"/>
      <c r="E166" s="16"/>
      <c r="F166" s="31"/>
      <c r="K166" s="21"/>
    </row>
    <row r="167" spans="1:11" ht="15.75" customHeight="1">
      <c r="A167" s="16"/>
      <c r="B167" s="16"/>
      <c r="C167" s="16"/>
      <c r="D167" s="16"/>
      <c r="E167" s="16"/>
      <c r="F167" s="31"/>
      <c r="K167" s="21"/>
    </row>
    <row r="168" spans="1:11" ht="15.75" customHeight="1">
      <c r="A168" s="16"/>
      <c r="B168" s="16"/>
      <c r="C168" s="16"/>
      <c r="D168" s="16"/>
      <c r="E168" s="16"/>
      <c r="F168" s="31"/>
      <c r="K168" s="21"/>
    </row>
    <row r="169" spans="1:11" ht="15.75" customHeight="1">
      <c r="A169" s="16"/>
      <c r="B169" s="16"/>
      <c r="C169" s="16"/>
      <c r="D169" s="16"/>
      <c r="E169" s="16"/>
      <c r="F169" s="31"/>
      <c r="K169" s="21"/>
    </row>
    <row r="170" spans="1:11" ht="15.75" customHeight="1">
      <c r="A170" s="16"/>
      <c r="B170" s="16"/>
      <c r="C170" s="16"/>
      <c r="D170" s="16"/>
      <c r="E170" s="16"/>
      <c r="F170" s="31"/>
      <c r="K170" s="21"/>
    </row>
    <row r="171" spans="1:11" ht="15.75" customHeight="1">
      <c r="A171" s="16"/>
      <c r="B171" s="16"/>
      <c r="C171" s="16"/>
      <c r="D171" s="16"/>
      <c r="E171" s="16"/>
      <c r="F171" s="31"/>
      <c r="K171" s="21"/>
    </row>
    <row r="172" spans="1:11" ht="15.75" customHeight="1">
      <c r="A172" s="16"/>
      <c r="B172" s="16"/>
      <c r="C172" s="16"/>
      <c r="D172" s="16"/>
      <c r="E172" s="16"/>
      <c r="F172" s="31"/>
      <c r="K172" s="21"/>
    </row>
    <row r="173" spans="1:11" ht="15.75" customHeight="1">
      <c r="A173" s="16"/>
      <c r="B173" s="16"/>
      <c r="C173" s="16"/>
      <c r="D173" s="16"/>
      <c r="E173" s="16"/>
      <c r="F173" s="31"/>
      <c r="K173" s="21"/>
    </row>
    <row r="174" spans="1:11" ht="15.75" customHeight="1">
      <c r="A174" s="16"/>
      <c r="B174" s="16"/>
      <c r="C174" s="16"/>
      <c r="D174" s="16"/>
      <c r="E174" s="16"/>
      <c r="F174" s="31"/>
      <c r="K174" s="21"/>
    </row>
    <row r="175" spans="1:11" ht="15.75" customHeight="1">
      <c r="A175" s="16"/>
      <c r="B175" s="16"/>
      <c r="C175" s="16"/>
      <c r="D175" s="16"/>
      <c r="E175" s="16"/>
      <c r="F175" s="31"/>
      <c r="K175" s="21"/>
    </row>
    <row r="176" spans="1:11" ht="15.75" customHeight="1">
      <c r="A176" s="16"/>
      <c r="B176" s="16"/>
      <c r="C176" s="16"/>
      <c r="D176" s="16"/>
      <c r="E176" s="16"/>
      <c r="F176" s="31"/>
      <c r="K176" s="21"/>
    </row>
    <row r="177" spans="1:11" ht="15.75" customHeight="1">
      <c r="A177" s="16"/>
      <c r="B177" s="16"/>
      <c r="C177" s="16"/>
      <c r="D177" s="16"/>
      <c r="E177" s="16"/>
      <c r="F177" s="31"/>
      <c r="K177" s="21"/>
    </row>
    <row r="178" spans="1:11" ht="15.75" customHeight="1">
      <c r="A178" s="16"/>
      <c r="B178" s="16"/>
      <c r="C178" s="16"/>
      <c r="D178" s="16"/>
      <c r="E178" s="16"/>
      <c r="F178" s="31"/>
      <c r="K178" s="21"/>
    </row>
    <row r="179" spans="1:11" ht="15.75" customHeight="1">
      <c r="A179" s="16"/>
      <c r="B179" s="16"/>
      <c r="C179" s="16"/>
      <c r="D179" s="16"/>
      <c r="E179" s="16"/>
      <c r="F179" s="31"/>
      <c r="K179" s="21"/>
    </row>
    <row r="180" spans="1:11" ht="15.75" customHeight="1">
      <c r="A180" s="16"/>
      <c r="B180" s="16"/>
      <c r="C180" s="16"/>
      <c r="D180" s="16"/>
      <c r="E180" s="16"/>
      <c r="F180" s="31"/>
      <c r="K180" s="21"/>
    </row>
    <row r="181" spans="1:11" ht="15.75" customHeight="1">
      <c r="A181" s="16"/>
      <c r="B181" s="16"/>
      <c r="C181" s="16"/>
      <c r="D181" s="16"/>
      <c r="E181" s="16"/>
      <c r="F181" s="31"/>
      <c r="K181" s="21"/>
    </row>
    <row r="182" spans="1:11" ht="15.75" customHeight="1">
      <c r="A182" s="16"/>
      <c r="B182" s="16"/>
      <c r="C182" s="16"/>
      <c r="D182" s="16"/>
      <c r="E182" s="16"/>
      <c r="F182" s="31"/>
      <c r="K182" s="21"/>
    </row>
    <row r="183" spans="1:11" ht="15.75" customHeight="1">
      <c r="A183" s="16"/>
      <c r="B183" s="16"/>
      <c r="C183" s="16"/>
      <c r="D183" s="16"/>
      <c r="E183" s="16"/>
      <c r="F183" s="31"/>
      <c r="K183" s="21"/>
    </row>
    <row r="184" spans="1:11" ht="15.75" customHeight="1">
      <c r="A184" s="16"/>
      <c r="B184" s="16"/>
      <c r="C184" s="16"/>
      <c r="D184" s="16"/>
      <c r="E184" s="16"/>
      <c r="F184" s="31"/>
      <c r="K184" s="21"/>
    </row>
    <row r="185" spans="1:11" ht="15.75" customHeight="1">
      <c r="A185" s="16"/>
      <c r="B185" s="16"/>
      <c r="C185" s="16"/>
      <c r="D185" s="16"/>
      <c r="E185" s="16"/>
      <c r="F185" s="31"/>
      <c r="K185" s="21"/>
    </row>
    <row r="186" spans="1:11" ht="15.75" customHeight="1">
      <c r="A186" s="16"/>
      <c r="B186" s="16"/>
      <c r="C186" s="16"/>
      <c r="D186" s="16"/>
      <c r="E186" s="16"/>
      <c r="F186" s="31"/>
      <c r="K186" s="21"/>
    </row>
    <row r="187" spans="1:11" ht="15.75" customHeight="1">
      <c r="A187" s="16"/>
      <c r="B187" s="16"/>
      <c r="C187" s="16"/>
      <c r="D187" s="16"/>
      <c r="E187" s="16"/>
      <c r="F187" s="31"/>
      <c r="K187" s="21"/>
    </row>
    <row r="188" spans="1:11" ht="15.75" customHeight="1">
      <c r="A188" s="16"/>
      <c r="B188" s="16"/>
      <c r="C188" s="16"/>
      <c r="D188" s="16"/>
      <c r="E188" s="16"/>
      <c r="F188" s="31"/>
      <c r="K188" s="21"/>
    </row>
    <row r="189" spans="1:11" ht="15.75" customHeight="1">
      <c r="A189" s="16"/>
      <c r="B189" s="16"/>
      <c r="C189" s="16"/>
      <c r="D189" s="16"/>
      <c r="E189" s="16"/>
      <c r="F189" s="31"/>
      <c r="K189" s="21"/>
    </row>
    <row r="190" spans="1:11" ht="15.75" customHeight="1">
      <c r="A190" s="16"/>
      <c r="B190" s="16"/>
      <c r="C190" s="16"/>
      <c r="D190" s="16"/>
      <c r="E190" s="16"/>
      <c r="F190" s="31"/>
      <c r="K190" s="21"/>
    </row>
    <row r="191" spans="1:11" ht="15.75" customHeight="1">
      <c r="A191" s="16"/>
      <c r="B191" s="16"/>
      <c r="C191" s="16"/>
      <c r="D191" s="16"/>
      <c r="E191" s="16"/>
      <c r="F191" s="31"/>
      <c r="K191" s="21"/>
    </row>
    <row r="192" spans="1:11" ht="15.75" customHeight="1">
      <c r="A192" s="16"/>
      <c r="B192" s="16"/>
      <c r="C192" s="16"/>
      <c r="D192" s="16"/>
      <c r="E192" s="16"/>
      <c r="F192" s="31"/>
      <c r="K192" s="21"/>
    </row>
    <row r="193" spans="1:11" ht="15.75" customHeight="1">
      <c r="A193" s="16"/>
      <c r="B193" s="16"/>
      <c r="C193" s="16"/>
      <c r="D193" s="16"/>
      <c r="E193" s="16"/>
      <c r="F193" s="31"/>
      <c r="K193" s="21"/>
    </row>
    <row r="194" spans="1:11" ht="15.75" customHeight="1">
      <c r="A194" s="16"/>
      <c r="B194" s="16"/>
      <c r="C194" s="16"/>
      <c r="D194" s="16"/>
      <c r="E194" s="16"/>
      <c r="F194" s="31"/>
      <c r="K194" s="21"/>
    </row>
    <row r="195" spans="1:11" ht="15.75" customHeight="1">
      <c r="A195" s="16"/>
      <c r="B195" s="16"/>
      <c r="C195" s="16"/>
      <c r="D195" s="16"/>
      <c r="E195" s="16"/>
      <c r="F195" s="31"/>
      <c r="K195" s="21"/>
    </row>
    <row r="196" spans="1:11" ht="15.75" customHeight="1">
      <c r="A196" s="16"/>
      <c r="B196" s="16"/>
      <c r="C196" s="16"/>
      <c r="D196" s="16"/>
      <c r="E196" s="16"/>
      <c r="F196" s="31"/>
      <c r="K196" s="21"/>
    </row>
    <row r="197" spans="1:11" ht="15.75" customHeight="1">
      <c r="A197" s="16"/>
      <c r="B197" s="16"/>
      <c r="C197" s="16"/>
      <c r="D197" s="16"/>
      <c r="E197" s="16"/>
      <c r="F197" s="31"/>
      <c r="K197" s="21"/>
    </row>
    <row r="198" spans="1:11" ht="15.75" customHeight="1">
      <c r="A198" s="16"/>
      <c r="B198" s="16"/>
      <c r="C198" s="16"/>
      <c r="D198" s="16"/>
      <c r="E198" s="16"/>
      <c r="F198" s="31"/>
      <c r="K198" s="21"/>
    </row>
    <row r="199" spans="1:11" ht="15.75" customHeight="1">
      <c r="A199" s="16"/>
      <c r="B199" s="16"/>
      <c r="C199" s="16"/>
      <c r="D199" s="16"/>
      <c r="E199" s="16"/>
      <c r="F199" s="31"/>
      <c r="K199" s="21"/>
    </row>
    <row r="200" spans="1:11" ht="15.75" customHeight="1">
      <c r="A200" s="16"/>
      <c r="B200" s="16"/>
      <c r="C200" s="16"/>
      <c r="D200" s="16"/>
      <c r="E200" s="16"/>
      <c r="F200" s="31"/>
      <c r="K200" s="21"/>
    </row>
    <row r="201" spans="1:11" ht="15.75" customHeight="1">
      <c r="A201" s="16"/>
      <c r="B201" s="16"/>
      <c r="C201" s="16"/>
      <c r="D201" s="16"/>
      <c r="E201" s="16"/>
      <c r="F201" s="31"/>
      <c r="K201" s="21"/>
    </row>
    <row r="202" spans="1:11" ht="15.75" customHeight="1">
      <c r="A202" s="16"/>
      <c r="B202" s="16"/>
      <c r="C202" s="16"/>
      <c r="D202" s="16"/>
      <c r="E202" s="16"/>
      <c r="F202" s="31"/>
      <c r="K202" s="21"/>
    </row>
    <row r="203" spans="1:11" ht="15.75" customHeight="1">
      <c r="A203" s="16"/>
      <c r="B203" s="16"/>
      <c r="C203" s="16"/>
      <c r="D203" s="16"/>
      <c r="E203" s="16"/>
      <c r="F203" s="31"/>
      <c r="K203" s="21"/>
    </row>
    <row r="204" spans="1:11" ht="15.75" customHeight="1">
      <c r="A204" s="16"/>
      <c r="B204" s="16"/>
      <c r="C204" s="16"/>
      <c r="D204" s="16"/>
      <c r="E204" s="16"/>
      <c r="F204" s="31"/>
      <c r="K204" s="21"/>
    </row>
    <row r="205" spans="1:11" ht="15.75" customHeight="1">
      <c r="A205" s="16"/>
      <c r="B205" s="16"/>
      <c r="C205" s="16"/>
      <c r="D205" s="16"/>
      <c r="E205" s="16"/>
      <c r="F205" s="31"/>
      <c r="K205" s="21"/>
    </row>
    <row r="206" spans="1:11" ht="15.75" customHeight="1">
      <c r="A206" s="16"/>
      <c r="B206" s="16"/>
      <c r="C206" s="16"/>
      <c r="D206" s="16"/>
      <c r="E206" s="16"/>
      <c r="F206" s="31"/>
      <c r="K206" s="21"/>
    </row>
    <row r="207" spans="1:11" ht="15.75" customHeight="1">
      <c r="A207" s="16"/>
      <c r="B207" s="16"/>
      <c r="C207" s="16"/>
      <c r="D207" s="16"/>
      <c r="E207" s="16"/>
      <c r="F207" s="31"/>
      <c r="K207" s="21"/>
    </row>
    <row r="208" spans="1:11" ht="15.75" customHeight="1">
      <c r="A208" s="16"/>
      <c r="B208" s="16"/>
      <c r="C208" s="16"/>
      <c r="D208" s="16"/>
      <c r="E208" s="16"/>
      <c r="F208" s="31"/>
      <c r="K208" s="21"/>
    </row>
    <row r="209" spans="1:11" ht="15.75" customHeight="1">
      <c r="A209" s="16"/>
      <c r="B209" s="16"/>
      <c r="C209" s="16"/>
      <c r="D209" s="16"/>
      <c r="E209" s="16"/>
      <c r="F209" s="31"/>
      <c r="K209" s="21"/>
    </row>
    <row r="210" spans="1:11" ht="15.75" customHeight="1">
      <c r="A210" s="16"/>
      <c r="B210" s="16"/>
      <c r="C210" s="16"/>
      <c r="D210" s="16"/>
      <c r="E210" s="16"/>
      <c r="F210" s="31"/>
      <c r="K210" s="21"/>
    </row>
    <row r="211" spans="1:11" ht="15.75" customHeight="1">
      <c r="A211" s="16"/>
      <c r="B211" s="16"/>
      <c r="C211" s="16"/>
      <c r="D211" s="16"/>
      <c r="E211" s="16"/>
      <c r="F211" s="31"/>
      <c r="K211" s="21"/>
    </row>
    <row r="212" spans="1:11" ht="15.75" customHeight="1">
      <c r="A212" s="16"/>
      <c r="B212" s="16"/>
      <c r="C212" s="16"/>
      <c r="D212" s="16"/>
      <c r="E212" s="16"/>
      <c r="F212" s="31"/>
      <c r="K212" s="21"/>
    </row>
    <row r="213" spans="1:11" ht="15.75" customHeight="1">
      <c r="A213" s="16"/>
      <c r="B213" s="16"/>
      <c r="C213" s="16"/>
      <c r="D213" s="16"/>
      <c r="E213" s="16"/>
      <c r="F213" s="31"/>
      <c r="K213" s="21"/>
    </row>
    <row r="214" spans="1:11" ht="15.75" customHeight="1">
      <c r="A214" s="16"/>
      <c r="B214" s="16"/>
      <c r="C214" s="16"/>
      <c r="D214" s="16"/>
      <c r="E214" s="16"/>
      <c r="F214" s="31"/>
      <c r="K214" s="21"/>
    </row>
    <row r="215" spans="1:11" ht="15.75" customHeight="1">
      <c r="A215" s="16"/>
      <c r="B215" s="16"/>
      <c r="C215" s="16"/>
      <c r="D215" s="16"/>
      <c r="E215" s="16"/>
      <c r="F215" s="31"/>
      <c r="K215" s="21"/>
    </row>
    <row r="216" spans="1:11" ht="15.75" customHeight="1">
      <c r="A216" s="16"/>
      <c r="B216" s="16"/>
      <c r="C216" s="16"/>
      <c r="D216" s="16"/>
      <c r="E216" s="16"/>
      <c r="F216" s="31"/>
      <c r="K216" s="21"/>
    </row>
    <row r="217" spans="1:11" ht="15.75" customHeight="1">
      <c r="A217" s="16"/>
      <c r="B217" s="16"/>
      <c r="C217" s="16"/>
      <c r="D217" s="16"/>
      <c r="E217" s="16"/>
      <c r="F217" s="31"/>
      <c r="K217" s="21"/>
    </row>
    <row r="218" spans="1:11" ht="15.75" customHeight="1">
      <c r="A218" s="16"/>
      <c r="B218" s="16"/>
      <c r="C218" s="16"/>
      <c r="D218" s="16"/>
      <c r="E218" s="16"/>
      <c r="F218" s="31"/>
      <c r="K218" s="21"/>
    </row>
    <row r="219" spans="1:11" ht="15.75" customHeight="1">
      <c r="A219" s="16"/>
      <c r="B219" s="16"/>
      <c r="C219" s="16"/>
      <c r="D219" s="16"/>
      <c r="E219" s="16"/>
      <c r="F219" s="31"/>
      <c r="K219" s="21"/>
    </row>
    <row r="220" spans="1:11" ht="15.75" customHeight="1">
      <c r="A220" s="16"/>
      <c r="B220" s="16"/>
      <c r="C220" s="16"/>
      <c r="D220" s="16"/>
      <c r="E220" s="16"/>
      <c r="F220" s="31"/>
      <c r="K220" s="21"/>
    </row>
    <row r="221" spans="1:11" ht="15.75" customHeight="1">
      <c r="A221" s="16"/>
      <c r="B221" s="16"/>
      <c r="C221" s="16"/>
      <c r="D221" s="16"/>
      <c r="E221" s="16"/>
      <c r="F221" s="31"/>
      <c r="K221" s="21"/>
    </row>
    <row r="222" spans="1:11" ht="15.75" customHeight="1">
      <c r="A222" s="16"/>
      <c r="B222" s="16"/>
      <c r="C222" s="16"/>
      <c r="D222" s="16"/>
      <c r="E222" s="16"/>
      <c r="F222" s="31"/>
      <c r="K222" s="21"/>
    </row>
    <row r="223" spans="1:11" ht="15.75" customHeight="1">
      <c r="A223" s="16"/>
      <c r="B223" s="16"/>
      <c r="C223" s="16"/>
      <c r="D223" s="16"/>
      <c r="E223" s="16"/>
      <c r="F223" s="31"/>
      <c r="K223" s="21"/>
    </row>
    <row r="224" spans="1:11" ht="15.75" customHeight="1">
      <c r="A224" s="16"/>
      <c r="B224" s="16"/>
      <c r="C224" s="16"/>
      <c r="D224" s="16"/>
      <c r="E224" s="16"/>
      <c r="F224" s="31"/>
      <c r="K224" s="21"/>
    </row>
    <row r="225" spans="1:11" ht="15.75" customHeight="1">
      <c r="A225" s="16"/>
      <c r="B225" s="16"/>
      <c r="C225" s="16"/>
      <c r="D225" s="16"/>
      <c r="E225" s="16"/>
      <c r="F225" s="31"/>
      <c r="K225" s="21"/>
    </row>
    <row r="226" spans="1:11" ht="15.75" customHeight="1">
      <c r="A226" s="16"/>
      <c r="B226" s="16"/>
      <c r="C226" s="16"/>
      <c r="D226" s="16"/>
      <c r="E226" s="16"/>
      <c r="F226" s="31"/>
      <c r="K226" s="21"/>
    </row>
    <row r="227" spans="1:11" ht="15.75" customHeight="1">
      <c r="A227" s="16"/>
      <c r="B227" s="16"/>
      <c r="C227" s="16"/>
      <c r="D227" s="16"/>
      <c r="E227" s="16"/>
      <c r="F227" s="31"/>
      <c r="K227" s="21"/>
    </row>
    <row r="228" spans="1:11" ht="15.75" customHeight="1">
      <c r="A228" s="16"/>
      <c r="B228" s="16"/>
      <c r="C228" s="16"/>
      <c r="D228" s="16"/>
      <c r="E228" s="16"/>
      <c r="F228" s="31"/>
      <c r="K228" s="21"/>
    </row>
    <row r="229" spans="1:11" ht="15.75" customHeight="1">
      <c r="A229" s="16"/>
      <c r="B229" s="16"/>
      <c r="C229" s="16"/>
      <c r="D229" s="16"/>
      <c r="E229" s="16"/>
      <c r="F229" s="31"/>
      <c r="K229" s="21"/>
    </row>
    <row r="230" spans="1:11" ht="15.75" customHeight="1">
      <c r="A230" s="16"/>
      <c r="B230" s="16"/>
      <c r="C230" s="16"/>
      <c r="D230" s="16"/>
      <c r="E230" s="16"/>
      <c r="F230" s="31"/>
      <c r="K230" s="21"/>
    </row>
    <row r="231" spans="1:11" ht="15.75" customHeight="1">
      <c r="A231" s="16"/>
      <c r="B231" s="16"/>
      <c r="C231" s="16"/>
      <c r="D231" s="16"/>
      <c r="E231" s="16"/>
      <c r="F231" s="31"/>
      <c r="K231" s="21"/>
    </row>
    <row r="232" spans="1:11" ht="15.75" customHeight="1">
      <c r="A232" s="16"/>
      <c r="B232" s="16"/>
      <c r="C232" s="16"/>
      <c r="D232" s="16"/>
      <c r="E232" s="16"/>
      <c r="F232" s="31"/>
      <c r="K232" s="21"/>
    </row>
    <row r="233" spans="1:11" ht="15.75" customHeight="1">
      <c r="A233" s="16"/>
      <c r="B233" s="16"/>
      <c r="C233" s="16"/>
      <c r="D233" s="16"/>
      <c r="E233" s="16"/>
      <c r="F233" s="31"/>
      <c r="K233" s="21"/>
    </row>
    <row r="234" spans="1:11" ht="15.75" customHeight="1">
      <c r="A234" s="16"/>
      <c r="B234" s="16"/>
      <c r="C234" s="16"/>
      <c r="D234" s="16"/>
      <c r="E234" s="16"/>
      <c r="F234" s="31"/>
      <c r="K234" s="21"/>
    </row>
    <row r="235" spans="1:11" ht="15.75" customHeight="1">
      <c r="A235" s="16"/>
      <c r="B235" s="16"/>
      <c r="C235" s="16"/>
      <c r="D235" s="16"/>
      <c r="E235" s="16"/>
      <c r="F235" s="31"/>
      <c r="K235" s="21"/>
    </row>
    <row r="236" spans="1:11" ht="15.75" customHeight="1">
      <c r="A236" s="16"/>
      <c r="B236" s="16"/>
      <c r="C236" s="16"/>
      <c r="D236" s="16"/>
      <c r="E236" s="16"/>
      <c r="F236" s="31"/>
      <c r="K236" s="21"/>
    </row>
    <row r="237" spans="1:11" ht="15.75" customHeight="1">
      <c r="A237" s="16"/>
      <c r="B237" s="16"/>
      <c r="C237" s="16"/>
      <c r="D237" s="16"/>
      <c r="E237" s="16"/>
      <c r="F237" s="31"/>
      <c r="K237" s="21"/>
    </row>
    <row r="238" spans="1:11" ht="15.75" customHeight="1">
      <c r="A238" s="16"/>
      <c r="B238" s="16"/>
      <c r="C238" s="16"/>
      <c r="D238" s="16"/>
      <c r="E238" s="16"/>
      <c r="F238" s="31"/>
      <c r="K238" s="21"/>
    </row>
    <row r="239" spans="1:11" ht="15.75" customHeight="1">
      <c r="A239" s="16"/>
      <c r="B239" s="16"/>
      <c r="C239" s="16"/>
      <c r="D239" s="16"/>
      <c r="E239" s="16"/>
      <c r="F239" s="31"/>
      <c r="K239" s="21"/>
    </row>
    <row r="240" spans="1:11" ht="15.75" customHeight="1">
      <c r="A240" s="16"/>
      <c r="B240" s="16"/>
      <c r="C240" s="16"/>
      <c r="D240" s="16"/>
      <c r="E240" s="16"/>
      <c r="F240" s="31"/>
      <c r="K240" s="21"/>
    </row>
    <row r="241" spans="1:11" ht="15.75" customHeight="1">
      <c r="A241" s="16"/>
      <c r="B241" s="16"/>
      <c r="C241" s="16"/>
      <c r="D241" s="16"/>
      <c r="E241" s="16"/>
      <c r="F241" s="31"/>
      <c r="K241" s="21"/>
    </row>
    <row r="242" spans="1:11" ht="15.75" customHeight="1">
      <c r="A242" s="16"/>
      <c r="B242" s="16"/>
      <c r="C242" s="16"/>
      <c r="D242" s="16"/>
      <c r="E242" s="16"/>
      <c r="F242" s="31"/>
      <c r="K242" s="21"/>
    </row>
    <row r="243" spans="1:11" ht="15.75" customHeight="1">
      <c r="A243" s="16"/>
      <c r="B243" s="16"/>
      <c r="C243" s="16"/>
      <c r="D243" s="16"/>
      <c r="E243" s="16"/>
      <c r="F243" s="31"/>
      <c r="K243" s="21"/>
    </row>
    <row r="244" spans="1:11" ht="15.75" customHeight="1">
      <c r="A244" s="16"/>
      <c r="B244" s="16"/>
      <c r="C244" s="16"/>
      <c r="D244" s="16"/>
      <c r="E244" s="16"/>
      <c r="F244" s="31"/>
      <c r="K244" s="21"/>
    </row>
    <row r="245" spans="1:11" ht="15.75" customHeight="1">
      <c r="A245" s="16"/>
      <c r="B245" s="16"/>
      <c r="C245" s="16"/>
      <c r="D245" s="16"/>
      <c r="E245" s="16"/>
      <c r="F245" s="31"/>
      <c r="K245" s="21"/>
    </row>
    <row r="246" spans="1:11" ht="15.75" customHeight="1">
      <c r="A246" s="16"/>
      <c r="B246" s="16"/>
      <c r="C246" s="16"/>
      <c r="D246" s="16"/>
      <c r="E246" s="16"/>
      <c r="F246" s="31"/>
      <c r="K246" s="21"/>
    </row>
    <row r="247" spans="1:11" ht="15.75" customHeight="1">
      <c r="A247" s="16"/>
      <c r="B247" s="16"/>
      <c r="C247" s="16"/>
      <c r="D247" s="16"/>
      <c r="E247" s="16"/>
      <c r="F247" s="31"/>
      <c r="K247" s="21"/>
    </row>
    <row r="248" spans="1:11" ht="15.75" customHeight="1">
      <c r="A248" s="16"/>
      <c r="B248" s="16"/>
      <c r="C248" s="16"/>
      <c r="D248" s="16"/>
      <c r="E248" s="16"/>
      <c r="F248" s="31"/>
      <c r="K248" s="21"/>
    </row>
    <row r="249" spans="1:11" ht="15.75" customHeight="1">
      <c r="A249" s="16"/>
      <c r="B249" s="16"/>
      <c r="C249" s="16"/>
      <c r="D249" s="16"/>
      <c r="E249" s="16"/>
      <c r="F249" s="31"/>
      <c r="K249" s="21"/>
    </row>
    <row r="250" spans="1:11" ht="15.75" customHeight="1">
      <c r="A250" s="16"/>
      <c r="B250" s="16"/>
      <c r="C250" s="16"/>
      <c r="D250" s="16"/>
      <c r="E250" s="16"/>
      <c r="F250" s="31"/>
      <c r="K250" s="21"/>
    </row>
    <row r="251" spans="1:11" ht="15.75" customHeight="1">
      <c r="A251" s="16"/>
      <c r="B251" s="16"/>
      <c r="C251" s="16"/>
      <c r="D251" s="16"/>
      <c r="E251" s="16"/>
      <c r="F251" s="31"/>
      <c r="K251" s="21"/>
    </row>
    <row r="252" spans="1:11" ht="15.75" customHeight="1">
      <c r="A252" s="16"/>
      <c r="B252" s="16"/>
      <c r="C252" s="16"/>
      <c r="D252" s="16"/>
      <c r="E252" s="16"/>
      <c r="F252" s="31"/>
      <c r="K252" s="21"/>
    </row>
    <row r="253" spans="1:11" ht="15.75" customHeight="1">
      <c r="A253" s="16"/>
      <c r="B253" s="16"/>
      <c r="C253" s="16"/>
      <c r="D253" s="16"/>
      <c r="E253" s="16"/>
      <c r="F253" s="31"/>
      <c r="K253" s="21"/>
    </row>
    <row r="254" spans="1:11" ht="15.75" customHeight="1">
      <c r="A254" s="16"/>
      <c r="B254" s="16"/>
      <c r="C254" s="16"/>
      <c r="D254" s="16"/>
      <c r="E254" s="16"/>
      <c r="F254" s="31"/>
      <c r="K254" s="21"/>
    </row>
    <row r="255" spans="1:11" ht="15.75" customHeight="1">
      <c r="A255" s="16"/>
      <c r="B255" s="16"/>
      <c r="C255" s="16"/>
      <c r="D255" s="16"/>
      <c r="E255" s="16"/>
      <c r="F255" s="31"/>
      <c r="K255" s="21"/>
    </row>
    <row r="256" spans="1:11" ht="15.75" customHeight="1">
      <c r="A256" s="16"/>
      <c r="B256" s="16"/>
      <c r="C256" s="16"/>
      <c r="D256" s="16"/>
      <c r="E256" s="16"/>
      <c r="F256" s="31"/>
      <c r="K256" s="21"/>
    </row>
    <row r="257" spans="1:11" ht="15.75" customHeight="1">
      <c r="A257" s="16"/>
      <c r="B257" s="16"/>
      <c r="C257" s="16"/>
      <c r="D257" s="16"/>
      <c r="E257" s="16"/>
      <c r="F257" s="31"/>
      <c r="K257" s="21"/>
    </row>
    <row r="258" spans="1:11" ht="15.75" customHeight="1">
      <c r="A258" s="16"/>
      <c r="B258" s="16"/>
      <c r="C258" s="16"/>
      <c r="D258" s="16"/>
      <c r="E258" s="16"/>
      <c r="F258" s="31"/>
      <c r="K258" s="21"/>
    </row>
    <row r="259" spans="1:11" ht="15.75" customHeight="1">
      <c r="A259" s="16"/>
      <c r="B259" s="16"/>
      <c r="C259" s="16"/>
      <c r="D259" s="16"/>
      <c r="E259" s="16"/>
      <c r="F259" s="31"/>
      <c r="K259" s="21"/>
    </row>
    <row r="260" spans="1:11" ht="15.75" customHeight="1">
      <c r="A260" s="16"/>
      <c r="B260" s="16"/>
      <c r="C260" s="16"/>
      <c r="D260" s="16"/>
      <c r="E260" s="16"/>
      <c r="F260" s="31"/>
      <c r="K260" s="21"/>
    </row>
    <row r="261" spans="1:11" ht="15.75" customHeight="1">
      <c r="A261" s="16"/>
      <c r="B261" s="16"/>
      <c r="C261" s="16"/>
      <c r="D261" s="16"/>
      <c r="E261" s="16"/>
      <c r="F261" s="31"/>
      <c r="K261" s="21"/>
    </row>
    <row r="262" spans="1:11" ht="15.75" customHeight="1">
      <c r="A262" s="16"/>
      <c r="B262" s="16"/>
      <c r="C262" s="16"/>
      <c r="D262" s="16"/>
      <c r="E262" s="16"/>
      <c r="F262" s="31"/>
      <c r="K262" s="21"/>
    </row>
    <row r="263" spans="1:11" ht="15.75" customHeight="1">
      <c r="A263" s="16"/>
      <c r="B263" s="16"/>
      <c r="C263" s="16"/>
      <c r="D263" s="16"/>
      <c r="E263" s="16"/>
      <c r="F263" s="31"/>
      <c r="K263" s="21"/>
    </row>
    <row r="264" spans="1:11" ht="15.75" customHeight="1">
      <c r="A264" s="16"/>
      <c r="B264" s="16"/>
      <c r="C264" s="16"/>
      <c r="D264" s="16"/>
      <c r="E264" s="16"/>
      <c r="F264" s="31"/>
      <c r="K264" s="21"/>
    </row>
    <row r="265" spans="1:11" ht="15.75" customHeight="1">
      <c r="A265" s="16"/>
      <c r="B265" s="16"/>
      <c r="C265" s="16"/>
      <c r="D265" s="16"/>
      <c r="E265" s="16"/>
      <c r="F265" s="31"/>
      <c r="K265" s="21"/>
    </row>
    <row r="266" spans="1:11" ht="15.75" customHeight="1">
      <c r="A266" s="16"/>
      <c r="B266" s="16"/>
      <c r="C266" s="16"/>
      <c r="D266" s="16"/>
      <c r="E266" s="16"/>
      <c r="F266" s="31"/>
      <c r="K266" s="21"/>
    </row>
    <row r="267" spans="1:11" ht="15.75" customHeight="1">
      <c r="A267" s="16"/>
      <c r="B267" s="16"/>
      <c r="C267" s="16"/>
      <c r="D267" s="16"/>
      <c r="E267" s="16"/>
      <c r="F267" s="31"/>
      <c r="K267" s="21"/>
    </row>
    <row r="268" spans="1:11" ht="15.75" customHeight="1">
      <c r="A268" s="16"/>
      <c r="B268" s="16"/>
      <c r="C268" s="16"/>
      <c r="D268" s="16"/>
      <c r="E268" s="16"/>
      <c r="F268" s="31"/>
      <c r="K268" s="21"/>
    </row>
    <row r="269" spans="1:11" ht="15.75" customHeight="1">
      <c r="A269" s="16"/>
      <c r="B269" s="16"/>
      <c r="C269" s="16"/>
      <c r="D269" s="16"/>
      <c r="E269" s="16"/>
      <c r="F269" s="31"/>
      <c r="K269" s="21"/>
    </row>
    <row r="270" spans="1:11" ht="15.75" customHeight="1">
      <c r="A270" s="16"/>
      <c r="B270" s="16"/>
      <c r="C270" s="16"/>
      <c r="D270" s="16"/>
      <c r="E270" s="16"/>
      <c r="F270" s="31"/>
      <c r="K270" s="21"/>
    </row>
    <row r="271" spans="1:11" ht="15.75" customHeight="1">
      <c r="A271" s="16"/>
      <c r="B271" s="16"/>
      <c r="C271" s="16"/>
      <c r="D271" s="16"/>
      <c r="E271" s="16"/>
      <c r="F271" s="31"/>
      <c r="K271" s="21"/>
    </row>
    <row r="272" spans="1:11" ht="15.75" customHeight="1">
      <c r="A272" s="16"/>
      <c r="B272" s="16"/>
      <c r="C272" s="16"/>
      <c r="D272" s="16"/>
      <c r="E272" s="16"/>
      <c r="F272" s="31"/>
      <c r="K272" s="21"/>
    </row>
    <row r="273" spans="1:11" ht="15.75" customHeight="1">
      <c r="A273" s="16"/>
      <c r="B273" s="16"/>
      <c r="C273" s="16"/>
      <c r="D273" s="16"/>
      <c r="E273" s="16"/>
      <c r="F273" s="31"/>
      <c r="K273" s="21"/>
    </row>
    <row r="274" spans="1:11" ht="15.75" customHeight="1">
      <c r="A274" s="16"/>
      <c r="B274" s="16"/>
      <c r="C274" s="16"/>
      <c r="D274" s="16"/>
      <c r="E274" s="16"/>
      <c r="F274" s="31"/>
      <c r="K274" s="21"/>
    </row>
    <row r="275" spans="1:11" ht="15.75" customHeight="1">
      <c r="A275" s="16"/>
      <c r="B275" s="16"/>
      <c r="C275" s="16"/>
      <c r="D275" s="16"/>
      <c r="E275" s="16"/>
      <c r="F275" s="31"/>
      <c r="K275" s="21"/>
    </row>
    <row r="276" spans="1:11" ht="15.75" customHeight="1">
      <c r="A276" s="16"/>
      <c r="B276" s="16"/>
      <c r="C276" s="16"/>
      <c r="D276" s="16"/>
      <c r="E276" s="16"/>
      <c r="F276" s="31"/>
      <c r="K276" s="21"/>
    </row>
    <row r="277" spans="1:11" ht="15.75" customHeight="1">
      <c r="A277" s="16"/>
      <c r="B277" s="16"/>
      <c r="C277" s="16"/>
      <c r="D277" s="16"/>
      <c r="E277" s="16"/>
      <c r="F277" s="31"/>
      <c r="K277" s="21"/>
    </row>
    <row r="278" spans="1:11" ht="15.75" customHeight="1">
      <c r="A278" s="16"/>
      <c r="B278" s="16"/>
      <c r="C278" s="16"/>
      <c r="D278" s="16"/>
      <c r="E278" s="16"/>
      <c r="F278" s="31"/>
      <c r="K278" s="21"/>
    </row>
    <row r="279" spans="1:11" ht="15.75" customHeight="1">
      <c r="A279" s="16"/>
      <c r="B279" s="16"/>
      <c r="C279" s="16"/>
      <c r="D279" s="16"/>
      <c r="E279" s="16"/>
      <c r="F279" s="31"/>
      <c r="K279" s="21"/>
    </row>
    <row r="280" spans="1:11" ht="15.75" customHeight="1">
      <c r="A280" s="16"/>
      <c r="B280" s="16"/>
      <c r="C280" s="16"/>
      <c r="D280" s="16"/>
      <c r="E280" s="16"/>
      <c r="F280" s="31"/>
      <c r="K280" s="21"/>
    </row>
    <row r="281" spans="1:11" ht="15.75" customHeight="1">
      <c r="A281" s="16"/>
      <c r="B281" s="16"/>
      <c r="C281" s="16"/>
      <c r="D281" s="16"/>
      <c r="E281" s="16"/>
      <c r="F281" s="31"/>
      <c r="K281" s="21"/>
    </row>
    <row r="282" spans="1:11" ht="15.75" customHeight="1">
      <c r="A282" s="16"/>
      <c r="B282" s="16"/>
      <c r="C282" s="16"/>
      <c r="D282" s="16"/>
      <c r="E282" s="16"/>
      <c r="F282" s="31"/>
      <c r="K282" s="21"/>
    </row>
    <row r="283" spans="1:11" ht="15.75" customHeight="1">
      <c r="A283" s="16"/>
      <c r="B283" s="16"/>
      <c r="C283" s="16"/>
      <c r="D283" s="16"/>
      <c r="E283" s="16"/>
      <c r="F283" s="31"/>
      <c r="K283" s="21"/>
    </row>
    <row r="284" spans="1:11" ht="15.75" customHeight="1">
      <c r="A284" s="16"/>
      <c r="B284" s="16"/>
      <c r="C284" s="16"/>
      <c r="D284" s="16"/>
      <c r="E284" s="16"/>
      <c r="F284" s="31"/>
      <c r="K284" s="21"/>
    </row>
    <row r="285" spans="1:11" ht="15.75" customHeight="1">
      <c r="A285" s="16"/>
      <c r="B285" s="16"/>
      <c r="C285" s="16"/>
      <c r="D285" s="16"/>
      <c r="E285" s="16"/>
      <c r="F285" s="31"/>
      <c r="K285" s="21"/>
    </row>
    <row r="286" spans="1:11" ht="15.75" customHeight="1">
      <c r="A286" s="16"/>
      <c r="B286" s="16"/>
      <c r="C286" s="16"/>
      <c r="D286" s="16"/>
      <c r="E286" s="16"/>
      <c r="F286" s="31"/>
      <c r="K286" s="21"/>
    </row>
    <row r="287" spans="1:11" ht="15.75" customHeight="1">
      <c r="A287" s="16"/>
      <c r="B287" s="16"/>
      <c r="C287" s="16"/>
      <c r="D287" s="16"/>
      <c r="E287" s="16"/>
      <c r="F287" s="31"/>
      <c r="K287" s="21"/>
    </row>
    <row r="288" spans="1:11" ht="15.75" customHeight="1">
      <c r="A288" s="16"/>
      <c r="B288" s="16"/>
      <c r="C288" s="16"/>
      <c r="D288" s="16"/>
      <c r="E288" s="16"/>
      <c r="F288" s="31"/>
      <c r="K288" s="21"/>
    </row>
    <row r="289" spans="1:11" ht="15.75" customHeight="1">
      <c r="A289" s="16"/>
      <c r="B289" s="16"/>
      <c r="C289" s="16"/>
      <c r="D289" s="16"/>
      <c r="E289" s="16"/>
      <c r="F289" s="31"/>
      <c r="K289" s="21"/>
    </row>
    <row r="290" spans="1:11" ht="15.75" customHeight="1">
      <c r="A290" s="16"/>
      <c r="B290" s="16"/>
      <c r="C290" s="16"/>
      <c r="D290" s="16"/>
      <c r="E290" s="16"/>
      <c r="F290" s="31"/>
      <c r="K290" s="21"/>
    </row>
    <row r="291" spans="1:11" ht="15.75" customHeight="1">
      <c r="A291" s="16"/>
      <c r="B291" s="16"/>
      <c r="C291" s="16"/>
      <c r="D291" s="16"/>
      <c r="E291" s="16"/>
      <c r="F291" s="31"/>
      <c r="K291" s="21"/>
    </row>
    <row r="292" spans="1:11" ht="15.75" customHeight="1">
      <c r="A292" s="16"/>
      <c r="B292" s="16"/>
      <c r="C292" s="16"/>
      <c r="D292" s="16"/>
      <c r="E292" s="16"/>
      <c r="F292" s="31"/>
      <c r="K292" s="21"/>
    </row>
    <row r="293" spans="1:11" ht="15.75" customHeight="1">
      <c r="A293" s="16"/>
      <c r="B293" s="16"/>
      <c r="C293" s="16"/>
      <c r="D293" s="16"/>
      <c r="E293" s="16"/>
      <c r="F293" s="31"/>
      <c r="K293" s="21"/>
    </row>
    <row r="294" spans="1:11" ht="15.75" customHeight="1">
      <c r="A294" s="16"/>
      <c r="B294" s="16"/>
      <c r="C294" s="16"/>
      <c r="D294" s="16"/>
      <c r="E294" s="16"/>
      <c r="F294" s="31"/>
      <c r="K294" s="21"/>
    </row>
    <row r="295" spans="1:11" ht="15.75" customHeight="1">
      <c r="A295" s="16"/>
      <c r="B295" s="16"/>
      <c r="C295" s="16"/>
      <c r="D295" s="16"/>
      <c r="E295" s="16"/>
      <c r="F295" s="31"/>
      <c r="K295" s="21"/>
    </row>
    <row r="296" spans="1:11" ht="15.75" customHeight="1">
      <c r="A296" s="16"/>
      <c r="B296" s="16"/>
      <c r="C296" s="16"/>
      <c r="D296" s="16"/>
      <c r="E296" s="16"/>
      <c r="F296" s="31"/>
      <c r="K296" s="21"/>
    </row>
    <row r="297" spans="1:11" ht="15.75" customHeight="1">
      <c r="A297" s="16"/>
      <c r="B297" s="16"/>
      <c r="C297" s="16"/>
      <c r="D297" s="16"/>
      <c r="E297" s="16"/>
      <c r="F297" s="31"/>
      <c r="K297" s="21"/>
    </row>
    <row r="298" spans="1:11" ht="15.75" customHeight="1">
      <c r="A298" s="16"/>
      <c r="B298" s="16"/>
      <c r="C298" s="16"/>
      <c r="D298" s="16"/>
      <c r="E298" s="16"/>
      <c r="F298" s="31"/>
      <c r="K298" s="21"/>
    </row>
    <row r="299" spans="1:11" ht="15.75" customHeight="1">
      <c r="A299" s="16"/>
      <c r="B299" s="16"/>
      <c r="C299" s="16"/>
      <c r="D299" s="16"/>
      <c r="E299" s="16"/>
      <c r="F299" s="31"/>
      <c r="K299" s="21"/>
    </row>
    <row r="300" spans="1:11" ht="15.75" customHeight="1">
      <c r="A300" s="16"/>
      <c r="B300" s="16"/>
      <c r="C300" s="16"/>
      <c r="D300" s="16"/>
      <c r="E300" s="16"/>
      <c r="F300" s="31"/>
      <c r="K300" s="21"/>
    </row>
    <row r="301" spans="1:11" ht="15.75" customHeight="1">
      <c r="A301" s="16"/>
      <c r="B301" s="16"/>
      <c r="C301" s="16"/>
      <c r="D301" s="16"/>
      <c r="E301" s="16"/>
      <c r="F301" s="31"/>
      <c r="K301" s="21"/>
    </row>
    <row r="302" spans="1:11" ht="15.75" customHeight="1">
      <c r="A302" s="16"/>
      <c r="B302" s="16"/>
      <c r="C302" s="16"/>
      <c r="D302" s="16"/>
      <c r="E302" s="16"/>
      <c r="F302" s="31"/>
      <c r="K302" s="21"/>
    </row>
    <row r="303" spans="1:11" ht="15.75" customHeight="1">
      <c r="A303" s="16"/>
      <c r="B303" s="16"/>
      <c r="C303" s="16"/>
      <c r="D303" s="16"/>
      <c r="E303" s="16"/>
      <c r="F303" s="31"/>
      <c r="K303" s="21"/>
    </row>
    <row r="304" spans="1:11" ht="15.75" customHeight="1">
      <c r="A304" s="16"/>
      <c r="B304" s="16"/>
      <c r="C304" s="16"/>
      <c r="D304" s="16"/>
      <c r="E304" s="16"/>
      <c r="F304" s="31"/>
      <c r="K304" s="21"/>
    </row>
    <row r="305" spans="1:11" ht="15.75" customHeight="1">
      <c r="A305" s="16"/>
      <c r="B305" s="16"/>
      <c r="C305" s="16"/>
      <c r="D305" s="16"/>
      <c r="E305" s="16"/>
      <c r="F305" s="31"/>
      <c r="K305" s="21"/>
    </row>
    <row r="306" spans="1:11" ht="15.75" customHeight="1">
      <c r="A306" s="16"/>
      <c r="B306" s="16"/>
      <c r="C306" s="16"/>
      <c r="D306" s="16"/>
      <c r="E306" s="16"/>
      <c r="F306" s="31"/>
      <c r="K306" s="21"/>
    </row>
    <row r="307" spans="1:11" ht="15.75" customHeight="1">
      <c r="A307" s="16"/>
      <c r="B307" s="16"/>
      <c r="C307" s="16"/>
      <c r="D307" s="16"/>
      <c r="E307" s="16"/>
      <c r="F307" s="31"/>
      <c r="K307" s="21"/>
    </row>
    <row r="308" spans="1:11" ht="15.75" customHeight="1">
      <c r="A308" s="16"/>
      <c r="B308" s="16"/>
      <c r="C308" s="16"/>
      <c r="D308" s="16"/>
      <c r="E308" s="16"/>
      <c r="F308" s="31"/>
      <c r="K308" s="21"/>
    </row>
    <row r="309" spans="1:11" ht="15.75" customHeight="1">
      <c r="A309" s="16"/>
      <c r="B309" s="16"/>
      <c r="C309" s="16"/>
      <c r="D309" s="16"/>
      <c r="E309" s="16"/>
      <c r="F309" s="31"/>
      <c r="K309" s="21"/>
    </row>
    <row r="310" spans="1:11" ht="15.75" customHeight="1">
      <c r="A310" s="16"/>
      <c r="B310" s="16"/>
      <c r="C310" s="16"/>
      <c r="D310" s="16"/>
      <c r="E310" s="16"/>
      <c r="F310" s="31"/>
      <c r="K310" s="21"/>
    </row>
    <row r="311" spans="1:11" ht="15.75" customHeight="1">
      <c r="A311" s="16"/>
      <c r="B311" s="16"/>
      <c r="C311" s="16"/>
      <c r="D311" s="16"/>
      <c r="E311" s="16"/>
      <c r="F311" s="31"/>
      <c r="K311" s="21"/>
    </row>
    <row r="312" spans="1:11" ht="15.75" customHeight="1">
      <c r="A312" s="16"/>
      <c r="B312" s="16"/>
      <c r="C312" s="16"/>
      <c r="D312" s="16"/>
      <c r="E312" s="16"/>
      <c r="F312" s="31"/>
      <c r="K312" s="21"/>
    </row>
    <row r="313" spans="1:11" ht="15.75" customHeight="1">
      <c r="A313" s="16"/>
      <c r="B313" s="16"/>
      <c r="C313" s="16"/>
      <c r="D313" s="16"/>
      <c r="E313" s="16"/>
      <c r="F313" s="31"/>
      <c r="K313" s="21"/>
    </row>
    <row r="314" spans="1:11" ht="15.75" customHeight="1">
      <c r="A314" s="16"/>
      <c r="B314" s="16"/>
      <c r="C314" s="16"/>
      <c r="D314" s="16"/>
      <c r="E314" s="16"/>
      <c r="F314" s="31"/>
      <c r="K314" s="21"/>
    </row>
    <row r="315" spans="1:11" ht="15.75" customHeight="1">
      <c r="A315" s="16"/>
      <c r="B315" s="16"/>
      <c r="C315" s="16"/>
      <c r="D315" s="16"/>
      <c r="E315" s="16"/>
      <c r="F315" s="31"/>
      <c r="K315" s="21"/>
    </row>
    <row r="316" spans="1:11" ht="15.75" customHeight="1">
      <c r="A316" s="16"/>
      <c r="B316" s="16"/>
      <c r="C316" s="16"/>
      <c r="D316" s="16"/>
      <c r="E316" s="16"/>
      <c r="F316" s="31"/>
      <c r="K316" s="21"/>
    </row>
    <row r="317" spans="1:11" ht="15.75" customHeight="1">
      <c r="A317" s="16"/>
      <c r="B317" s="16"/>
      <c r="C317" s="16"/>
      <c r="D317" s="16"/>
      <c r="E317" s="16"/>
      <c r="F317" s="31"/>
      <c r="K317" s="21"/>
    </row>
    <row r="318" spans="1:11" ht="15.75" customHeight="1">
      <c r="A318" s="16"/>
      <c r="B318" s="16"/>
      <c r="C318" s="16"/>
      <c r="D318" s="16"/>
      <c r="E318" s="16"/>
      <c r="F318" s="31"/>
      <c r="K318" s="21"/>
    </row>
    <row r="319" spans="1:11" ht="15.75" customHeight="1">
      <c r="A319" s="16"/>
      <c r="B319" s="16"/>
      <c r="C319" s="16"/>
      <c r="D319" s="16"/>
      <c r="E319" s="16"/>
      <c r="F319" s="31"/>
      <c r="K319" s="21"/>
    </row>
    <row r="320" spans="1:11" ht="15.75" customHeight="1">
      <c r="A320" s="16"/>
      <c r="B320" s="16"/>
      <c r="C320" s="16"/>
      <c r="D320" s="16"/>
      <c r="E320" s="16"/>
      <c r="F320" s="31"/>
      <c r="K320" s="21"/>
    </row>
    <row r="321" spans="1:11" ht="15.75" customHeight="1">
      <c r="A321" s="16"/>
      <c r="B321" s="16"/>
      <c r="C321" s="16"/>
      <c r="D321" s="16"/>
      <c r="E321" s="16"/>
      <c r="F321" s="31"/>
      <c r="K321" s="21"/>
    </row>
    <row r="322" spans="1:11" ht="15.75" customHeight="1">
      <c r="A322" s="16"/>
      <c r="B322" s="16"/>
      <c r="C322" s="16"/>
      <c r="D322" s="16"/>
      <c r="E322" s="16"/>
      <c r="F322" s="31"/>
      <c r="K322" s="21"/>
    </row>
    <row r="323" spans="1:11" ht="15.75" customHeight="1">
      <c r="A323" s="16"/>
      <c r="B323" s="16"/>
      <c r="C323" s="16"/>
      <c r="D323" s="16"/>
      <c r="E323" s="16"/>
      <c r="F323" s="31"/>
      <c r="K323" s="21"/>
    </row>
    <row r="324" spans="1:11" ht="15.75" customHeight="1">
      <c r="A324" s="16"/>
      <c r="B324" s="16"/>
      <c r="C324" s="16"/>
      <c r="D324" s="16"/>
      <c r="E324" s="16"/>
      <c r="F324" s="31"/>
      <c r="K324" s="21"/>
    </row>
    <row r="325" spans="1:11" ht="15.75" customHeight="1">
      <c r="A325" s="16"/>
      <c r="B325" s="16"/>
      <c r="C325" s="16"/>
      <c r="D325" s="16"/>
      <c r="E325" s="16"/>
      <c r="F325" s="31"/>
      <c r="K325" s="21"/>
    </row>
    <row r="326" spans="1:11" ht="15.75" customHeight="1">
      <c r="A326" s="16"/>
      <c r="B326" s="16"/>
      <c r="C326" s="16"/>
      <c r="D326" s="16"/>
      <c r="E326" s="16"/>
      <c r="F326" s="31"/>
      <c r="K326" s="21"/>
    </row>
    <row r="327" spans="1:11" ht="15.75" customHeight="1">
      <c r="A327" s="16"/>
      <c r="B327" s="16"/>
      <c r="C327" s="16"/>
      <c r="D327" s="16"/>
      <c r="E327" s="16"/>
      <c r="F327" s="31"/>
      <c r="K327" s="21"/>
    </row>
    <row r="328" spans="1:11" ht="15.75" customHeight="1">
      <c r="A328" s="16"/>
      <c r="B328" s="16"/>
      <c r="C328" s="16"/>
      <c r="D328" s="16"/>
      <c r="E328" s="16"/>
      <c r="F328" s="31"/>
      <c r="K328" s="21"/>
    </row>
    <row r="329" spans="1:11" ht="15.75" customHeight="1">
      <c r="A329" s="16"/>
      <c r="B329" s="16"/>
      <c r="C329" s="16"/>
      <c r="D329" s="16"/>
      <c r="E329" s="16"/>
      <c r="F329" s="31"/>
      <c r="K329" s="21"/>
    </row>
    <row r="330" spans="1:11" ht="15.75" customHeight="1">
      <c r="A330" s="16"/>
      <c r="B330" s="16"/>
      <c r="C330" s="16"/>
      <c r="D330" s="16"/>
      <c r="E330" s="16"/>
      <c r="F330" s="31"/>
      <c r="K330" s="21"/>
    </row>
    <row r="331" spans="1:11" ht="15.75" customHeight="1">
      <c r="A331" s="16"/>
      <c r="B331" s="16"/>
      <c r="C331" s="16"/>
      <c r="D331" s="16"/>
      <c r="E331" s="16"/>
      <c r="F331" s="31"/>
      <c r="K331" s="21"/>
    </row>
    <row r="332" spans="1:11" ht="15.75" customHeight="1">
      <c r="A332" s="16"/>
      <c r="B332" s="16"/>
      <c r="C332" s="16"/>
      <c r="D332" s="16"/>
      <c r="E332" s="16"/>
      <c r="F332" s="31"/>
      <c r="K332" s="21"/>
    </row>
    <row r="333" spans="1:11" ht="15.75" customHeight="1">
      <c r="A333" s="16"/>
      <c r="B333" s="16"/>
      <c r="C333" s="16"/>
      <c r="D333" s="16"/>
      <c r="E333" s="16"/>
      <c r="F333" s="31"/>
      <c r="K333" s="21"/>
    </row>
    <row r="334" spans="1:11" ht="15.75" customHeight="1">
      <c r="A334" s="16"/>
      <c r="B334" s="16"/>
      <c r="C334" s="16"/>
      <c r="D334" s="16"/>
      <c r="E334" s="16"/>
      <c r="F334" s="31"/>
      <c r="K334" s="21"/>
    </row>
    <row r="335" spans="1:11" ht="15.75" customHeight="1">
      <c r="A335" s="16"/>
      <c r="B335" s="16"/>
      <c r="C335" s="16"/>
      <c r="D335" s="16"/>
      <c r="E335" s="16"/>
      <c r="F335" s="31"/>
      <c r="K335" s="21"/>
    </row>
    <row r="336" spans="1:11" ht="15.75" customHeight="1">
      <c r="A336" s="16"/>
      <c r="B336" s="16"/>
      <c r="C336" s="16"/>
      <c r="D336" s="16"/>
      <c r="E336" s="16"/>
      <c r="F336" s="31"/>
      <c r="K336" s="21"/>
    </row>
    <row r="337" spans="1:11" ht="15.75" customHeight="1">
      <c r="A337" s="16"/>
      <c r="B337" s="16"/>
      <c r="C337" s="16"/>
      <c r="D337" s="16"/>
      <c r="E337" s="16"/>
      <c r="F337" s="31"/>
      <c r="K337" s="21"/>
    </row>
    <row r="338" spans="1:11" ht="15.75" customHeight="1">
      <c r="A338" s="16"/>
      <c r="B338" s="16"/>
      <c r="C338" s="16"/>
      <c r="D338" s="16"/>
      <c r="E338" s="16"/>
      <c r="F338" s="31"/>
      <c r="K338" s="21"/>
    </row>
    <row r="339" spans="1:11" ht="15.75" customHeight="1">
      <c r="A339" s="16"/>
      <c r="B339" s="16"/>
      <c r="C339" s="16"/>
      <c r="D339" s="16"/>
      <c r="E339" s="16"/>
      <c r="F339" s="31"/>
      <c r="K339" s="21"/>
    </row>
    <row r="340" spans="1:11" ht="15.75" customHeight="1">
      <c r="A340" s="16"/>
      <c r="B340" s="16"/>
      <c r="C340" s="16"/>
      <c r="D340" s="16"/>
      <c r="E340" s="16"/>
      <c r="F340" s="31"/>
      <c r="K340" s="21"/>
    </row>
    <row r="341" spans="1:11" ht="15.75" customHeight="1">
      <c r="A341" s="16"/>
      <c r="B341" s="16"/>
      <c r="C341" s="16"/>
      <c r="D341" s="16"/>
      <c r="E341" s="16"/>
      <c r="F341" s="31"/>
      <c r="K341" s="21"/>
    </row>
    <row r="342" spans="1:11" ht="15.75" customHeight="1">
      <c r="A342" s="16"/>
      <c r="B342" s="16"/>
      <c r="C342" s="16"/>
      <c r="D342" s="16"/>
      <c r="E342" s="16"/>
      <c r="F342" s="31"/>
      <c r="K342" s="21"/>
    </row>
    <row r="343" spans="1:11" ht="15.75" customHeight="1">
      <c r="A343" s="16"/>
      <c r="B343" s="16"/>
      <c r="C343" s="16"/>
      <c r="D343" s="16"/>
      <c r="E343" s="16"/>
      <c r="F343" s="31"/>
      <c r="K343" s="21"/>
    </row>
    <row r="344" spans="1:11" ht="15.75" customHeight="1">
      <c r="A344" s="16"/>
      <c r="B344" s="16"/>
      <c r="C344" s="16"/>
      <c r="D344" s="16"/>
      <c r="E344" s="16"/>
      <c r="F344" s="31"/>
      <c r="K344" s="21"/>
    </row>
    <row r="345" spans="1:11" ht="15.75" customHeight="1">
      <c r="A345" s="16"/>
      <c r="B345" s="16"/>
      <c r="C345" s="16"/>
      <c r="D345" s="16"/>
      <c r="E345" s="16"/>
      <c r="F345" s="31"/>
      <c r="K345" s="21"/>
    </row>
    <row r="346" spans="1:11" ht="15.75" customHeight="1">
      <c r="A346" s="16"/>
      <c r="B346" s="16"/>
      <c r="C346" s="16"/>
      <c r="D346" s="16"/>
      <c r="E346" s="16"/>
      <c r="F346" s="31"/>
      <c r="K346" s="21"/>
    </row>
    <row r="347" spans="1:11" ht="15.75" customHeight="1">
      <c r="A347" s="16"/>
      <c r="B347" s="16"/>
      <c r="C347" s="16"/>
      <c r="D347" s="16"/>
      <c r="E347" s="16"/>
      <c r="F347" s="31"/>
      <c r="K347" s="21"/>
    </row>
    <row r="348" spans="1:11" ht="15.75" customHeight="1">
      <c r="A348" s="16"/>
      <c r="B348" s="16"/>
      <c r="C348" s="16"/>
      <c r="D348" s="16"/>
      <c r="E348" s="16"/>
      <c r="F348" s="31"/>
      <c r="K348" s="21"/>
    </row>
    <row r="349" spans="1:11" ht="15.75" customHeight="1">
      <c r="A349" s="16"/>
      <c r="B349" s="16"/>
      <c r="C349" s="16"/>
      <c r="D349" s="16"/>
      <c r="E349" s="16"/>
      <c r="F349" s="31"/>
      <c r="K349" s="21"/>
    </row>
    <row r="350" spans="1:11" ht="15.75" customHeight="1">
      <c r="A350" s="16"/>
      <c r="B350" s="16"/>
      <c r="C350" s="16"/>
      <c r="D350" s="16"/>
      <c r="E350" s="16"/>
      <c r="F350" s="31"/>
      <c r="K350" s="21"/>
    </row>
    <row r="351" spans="1:11" ht="15.75" customHeight="1">
      <c r="A351" s="16"/>
      <c r="B351" s="16"/>
      <c r="C351" s="16"/>
      <c r="D351" s="16"/>
      <c r="E351" s="16"/>
      <c r="F351" s="31"/>
      <c r="K351" s="21"/>
    </row>
    <row r="352" spans="1:11" ht="15.75" customHeight="1">
      <c r="A352" s="16"/>
      <c r="B352" s="16"/>
      <c r="C352" s="16"/>
      <c r="D352" s="16"/>
      <c r="E352" s="16"/>
      <c r="F352" s="31"/>
      <c r="K352" s="21"/>
    </row>
    <row r="353" spans="1:11" ht="15.75" customHeight="1">
      <c r="A353" s="16"/>
      <c r="B353" s="16"/>
      <c r="C353" s="16"/>
      <c r="D353" s="16"/>
      <c r="E353" s="16"/>
      <c r="F353" s="31"/>
      <c r="K353" s="21"/>
    </row>
    <row r="354" spans="1:11" ht="15.75" customHeight="1">
      <c r="A354" s="16"/>
      <c r="B354" s="16"/>
      <c r="C354" s="16"/>
      <c r="D354" s="16"/>
      <c r="E354" s="16"/>
      <c r="F354" s="31"/>
      <c r="K354" s="21"/>
    </row>
    <row r="355" spans="1:11" ht="15.75" customHeight="1">
      <c r="A355" s="16"/>
      <c r="B355" s="16"/>
      <c r="C355" s="16"/>
      <c r="D355" s="16"/>
      <c r="E355" s="16"/>
      <c r="F355" s="31"/>
      <c r="K355" s="21"/>
    </row>
    <row r="356" spans="1:11" ht="15.75" customHeight="1">
      <c r="A356" s="16"/>
      <c r="B356" s="16"/>
      <c r="C356" s="16"/>
      <c r="D356" s="16"/>
      <c r="E356" s="16"/>
      <c r="F356" s="31"/>
      <c r="K356" s="21"/>
    </row>
    <row r="357" spans="1:11" ht="15.75" customHeight="1">
      <c r="A357" s="16"/>
      <c r="B357" s="16"/>
      <c r="C357" s="16"/>
      <c r="D357" s="16"/>
      <c r="E357" s="16"/>
      <c r="F357" s="31"/>
      <c r="K357" s="21"/>
    </row>
    <row r="358" spans="1:11" ht="15.75" customHeight="1">
      <c r="A358" s="16"/>
      <c r="B358" s="16"/>
      <c r="C358" s="16"/>
      <c r="D358" s="16"/>
      <c r="E358" s="16"/>
      <c r="F358" s="31"/>
      <c r="K358" s="21"/>
    </row>
    <row r="359" spans="1:11" ht="15.75" customHeight="1">
      <c r="A359" s="16"/>
      <c r="B359" s="16"/>
      <c r="C359" s="16"/>
      <c r="D359" s="16"/>
      <c r="E359" s="16"/>
      <c r="F359" s="31"/>
      <c r="K359" s="21"/>
    </row>
    <row r="360" spans="1:11" ht="15.75" customHeight="1">
      <c r="A360" s="16"/>
      <c r="B360" s="16"/>
      <c r="C360" s="16"/>
      <c r="D360" s="16"/>
      <c r="E360" s="16"/>
      <c r="F360" s="31"/>
      <c r="K360" s="21"/>
    </row>
    <row r="361" spans="1:11" ht="15.75" customHeight="1">
      <c r="A361" s="16"/>
      <c r="B361" s="16"/>
      <c r="C361" s="16"/>
      <c r="D361" s="16"/>
      <c r="E361" s="16"/>
      <c r="F361" s="31"/>
      <c r="K361" s="21"/>
    </row>
    <row r="362" spans="1:11" ht="15.75" customHeight="1">
      <c r="A362" s="16"/>
      <c r="B362" s="16"/>
      <c r="C362" s="16"/>
      <c r="D362" s="16"/>
      <c r="E362" s="16"/>
      <c r="F362" s="31"/>
      <c r="K362" s="21"/>
    </row>
    <row r="363" spans="1:11" ht="15.75" customHeight="1">
      <c r="A363" s="16"/>
      <c r="B363" s="16"/>
      <c r="C363" s="16"/>
      <c r="D363" s="16"/>
      <c r="E363" s="16"/>
      <c r="F363" s="31"/>
      <c r="K363" s="21"/>
    </row>
    <row r="364" spans="1:11" ht="15.75" customHeight="1">
      <c r="A364" s="16"/>
      <c r="B364" s="16"/>
      <c r="C364" s="16"/>
      <c r="D364" s="16"/>
      <c r="E364" s="16"/>
      <c r="F364" s="31"/>
      <c r="K364" s="21"/>
    </row>
    <row r="365" spans="1:11" ht="15.75" customHeight="1">
      <c r="A365" s="16"/>
      <c r="B365" s="16"/>
      <c r="C365" s="16"/>
      <c r="D365" s="16"/>
      <c r="E365" s="16"/>
      <c r="F365" s="31"/>
      <c r="K365" s="21"/>
    </row>
    <row r="366" spans="1:11" ht="15.75" customHeight="1">
      <c r="A366" s="16"/>
      <c r="B366" s="16"/>
      <c r="C366" s="16"/>
      <c r="D366" s="16"/>
      <c r="E366" s="16"/>
      <c r="F366" s="31"/>
      <c r="K366" s="21"/>
    </row>
    <row r="367" spans="1:11" ht="15.75" customHeight="1">
      <c r="A367" s="16"/>
      <c r="B367" s="16"/>
      <c r="C367" s="16"/>
      <c r="D367" s="16"/>
      <c r="E367" s="16"/>
      <c r="F367" s="31"/>
      <c r="K367" s="21"/>
    </row>
    <row r="368" spans="1:11" ht="15.75" customHeight="1">
      <c r="A368" s="16"/>
      <c r="B368" s="16"/>
      <c r="C368" s="16"/>
      <c r="D368" s="16"/>
      <c r="E368" s="16"/>
      <c r="F368" s="31"/>
      <c r="K368" s="21"/>
    </row>
    <row r="369" spans="1:11" ht="15.75" customHeight="1">
      <c r="A369" s="16"/>
      <c r="B369" s="16"/>
      <c r="C369" s="16"/>
      <c r="D369" s="16"/>
      <c r="E369" s="16"/>
      <c r="F369" s="31"/>
      <c r="K369" s="21"/>
    </row>
    <row r="370" spans="1:11" ht="15.75" customHeight="1">
      <c r="A370" s="16"/>
      <c r="B370" s="16"/>
      <c r="C370" s="16"/>
      <c r="D370" s="16"/>
      <c r="E370" s="16"/>
      <c r="F370" s="31"/>
      <c r="K370" s="21"/>
    </row>
    <row r="371" spans="1:11" ht="15.75" customHeight="1">
      <c r="A371" s="16"/>
      <c r="B371" s="16"/>
      <c r="C371" s="16"/>
      <c r="D371" s="16"/>
      <c r="E371" s="16"/>
      <c r="F371" s="31"/>
      <c r="K371" s="21"/>
    </row>
    <row r="372" spans="1:11" ht="15.75" customHeight="1">
      <c r="A372" s="16"/>
      <c r="B372" s="16"/>
      <c r="C372" s="16"/>
      <c r="D372" s="16"/>
      <c r="E372" s="16"/>
      <c r="F372" s="31"/>
      <c r="K372" s="21"/>
    </row>
    <row r="373" spans="1:11" ht="15.75" customHeight="1">
      <c r="A373" s="16"/>
      <c r="B373" s="16"/>
      <c r="C373" s="16"/>
      <c r="D373" s="16"/>
      <c r="E373" s="16"/>
      <c r="F373" s="31"/>
      <c r="K373" s="21"/>
    </row>
    <row r="374" spans="1:11" ht="15.75" customHeight="1">
      <c r="A374" s="16"/>
      <c r="B374" s="16"/>
      <c r="C374" s="16"/>
      <c r="D374" s="16"/>
      <c r="E374" s="16"/>
      <c r="F374" s="31"/>
      <c r="K374" s="21"/>
    </row>
    <row r="375" spans="1:11" ht="15.75" customHeight="1">
      <c r="A375" s="16"/>
      <c r="B375" s="16"/>
      <c r="C375" s="16"/>
      <c r="D375" s="16"/>
      <c r="E375" s="16"/>
      <c r="F375" s="31"/>
      <c r="K375" s="21"/>
    </row>
    <row r="376" spans="1:11" ht="15.75" customHeight="1">
      <c r="A376" s="16"/>
      <c r="B376" s="16"/>
      <c r="C376" s="16"/>
      <c r="D376" s="16"/>
      <c r="E376" s="16"/>
      <c r="F376" s="31"/>
      <c r="K376" s="21"/>
    </row>
    <row r="377" spans="1:11" ht="15.75" customHeight="1">
      <c r="A377" s="16"/>
      <c r="B377" s="16"/>
      <c r="C377" s="16"/>
      <c r="D377" s="16"/>
      <c r="E377" s="16"/>
      <c r="F377" s="31"/>
      <c r="K377" s="21"/>
    </row>
    <row r="378" spans="1:11" ht="15.75" customHeight="1">
      <c r="A378" s="16"/>
      <c r="B378" s="16"/>
      <c r="C378" s="16"/>
      <c r="D378" s="16"/>
      <c r="E378" s="16"/>
      <c r="F378" s="31"/>
      <c r="K378" s="21"/>
    </row>
    <row r="379" spans="1:11" ht="15.75" customHeight="1">
      <c r="A379" s="16"/>
      <c r="B379" s="16"/>
      <c r="C379" s="16"/>
      <c r="D379" s="16"/>
      <c r="E379" s="16"/>
      <c r="F379" s="31"/>
      <c r="K379" s="21"/>
    </row>
    <row r="380" spans="1:11" ht="15.75" customHeight="1">
      <c r="A380" s="16"/>
      <c r="B380" s="16"/>
      <c r="C380" s="16"/>
      <c r="D380" s="16"/>
      <c r="E380" s="16"/>
      <c r="F380" s="31"/>
      <c r="K380" s="21"/>
    </row>
    <row r="381" spans="1:11" ht="15.75" customHeight="1">
      <c r="A381" s="16"/>
      <c r="B381" s="16"/>
      <c r="C381" s="16"/>
      <c r="D381" s="16"/>
      <c r="E381" s="16"/>
      <c r="F381" s="31"/>
      <c r="K381" s="21"/>
    </row>
    <row r="382" spans="1:11" ht="15.75" customHeight="1">
      <c r="A382" s="16"/>
      <c r="B382" s="16"/>
      <c r="C382" s="16"/>
      <c r="D382" s="16"/>
      <c r="E382" s="16"/>
      <c r="F382" s="31"/>
      <c r="K382" s="21"/>
    </row>
    <row r="383" spans="1:11" ht="15.75" customHeight="1">
      <c r="A383" s="16"/>
      <c r="B383" s="16"/>
      <c r="C383" s="16"/>
      <c r="D383" s="16"/>
      <c r="E383" s="16"/>
      <c r="F383" s="31"/>
      <c r="K383" s="21"/>
    </row>
    <row r="384" spans="1:11" ht="15.75" customHeight="1">
      <c r="A384" s="16"/>
      <c r="B384" s="16"/>
      <c r="C384" s="16"/>
      <c r="D384" s="16"/>
      <c r="E384" s="16"/>
      <c r="F384" s="31"/>
      <c r="K384" s="21"/>
    </row>
    <row r="385" spans="1:11" ht="15.75" customHeight="1">
      <c r="A385" s="16"/>
      <c r="B385" s="16"/>
      <c r="C385" s="16"/>
      <c r="D385" s="16"/>
      <c r="E385" s="16"/>
      <c r="F385" s="31"/>
      <c r="K385" s="21"/>
    </row>
    <row r="386" spans="1:11" ht="15.75" customHeight="1">
      <c r="A386" s="16"/>
      <c r="B386" s="16"/>
      <c r="C386" s="16"/>
      <c r="D386" s="16"/>
      <c r="E386" s="16"/>
      <c r="F386" s="31"/>
      <c r="K386" s="21"/>
    </row>
    <row r="387" spans="1:11" ht="15.75" customHeight="1">
      <c r="A387" s="16"/>
      <c r="B387" s="16"/>
      <c r="C387" s="16"/>
      <c r="D387" s="16"/>
      <c r="E387" s="16"/>
      <c r="F387" s="31"/>
      <c r="K387" s="21"/>
    </row>
    <row r="388" spans="1:11" ht="15.75" customHeight="1">
      <c r="A388" s="16"/>
      <c r="B388" s="16"/>
      <c r="C388" s="16"/>
      <c r="D388" s="16"/>
      <c r="E388" s="16"/>
      <c r="F388" s="31"/>
      <c r="K388" s="21"/>
    </row>
    <row r="389" spans="1:11" ht="15.75" customHeight="1">
      <c r="A389" s="16"/>
      <c r="B389" s="16"/>
      <c r="C389" s="16"/>
      <c r="D389" s="16"/>
      <c r="E389" s="16"/>
      <c r="F389" s="31"/>
      <c r="K389" s="21"/>
    </row>
    <row r="390" spans="1:11" ht="15.75" customHeight="1">
      <c r="A390" s="16"/>
      <c r="B390" s="16"/>
      <c r="C390" s="16"/>
      <c r="D390" s="16"/>
      <c r="E390" s="16"/>
      <c r="F390" s="31"/>
      <c r="K390" s="21"/>
    </row>
    <row r="391" spans="1:11" ht="15.75" customHeight="1">
      <c r="A391" s="16"/>
      <c r="B391" s="16"/>
      <c r="C391" s="16"/>
      <c r="D391" s="16"/>
      <c r="E391" s="16"/>
      <c r="F391" s="31"/>
      <c r="K391" s="21"/>
    </row>
    <row r="392" spans="1:11" ht="15.75" customHeight="1">
      <c r="A392" s="16"/>
      <c r="B392" s="16"/>
      <c r="C392" s="16"/>
      <c r="D392" s="16"/>
      <c r="E392" s="16"/>
      <c r="F392" s="31"/>
      <c r="K392" s="21"/>
    </row>
    <row r="393" spans="1:11" ht="15.75" customHeight="1">
      <c r="A393" s="16"/>
      <c r="B393" s="16"/>
      <c r="C393" s="16"/>
      <c r="D393" s="16"/>
      <c r="E393" s="16"/>
      <c r="F393" s="31"/>
      <c r="K393" s="21"/>
    </row>
    <row r="394" spans="1:11" ht="15.75" customHeight="1">
      <c r="A394" s="16"/>
      <c r="B394" s="16"/>
      <c r="C394" s="16"/>
      <c r="D394" s="16"/>
      <c r="E394" s="16"/>
      <c r="F394" s="31"/>
      <c r="K394" s="21"/>
    </row>
    <row r="395" spans="1:11" ht="15.75" customHeight="1">
      <c r="A395" s="16"/>
      <c r="B395" s="16"/>
      <c r="C395" s="16"/>
      <c r="D395" s="16"/>
      <c r="E395" s="16"/>
      <c r="F395" s="31"/>
      <c r="K395" s="21"/>
    </row>
    <row r="396" spans="1:11" ht="15.75" customHeight="1">
      <c r="A396" s="16"/>
      <c r="B396" s="16"/>
      <c r="C396" s="16"/>
      <c r="D396" s="16"/>
      <c r="E396" s="16"/>
      <c r="F396" s="31"/>
      <c r="K396" s="21"/>
    </row>
    <row r="397" spans="1:11" ht="15.75" customHeight="1">
      <c r="A397" s="16"/>
      <c r="B397" s="16"/>
      <c r="C397" s="16"/>
      <c r="D397" s="16"/>
      <c r="E397" s="16"/>
      <c r="F397" s="31"/>
      <c r="K397" s="21"/>
    </row>
    <row r="398" spans="1:11" ht="15.75" customHeight="1">
      <c r="A398" s="16"/>
      <c r="B398" s="16"/>
      <c r="C398" s="16"/>
      <c r="D398" s="16"/>
      <c r="E398" s="16"/>
      <c r="F398" s="31"/>
      <c r="K398" s="21"/>
    </row>
    <row r="399" spans="1:11" ht="15.75" customHeight="1">
      <c r="A399" s="16"/>
      <c r="B399" s="16"/>
      <c r="C399" s="16"/>
      <c r="D399" s="16"/>
      <c r="E399" s="16"/>
      <c r="F399" s="31"/>
      <c r="K399" s="21"/>
    </row>
    <row r="400" spans="1:11" ht="15.75" customHeight="1">
      <c r="A400" s="16"/>
      <c r="B400" s="16"/>
      <c r="C400" s="16"/>
      <c r="D400" s="16"/>
      <c r="E400" s="16"/>
      <c r="F400" s="31"/>
      <c r="K400" s="21"/>
    </row>
    <row r="401" spans="1:11" ht="15.75" customHeight="1">
      <c r="A401" s="16"/>
      <c r="B401" s="16"/>
      <c r="C401" s="16"/>
      <c r="D401" s="16"/>
      <c r="E401" s="16"/>
      <c r="F401" s="31"/>
      <c r="K401" s="21"/>
    </row>
    <row r="402" spans="1:11" ht="15.75" customHeight="1">
      <c r="A402" s="16"/>
      <c r="B402" s="16"/>
      <c r="C402" s="16"/>
      <c r="D402" s="16"/>
      <c r="E402" s="16"/>
      <c r="F402" s="31"/>
      <c r="K402" s="21"/>
    </row>
    <row r="403" spans="1:11" ht="15.75" customHeight="1">
      <c r="A403" s="16"/>
      <c r="B403" s="16"/>
      <c r="C403" s="16"/>
      <c r="D403" s="16"/>
      <c r="E403" s="16"/>
      <c r="F403" s="31"/>
      <c r="K403" s="21"/>
    </row>
    <row r="404" spans="1:11" ht="15.75" customHeight="1">
      <c r="A404" s="16"/>
      <c r="B404" s="16"/>
      <c r="C404" s="16"/>
      <c r="D404" s="16"/>
      <c r="E404" s="16"/>
      <c r="F404" s="31"/>
      <c r="K404" s="21"/>
    </row>
    <row r="405" spans="1:11" ht="15.75" customHeight="1">
      <c r="A405" s="16"/>
      <c r="B405" s="16"/>
      <c r="C405" s="16"/>
      <c r="D405" s="16"/>
      <c r="E405" s="16"/>
      <c r="F405" s="31"/>
      <c r="K405" s="21"/>
    </row>
    <row r="406" spans="1:11" ht="15.75" customHeight="1">
      <c r="A406" s="16"/>
      <c r="B406" s="16"/>
      <c r="C406" s="16"/>
      <c r="D406" s="16"/>
      <c r="E406" s="16"/>
      <c r="F406" s="31"/>
      <c r="K406" s="21"/>
    </row>
    <row r="407" spans="1:11" ht="15.75" customHeight="1">
      <c r="A407" s="16"/>
      <c r="B407" s="16"/>
      <c r="C407" s="16"/>
      <c r="D407" s="16"/>
      <c r="E407" s="16"/>
      <c r="F407" s="31"/>
      <c r="K407" s="21"/>
    </row>
    <row r="408" spans="1:11" ht="15.75" customHeight="1">
      <c r="A408" s="16"/>
      <c r="B408" s="16"/>
      <c r="C408" s="16"/>
      <c r="D408" s="16"/>
      <c r="E408" s="16"/>
      <c r="F408" s="31"/>
      <c r="K408" s="21"/>
    </row>
    <row r="409" spans="1:11" ht="15.75" customHeight="1">
      <c r="A409" s="16"/>
      <c r="B409" s="16"/>
      <c r="C409" s="16"/>
      <c r="D409" s="16"/>
      <c r="E409" s="16"/>
      <c r="F409" s="31"/>
      <c r="K409" s="21"/>
    </row>
    <row r="410" spans="1:11" ht="15.75" customHeight="1">
      <c r="A410" s="16"/>
      <c r="B410" s="16"/>
      <c r="C410" s="16"/>
      <c r="D410" s="16"/>
      <c r="E410" s="16"/>
      <c r="F410" s="31"/>
      <c r="K410" s="21"/>
    </row>
    <row r="411" spans="1:11" ht="15.75" customHeight="1">
      <c r="A411" s="16"/>
      <c r="B411" s="16"/>
      <c r="C411" s="16"/>
      <c r="D411" s="16"/>
      <c r="E411" s="16"/>
      <c r="F411" s="31"/>
      <c r="K411" s="21"/>
    </row>
    <row r="412" spans="1:11" ht="15.75" customHeight="1">
      <c r="A412" s="16"/>
      <c r="B412" s="16"/>
      <c r="C412" s="16"/>
      <c r="D412" s="16"/>
      <c r="E412" s="16"/>
      <c r="F412" s="31"/>
      <c r="K412" s="21"/>
    </row>
    <row r="413" spans="1:11" ht="15.75" customHeight="1">
      <c r="A413" s="16"/>
      <c r="B413" s="16"/>
      <c r="C413" s="16"/>
      <c r="D413" s="16"/>
      <c r="E413" s="16"/>
      <c r="F413" s="31"/>
      <c r="K413" s="21"/>
    </row>
    <row r="414" spans="1:11" ht="15.75" customHeight="1">
      <c r="A414" s="16"/>
      <c r="B414" s="16"/>
      <c r="C414" s="16"/>
      <c r="D414" s="16"/>
      <c r="E414" s="16"/>
      <c r="F414" s="31"/>
      <c r="K414" s="21"/>
    </row>
    <row r="415" spans="1:11" ht="15.75" customHeight="1">
      <c r="A415" s="16"/>
      <c r="B415" s="16"/>
      <c r="C415" s="16"/>
      <c r="D415" s="16"/>
      <c r="E415" s="16"/>
      <c r="F415" s="31"/>
      <c r="K415" s="21"/>
    </row>
    <row r="416" spans="1:11" ht="15.75" customHeight="1">
      <c r="A416" s="16"/>
      <c r="B416" s="16"/>
      <c r="C416" s="16"/>
      <c r="D416" s="16"/>
      <c r="E416" s="16"/>
      <c r="F416" s="31"/>
      <c r="K416" s="21"/>
    </row>
    <row r="417" spans="1:11" ht="15.75" customHeight="1">
      <c r="A417" s="16"/>
      <c r="B417" s="16"/>
      <c r="C417" s="16"/>
      <c r="D417" s="16"/>
      <c r="E417" s="16"/>
      <c r="F417" s="31"/>
      <c r="K417" s="21"/>
    </row>
    <row r="418" spans="1:11" ht="15.75" customHeight="1">
      <c r="A418" s="16"/>
      <c r="B418" s="16"/>
      <c r="C418" s="16"/>
      <c r="D418" s="16"/>
      <c r="E418" s="16"/>
      <c r="F418" s="31"/>
      <c r="K418" s="21"/>
    </row>
    <row r="419" spans="1:11" ht="15.75" customHeight="1">
      <c r="A419" s="16"/>
      <c r="B419" s="16"/>
      <c r="C419" s="16"/>
      <c r="D419" s="16"/>
      <c r="E419" s="16"/>
      <c r="F419" s="31"/>
      <c r="K419" s="21"/>
    </row>
    <row r="420" spans="1:11" ht="15.75" customHeight="1">
      <c r="A420" s="16"/>
      <c r="B420" s="16"/>
      <c r="C420" s="16"/>
      <c r="D420" s="16"/>
      <c r="E420" s="16"/>
      <c r="F420" s="31"/>
      <c r="K420" s="21"/>
    </row>
    <row r="421" spans="1:11" ht="15.75" customHeight="1">
      <c r="A421" s="16"/>
      <c r="B421" s="16"/>
      <c r="C421" s="16"/>
      <c r="D421" s="16"/>
      <c r="E421" s="16"/>
      <c r="F421" s="31"/>
      <c r="K421" s="21"/>
    </row>
    <row r="422" spans="1:11" ht="15.75" customHeight="1">
      <c r="A422" s="16"/>
      <c r="B422" s="16"/>
      <c r="C422" s="16"/>
      <c r="D422" s="16"/>
      <c r="E422" s="16"/>
      <c r="F422" s="31"/>
      <c r="K422" s="21"/>
    </row>
    <row r="423" spans="1:11" ht="15.75" customHeight="1">
      <c r="A423" s="16"/>
      <c r="B423" s="16"/>
      <c r="C423" s="16"/>
      <c r="D423" s="16"/>
      <c r="E423" s="16"/>
      <c r="F423" s="31"/>
      <c r="K423" s="21"/>
    </row>
    <row r="424" spans="1:11" ht="15.75" customHeight="1">
      <c r="A424" s="16"/>
      <c r="B424" s="16"/>
      <c r="C424" s="16"/>
      <c r="D424" s="16"/>
      <c r="E424" s="16"/>
      <c r="F424" s="31"/>
      <c r="K424" s="21"/>
    </row>
    <row r="425" spans="1:11" ht="15.75" customHeight="1">
      <c r="A425" s="16"/>
      <c r="B425" s="16"/>
      <c r="C425" s="16"/>
      <c r="D425" s="16"/>
      <c r="E425" s="16"/>
      <c r="F425" s="31"/>
      <c r="K425" s="21"/>
    </row>
    <row r="426" spans="1:11" ht="15.75" customHeight="1">
      <c r="A426" s="16"/>
      <c r="B426" s="16"/>
      <c r="C426" s="16"/>
      <c r="D426" s="16"/>
      <c r="E426" s="16"/>
      <c r="F426" s="31"/>
      <c r="K426" s="21"/>
    </row>
    <row r="427" spans="1:11" ht="15.75" customHeight="1">
      <c r="A427" s="16"/>
      <c r="B427" s="16"/>
      <c r="C427" s="16"/>
      <c r="D427" s="16"/>
      <c r="E427" s="16"/>
      <c r="F427" s="31"/>
      <c r="K427" s="21"/>
    </row>
    <row r="428" spans="1:11" ht="15.75" customHeight="1">
      <c r="A428" s="16"/>
      <c r="B428" s="16"/>
      <c r="C428" s="16"/>
      <c r="D428" s="16"/>
      <c r="E428" s="16"/>
      <c r="F428" s="31"/>
      <c r="K428" s="21"/>
    </row>
    <row r="429" spans="1:11" ht="15.75" customHeight="1">
      <c r="A429" s="16"/>
      <c r="B429" s="16"/>
      <c r="C429" s="16"/>
      <c r="D429" s="16"/>
      <c r="E429" s="16"/>
      <c r="F429" s="31"/>
      <c r="K429" s="21"/>
    </row>
    <row r="430" spans="1:11" ht="15.75" customHeight="1">
      <c r="A430" s="16"/>
      <c r="B430" s="16"/>
      <c r="C430" s="16"/>
      <c r="D430" s="16"/>
      <c r="E430" s="16"/>
      <c r="F430" s="31"/>
      <c r="K430" s="21"/>
    </row>
    <row r="431" spans="1:11" ht="15.75" customHeight="1">
      <c r="A431" s="16"/>
      <c r="B431" s="16"/>
      <c r="C431" s="16"/>
      <c r="D431" s="16"/>
      <c r="E431" s="16"/>
      <c r="F431" s="31"/>
      <c r="K431" s="21"/>
    </row>
    <row r="432" spans="1:11" ht="15.75" customHeight="1">
      <c r="A432" s="16"/>
      <c r="B432" s="16"/>
      <c r="C432" s="16"/>
      <c r="D432" s="16"/>
      <c r="E432" s="16"/>
      <c r="F432" s="31"/>
      <c r="K432" s="21"/>
    </row>
    <row r="433" spans="1:11" ht="15.75" customHeight="1">
      <c r="A433" s="16"/>
      <c r="B433" s="16"/>
      <c r="C433" s="16"/>
      <c r="D433" s="16"/>
      <c r="E433" s="16"/>
      <c r="F433" s="31"/>
      <c r="K433" s="21"/>
    </row>
    <row r="434" spans="1:11" ht="15.75" customHeight="1">
      <c r="A434" s="16"/>
      <c r="B434" s="16"/>
      <c r="C434" s="16"/>
      <c r="D434" s="16"/>
      <c r="E434" s="16"/>
      <c r="F434" s="31"/>
      <c r="K434" s="21"/>
    </row>
    <row r="435" spans="1:11" ht="15.75" customHeight="1">
      <c r="A435" s="16"/>
      <c r="B435" s="16"/>
      <c r="C435" s="16"/>
      <c r="D435" s="16"/>
      <c r="E435" s="16"/>
      <c r="F435" s="31"/>
      <c r="K435" s="21"/>
    </row>
    <row r="436" spans="1:11" ht="15.75" customHeight="1">
      <c r="A436" s="16"/>
      <c r="B436" s="16"/>
      <c r="C436" s="16"/>
      <c r="D436" s="16"/>
      <c r="E436" s="16"/>
      <c r="F436" s="31"/>
      <c r="K436" s="21"/>
    </row>
    <row r="437" spans="1:11" ht="15.75" customHeight="1">
      <c r="A437" s="16"/>
      <c r="B437" s="16"/>
      <c r="C437" s="16"/>
      <c r="D437" s="16"/>
      <c r="E437" s="16"/>
      <c r="F437" s="31"/>
      <c r="K437" s="21"/>
    </row>
    <row r="438" spans="1:11" ht="15.75" customHeight="1">
      <c r="A438" s="16"/>
      <c r="B438" s="16"/>
      <c r="C438" s="16"/>
      <c r="D438" s="16"/>
      <c r="E438" s="16"/>
      <c r="F438" s="31"/>
      <c r="K438" s="21"/>
    </row>
    <row r="439" spans="1:11" ht="15.75" customHeight="1">
      <c r="A439" s="16"/>
      <c r="B439" s="16"/>
      <c r="C439" s="16"/>
      <c r="D439" s="16"/>
      <c r="E439" s="16"/>
      <c r="F439" s="31"/>
      <c r="K439" s="21"/>
    </row>
    <row r="440" spans="1:11" ht="15.75" customHeight="1">
      <c r="A440" s="16"/>
      <c r="B440" s="16"/>
      <c r="C440" s="16"/>
      <c r="D440" s="16"/>
      <c r="E440" s="16"/>
      <c r="F440" s="31"/>
      <c r="K440" s="21"/>
    </row>
    <row r="441" spans="1:11" ht="15.75" customHeight="1">
      <c r="A441" s="16"/>
      <c r="B441" s="16"/>
      <c r="C441" s="16"/>
      <c r="D441" s="16"/>
      <c r="E441" s="16"/>
      <c r="F441" s="31"/>
      <c r="K441" s="21"/>
    </row>
    <row r="442" spans="1:11" ht="15.75" customHeight="1">
      <c r="A442" s="16"/>
      <c r="B442" s="16"/>
      <c r="C442" s="16"/>
      <c r="D442" s="16"/>
      <c r="E442" s="16"/>
      <c r="F442" s="31"/>
      <c r="K442" s="21"/>
    </row>
    <row r="443" spans="1:11" ht="15.75" customHeight="1">
      <c r="A443" s="16"/>
      <c r="B443" s="16"/>
      <c r="C443" s="16"/>
      <c r="D443" s="16"/>
      <c r="E443" s="16"/>
      <c r="F443" s="31"/>
      <c r="K443" s="21"/>
    </row>
    <row r="444" spans="1:11" ht="15.75" customHeight="1">
      <c r="A444" s="16"/>
      <c r="B444" s="16"/>
      <c r="C444" s="16"/>
      <c r="D444" s="16"/>
      <c r="E444" s="16"/>
      <c r="F444" s="31"/>
      <c r="K444" s="21"/>
    </row>
    <row r="445" spans="1:11" ht="15.75" customHeight="1">
      <c r="A445" s="16"/>
      <c r="B445" s="16"/>
      <c r="C445" s="16"/>
      <c r="D445" s="16"/>
      <c r="E445" s="16"/>
      <c r="F445" s="31"/>
      <c r="K445" s="21"/>
    </row>
    <row r="446" spans="1:11" ht="15.75" customHeight="1">
      <c r="A446" s="16"/>
      <c r="B446" s="16"/>
      <c r="C446" s="16"/>
      <c r="D446" s="16"/>
      <c r="E446" s="16"/>
      <c r="F446" s="31"/>
      <c r="K446" s="21"/>
    </row>
    <row r="447" spans="1:11" ht="15.75" customHeight="1">
      <c r="A447" s="16"/>
      <c r="B447" s="16"/>
      <c r="C447" s="16"/>
      <c r="D447" s="16"/>
      <c r="E447" s="16"/>
      <c r="F447" s="31"/>
      <c r="K447" s="21"/>
    </row>
    <row r="448" spans="1:11" ht="15.75" customHeight="1">
      <c r="A448" s="16"/>
      <c r="B448" s="16"/>
      <c r="C448" s="16"/>
      <c r="D448" s="16"/>
      <c r="E448" s="16"/>
      <c r="F448" s="31"/>
      <c r="K448" s="21"/>
    </row>
    <row r="449" spans="1:11" ht="15.75" customHeight="1">
      <c r="A449" s="16"/>
      <c r="B449" s="16"/>
      <c r="C449" s="16"/>
      <c r="D449" s="16"/>
      <c r="E449" s="16"/>
      <c r="F449" s="31"/>
      <c r="K449" s="21"/>
    </row>
    <row r="450" spans="1:11" ht="15.75" customHeight="1">
      <c r="A450" s="16"/>
      <c r="B450" s="16"/>
      <c r="C450" s="16"/>
      <c r="D450" s="16"/>
      <c r="E450" s="16"/>
      <c r="F450" s="31"/>
      <c r="K450" s="21"/>
    </row>
    <row r="451" spans="1:11" ht="15.75" customHeight="1">
      <c r="A451" s="16"/>
      <c r="B451" s="16"/>
      <c r="C451" s="16"/>
      <c r="D451" s="16"/>
      <c r="E451" s="16"/>
      <c r="F451" s="31"/>
      <c r="K451" s="21"/>
    </row>
    <row r="452" spans="1:11" ht="15.75" customHeight="1">
      <c r="A452" s="16"/>
      <c r="B452" s="16"/>
      <c r="C452" s="16"/>
      <c r="D452" s="16"/>
      <c r="E452" s="16"/>
      <c r="F452" s="31"/>
      <c r="K452" s="21"/>
    </row>
    <row r="453" spans="1:11" ht="15.75" customHeight="1">
      <c r="A453" s="16"/>
      <c r="B453" s="16"/>
      <c r="C453" s="16"/>
      <c r="D453" s="16"/>
      <c r="E453" s="16"/>
      <c r="F453" s="31"/>
      <c r="K453" s="21"/>
    </row>
    <row r="454" spans="1:11" ht="15.75" customHeight="1">
      <c r="A454" s="16"/>
      <c r="B454" s="16"/>
      <c r="C454" s="16"/>
      <c r="D454" s="16"/>
      <c r="E454" s="16"/>
      <c r="F454" s="31"/>
      <c r="K454" s="21"/>
    </row>
    <row r="455" spans="1:11" ht="15.75" customHeight="1">
      <c r="A455" s="16"/>
      <c r="B455" s="16"/>
      <c r="C455" s="16"/>
      <c r="D455" s="16"/>
      <c r="E455" s="16"/>
      <c r="F455" s="31"/>
      <c r="K455" s="21"/>
    </row>
    <row r="456" spans="1:11" ht="15.75" customHeight="1">
      <c r="A456" s="16"/>
      <c r="B456" s="16"/>
      <c r="C456" s="16"/>
      <c r="D456" s="16"/>
      <c r="E456" s="16"/>
      <c r="F456" s="31"/>
      <c r="K456" s="21"/>
    </row>
    <row r="457" spans="1:11" ht="15.75" customHeight="1">
      <c r="A457" s="16"/>
      <c r="B457" s="16"/>
      <c r="C457" s="16"/>
      <c r="D457" s="16"/>
      <c r="E457" s="16"/>
      <c r="F457" s="31"/>
      <c r="K457" s="21"/>
    </row>
    <row r="458" spans="1:11" ht="15.75" customHeight="1">
      <c r="A458" s="16"/>
      <c r="B458" s="16"/>
      <c r="C458" s="16"/>
      <c r="D458" s="16"/>
      <c r="E458" s="16"/>
      <c r="F458" s="31"/>
      <c r="K458" s="21"/>
    </row>
    <row r="459" spans="1:11" ht="15.75" customHeight="1">
      <c r="A459" s="16"/>
      <c r="B459" s="16"/>
      <c r="C459" s="16"/>
      <c r="D459" s="16"/>
      <c r="E459" s="16"/>
      <c r="F459" s="31"/>
      <c r="K459" s="21"/>
    </row>
    <row r="460" spans="1:11" ht="15.75" customHeight="1">
      <c r="A460" s="16"/>
      <c r="B460" s="16"/>
      <c r="C460" s="16"/>
      <c r="D460" s="16"/>
      <c r="E460" s="16"/>
      <c r="F460" s="31"/>
      <c r="K460" s="21"/>
    </row>
    <row r="461" spans="1:11" ht="15.75" customHeight="1">
      <c r="A461" s="16"/>
      <c r="B461" s="16"/>
      <c r="C461" s="16"/>
      <c r="D461" s="16"/>
      <c r="E461" s="16"/>
      <c r="F461" s="31"/>
      <c r="K461" s="21"/>
    </row>
    <row r="462" spans="1:11" ht="15.75" customHeight="1">
      <c r="A462" s="16"/>
      <c r="B462" s="16"/>
      <c r="C462" s="16"/>
      <c r="D462" s="16"/>
      <c r="E462" s="16"/>
      <c r="F462" s="31"/>
      <c r="K462" s="21"/>
    </row>
    <row r="463" spans="1:11" ht="15.75" customHeight="1">
      <c r="A463" s="16"/>
      <c r="B463" s="16"/>
      <c r="C463" s="16"/>
      <c r="D463" s="16"/>
      <c r="E463" s="16"/>
      <c r="F463" s="31"/>
      <c r="K463" s="21"/>
    </row>
    <row r="464" spans="1:11" ht="15.75" customHeight="1">
      <c r="A464" s="16"/>
      <c r="B464" s="16"/>
      <c r="C464" s="16"/>
      <c r="D464" s="16"/>
      <c r="E464" s="16"/>
      <c r="F464" s="31"/>
      <c r="K464" s="21"/>
    </row>
    <row r="465" spans="1:11" ht="15.75" customHeight="1">
      <c r="A465" s="16"/>
      <c r="B465" s="16"/>
      <c r="C465" s="16"/>
      <c r="D465" s="16"/>
      <c r="E465" s="16"/>
      <c r="F465" s="31"/>
      <c r="K465" s="21"/>
    </row>
    <row r="466" spans="1:11" ht="15.75" customHeight="1">
      <c r="A466" s="16"/>
      <c r="B466" s="16"/>
      <c r="C466" s="16"/>
      <c r="D466" s="16"/>
      <c r="E466" s="16"/>
      <c r="F466" s="31"/>
      <c r="K466" s="21"/>
    </row>
    <row r="467" spans="1:11" ht="15.75" customHeight="1">
      <c r="A467" s="16"/>
      <c r="B467" s="16"/>
      <c r="C467" s="16"/>
      <c r="D467" s="16"/>
      <c r="E467" s="16"/>
      <c r="F467" s="31"/>
      <c r="K467" s="21"/>
    </row>
    <row r="468" spans="1:11" ht="15.75" customHeight="1">
      <c r="A468" s="16"/>
      <c r="B468" s="16"/>
      <c r="C468" s="16"/>
      <c r="D468" s="16"/>
      <c r="E468" s="16"/>
      <c r="F468" s="31"/>
      <c r="K468" s="21"/>
    </row>
    <row r="469" spans="1:11" ht="15.75" customHeight="1">
      <c r="A469" s="16"/>
      <c r="B469" s="16"/>
      <c r="C469" s="16"/>
      <c r="D469" s="16"/>
      <c r="E469" s="16"/>
      <c r="F469" s="31"/>
      <c r="K469" s="21"/>
    </row>
    <row r="470" spans="1:11" ht="15.75" customHeight="1">
      <c r="A470" s="16"/>
      <c r="B470" s="16"/>
      <c r="C470" s="16"/>
      <c r="D470" s="16"/>
      <c r="E470" s="16"/>
      <c r="F470" s="31"/>
      <c r="K470" s="21"/>
    </row>
    <row r="471" spans="1:11" ht="15.75" customHeight="1">
      <c r="A471" s="16"/>
      <c r="B471" s="16"/>
      <c r="C471" s="16"/>
      <c r="D471" s="16"/>
      <c r="E471" s="16"/>
      <c r="F471" s="31"/>
      <c r="K471" s="21"/>
    </row>
    <row r="472" spans="1:11" ht="15.75" customHeight="1">
      <c r="A472" s="16"/>
      <c r="B472" s="16"/>
      <c r="C472" s="16"/>
      <c r="D472" s="16"/>
      <c r="E472" s="16"/>
      <c r="F472" s="31"/>
      <c r="K472" s="21"/>
    </row>
    <row r="473" spans="1:11" ht="15.75" customHeight="1">
      <c r="A473" s="16"/>
      <c r="B473" s="16"/>
      <c r="C473" s="16"/>
      <c r="D473" s="16"/>
      <c r="E473" s="16"/>
      <c r="F473" s="31"/>
      <c r="K473" s="21"/>
    </row>
    <row r="474" spans="1:11" ht="15.75" customHeight="1">
      <c r="A474" s="16"/>
      <c r="B474" s="16"/>
      <c r="C474" s="16"/>
      <c r="D474" s="16"/>
      <c r="E474" s="16"/>
      <c r="F474" s="31"/>
      <c r="K474" s="21"/>
    </row>
    <row r="475" spans="1:11" ht="15.75" customHeight="1">
      <c r="A475" s="16"/>
      <c r="B475" s="16"/>
      <c r="C475" s="16"/>
      <c r="D475" s="16"/>
      <c r="E475" s="16"/>
      <c r="F475" s="31"/>
      <c r="K475" s="21"/>
    </row>
    <row r="476" spans="1:11" ht="15.75" customHeight="1">
      <c r="A476" s="16"/>
      <c r="B476" s="16"/>
      <c r="C476" s="16"/>
      <c r="D476" s="16"/>
      <c r="E476" s="16"/>
      <c r="F476" s="31"/>
      <c r="K476" s="21"/>
    </row>
    <row r="477" spans="1:11" ht="15.75" customHeight="1">
      <c r="A477" s="16"/>
      <c r="B477" s="16"/>
      <c r="C477" s="16"/>
      <c r="D477" s="16"/>
      <c r="E477" s="16"/>
      <c r="F477" s="31"/>
      <c r="K477" s="21"/>
    </row>
    <row r="478" spans="1:11" ht="15.75" customHeight="1">
      <c r="A478" s="16"/>
      <c r="B478" s="16"/>
      <c r="C478" s="16"/>
      <c r="D478" s="16"/>
      <c r="E478" s="16"/>
      <c r="F478" s="31"/>
      <c r="K478" s="21"/>
    </row>
    <row r="479" spans="1:11" ht="15.75" customHeight="1">
      <c r="A479" s="16"/>
      <c r="B479" s="16"/>
      <c r="C479" s="16"/>
      <c r="D479" s="16"/>
      <c r="E479" s="16"/>
      <c r="F479" s="31"/>
      <c r="K479" s="21"/>
    </row>
    <row r="480" spans="1:11" ht="15.75" customHeight="1">
      <c r="A480" s="16"/>
      <c r="B480" s="16"/>
      <c r="C480" s="16"/>
      <c r="D480" s="16"/>
      <c r="E480" s="16"/>
      <c r="F480" s="31"/>
      <c r="K480" s="21"/>
    </row>
    <row r="481" spans="1:11" ht="15.75" customHeight="1">
      <c r="A481" s="16"/>
      <c r="B481" s="16"/>
      <c r="C481" s="16"/>
      <c r="D481" s="16"/>
      <c r="E481" s="16"/>
      <c r="F481" s="31"/>
      <c r="K481" s="21"/>
    </row>
    <row r="482" spans="1:11" ht="15.75" customHeight="1">
      <c r="A482" s="16"/>
      <c r="B482" s="16"/>
      <c r="C482" s="16"/>
      <c r="D482" s="16"/>
      <c r="E482" s="16"/>
      <c r="F482" s="31"/>
      <c r="K482" s="21"/>
    </row>
    <row r="483" spans="1:11" ht="15.75" customHeight="1">
      <c r="A483" s="16"/>
      <c r="B483" s="16"/>
      <c r="C483" s="16"/>
      <c r="D483" s="16"/>
      <c r="E483" s="16"/>
      <c r="F483" s="31"/>
      <c r="K483" s="21"/>
    </row>
    <row r="484" spans="1:11" ht="15.75" customHeight="1">
      <c r="A484" s="16"/>
      <c r="B484" s="16"/>
      <c r="C484" s="16"/>
      <c r="D484" s="16"/>
      <c r="E484" s="16"/>
      <c r="F484" s="31"/>
      <c r="K484" s="21"/>
    </row>
    <row r="485" spans="1:11" ht="15.75" customHeight="1">
      <c r="A485" s="16"/>
      <c r="B485" s="16"/>
      <c r="C485" s="16"/>
      <c r="D485" s="16"/>
      <c r="E485" s="16"/>
      <c r="F485" s="31"/>
      <c r="K485" s="21"/>
    </row>
    <row r="486" spans="1:11" ht="15.75" customHeight="1">
      <c r="A486" s="16"/>
      <c r="B486" s="16"/>
      <c r="C486" s="16"/>
      <c r="D486" s="16"/>
      <c r="E486" s="16"/>
      <c r="F486" s="31"/>
      <c r="K486" s="21"/>
    </row>
    <row r="487" spans="1:11" ht="15.75" customHeight="1">
      <c r="A487" s="16"/>
      <c r="B487" s="16"/>
      <c r="C487" s="16"/>
      <c r="D487" s="16"/>
      <c r="E487" s="16"/>
      <c r="F487" s="31"/>
      <c r="K487" s="21"/>
    </row>
    <row r="488" spans="1:11" ht="15.75" customHeight="1">
      <c r="A488" s="16"/>
      <c r="B488" s="16"/>
      <c r="C488" s="16"/>
      <c r="D488" s="16"/>
      <c r="E488" s="16"/>
      <c r="F488" s="31"/>
      <c r="K488" s="21"/>
    </row>
    <row r="489" spans="1:11" ht="15.75" customHeight="1">
      <c r="A489" s="16"/>
      <c r="B489" s="16"/>
      <c r="C489" s="16"/>
      <c r="D489" s="16"/>
      <c r="E489" s="16"/>
      <c r="F489" s="31"/>
      <c r="K489" s="21"/>
    </row>
    <row r="490" spans="1:11" ht="15.75" customHeight="1">
      <c r="A490" s="16"/>
      <c r="B490" s="16"/>
      <c r="C490" s="16"/>
      <c r="D490" s="16"/>
      <c r="E490" s="16"/>
      <c r="F490" s="31"/>
      <c r="K490" s="21"/>
    </row>
    <row r="491" spans="1:11" ht="15.75" customHeight="1">
      <c r="A491" s="16"/>
      <c r="B491" s="16"/>
      <c r="C491" s="16"/>
      <c r="D491" s="16"/>
      <c r="E491" s="16"/>
      <c r="F491" s="31"/>
      <c r="K491" s="21"/>
    </row>
    <row r="492" spans="1:11" ht="15.75" customHeight="1">
      <c r="A492" s="16"/>
      <c r="B492" s="16"/>
      <c r="C492" s="16"/>
      <c r="D492" s="16"/>
      <c r="E492" s="16"/>
      <c r="F492" s="31"/>
      <c r="K492" s="21"/>
    </row>
    <row r="493" spans="1:11" ht="15.75" customHeight="1">
      <c r="A493" s="16"/>
      <c r="B493" s="16"/>
      <c r="C493" s="16"/>
      <c r="D493" s="16"/>
      <c r="E493" s="16"/>
      <c r="F493" s="31"/>
      <c r="K493" s="21"/>
    </row>
    <row r="494" spans="1:11" ht="15.75" customHeight="1">
      <c r="A494" s="16"/>
      <c r="B494" s="16"/>
      <c r="C494" s="16"/>
      <c r="D494" s="16"/>
      <c r="E494" s="16"/>
      <c r="F494" s="31"/>
      <c r="K494" s="21"/>
    </row>
    <row r="495" spans="1:11" ht="15.75" customHeight="1">
      <c r="A495" s="16"/>
      <c r="B495" s="16"/>
      <c r="C495" s="16"/>
      <c r="D495" s="16"/>
      <c r="E495" s="16"/>
      <c r="F495" s="31"/>
      <c r="K495" s="21"/>
    </row>
    <row r="496" spans="1:11" ht="15.75" customHeight="1">
      <c r="A496" s="16"/>
      <c r="B496" s="16"/>
      <c r="C496" s="16"/>
      <c r="D496" s="16"/>
      <c r="E496" s="16"/>
      <c r="F496" s="31"/>
      <c r="K496" s="21"/>
    </row>
    <row r="497" spans="1:11" ht="15.75" customHeight="1">
      <c r="A497" s="16"/>
      <c r="B497" s="16"/>
      <c r="C497" s="16"/>
      <c r="D497" s="16"/>
      <c r="E497" s="16"/>
      <c r="F497" s="31"/>
      <c r="K497" s="21"/>
    </row>
    <row r="498" spans="1:11" ht="15.75" customHeight="1">
      <c r="A498" s="16"/>
      <c r="B498" s="16"/>
      <c r="C498" s="16"/>
      <c r="D498" s="16"/>
      <c r="E498" s="16"/>
      <c r="F498" s="31"/>
      <c r="K498" s="21"/>
    </row>
    <row r="499" spans="1:11" ht="15.75" customHeight="1">
      <c r="A499" s="16"/>
      <c r="B499" s="16"/>
      <c r="C499" s="16"/>
      <c r="D499" s="16"/>
      <c r="E499" s="16"/>
      <c r="F499" s="31"/>
      <c r="K499" s="21"/>
    </row>
    <row r="500" spans="1:11" ht="15.75" customHeight="1">
      <c r="A500" s="16"/>
      <c r="B500" s="16"/>
      <c r="C500" s="16"/>
      <c r="D500" s="16"/>
      <c r="E500" s="16"/>
      <c r="F500" s="31"/>
      <c r="K500" s="21"/>
    </row>
    <row r="501" spans="1:11" ht="15.75" customHeight="1">
      <c r="A501" s="16"/>
      <c r="B501" s="16"/>
      <c r="C501" s="16"/>
      <c r="D501" s="16"/>
      <c r="E501" s="16"/>
      <c r="F501" s="31"/>
      <c r="K501" s="21"/>
    </row>
    <row r="502" spans="1:11" ht="15.75" customHeight="1">
      <c r="A502" s="16"/>
      <c r="B502" s="16"/>
      <c r="C502" s="16"/>
      <c r="D502" s="16"/>
      <c r="E502" s="16"/>
      <c r="F502" s="31"/>
      <c r="K502" s="21"/>
    </row>
    <row r="503" spans="1:11" ht="15.75" customHeight="1">
      <c r="A503" s="16"/>
      <c r="B503" s="16"/>
      <c r="C503" s="16"/>
      <c r="D503" s="16"/>
      <c r="E503" s="16"/>
      <c r="F503" s="31"/>
      <c r="K503" s="21"/>
    </row>
    <row r="504" spans="1:11" ht="15.75" customHeight="1">
      <c r="A504" s="16"/>
      <c r="B504" s="16"/>
      <c r="C504" s="16"/>
      <c r="D504" s="16"/>
      <c r="E504" s="16"/>
      <c r="F504" s="31"/>
      <c r="K504" s="21"/>
    </row>
    <row r="505" spans="1:11" ht="15.75" customHeight="1">
      <c r="A505" s="16"/>
      <c r="B505" s="16"/>
      <c r="C505" s="16"/>
      <c r="D505" s="16"/>
      <c r="E505" s="16"/>
      <c r="F505" s="31"/>
      <c r="K505" s="21"/>
    </row>
    <row r="506" spans="1:11" ht="15.75" customHeight="1">
      <c r="A506" s="16"/>
      <c r="B506" s="16"/>
      <c r="C506" s="16"/>
      <c r="D506" s="16"/>
      <c r="E506" s="16"/>
      <c r="F506" s="31"/>
      <c r="K506" s="21"/>
    </row>
    <row r="507" spans="1:11" ht="15.75" customHeight="1">
      <c r="A507" s="16"/>
      <c r="B507" s="16"/>
      <c r="C507" s="16"/>
      <c r="D507" s="16"/>
      <c r="E507" s="16"/>
      <c r="F507" s="31"/>
      <c r="K507" s="21"/>
    </row>
    <row r="508" spans="1:11" ht="15.75" customHeight="1">
      <c r="A508" s="16"/>
      <c r="B508" s="16"/>
      <c r="C508" s="16"/>
      <c r="D508" s="16"/>
      <c r="E508" s="16"/>
      <c r="F508" s="31"/>
      <c r="K508" s="21"/>
    </row>
    <row r="509" spans="1:11" ht="15.75" customHeight="1">
      <c r="A509" s="16"/>
      <c r="B509" s="16"/>
      <c r="C509" s="16"/>
      <c r="D509" s="16"/>
      <c r="E509" s="16"/>
      <c r="F509" s="31"/>
      <c r="K509" s="21"/>
    </row>
    <row r="510" spans="1:11" ht="15.75" customHeight="1">
      <c r="A510" s="16"/>
      <c r="B510" s="16"/>
      <c r="C510" s="16"/>
      <c r="D510" s="16"/>
      <c r="E510" s="16"/>
      <c r="F510" s="31"/>
      <c r="K510" s="21"/>
    </row>
    <row r="511" spans="1:11" ht="15.75" customHeight="1">
      <c r="A511" s="16"/>
      <c r="B511" s="16"/>
      <c r="C511" s="16"/>
      <c r="D511" s="16"/>
      <c r="E511" s="16"/>
      <c r="F511" s="31"/>
      <c r="K511" s="21"/>
    </row>
    <row r="512" spans="1:11" ht="15.75" customHeight="1">
      <c r="A512" s="16"/>
      <c r="B512" s="16"/>
      <c r="C512" s="16"/>
      <c r="D512" s="16"/>
      <c r="E512" s="16"/>
      <c r="F512" s="31"/>
      <c r="K512" s="21"/>
    </row>
    <row r="513" spans="1:11" ht="15.75" customHeight="1">
      <c r="A513" s="16"/>
      <c r="B513" s="16"/>
      <c r="C513" s="16"/>
      <c r="D513" s="16"/>
      <c r="E513" s="16"/>
      <c r="F513" s="31"/>
      <c r="K513" s="21"/>
    </row>
    <row r="514" spans="1:11" ht="15.75" customHeight="1">
      <c r="A514" s="16"/>
      <c r="B514" s="16"/>
      <c r="C514" s="16"/>
      <c r="D514" s="16"/>
      <c r="E514" s="16"/>
      <c r="F514" s="31"/>
      <c r="K514" s="21"/>
    </row>
    <row r="515" spans="1:11" ht="15.75" customHeight="1">
      <c r="A515" s="16"/>
      <c r="B515" s="16"/>
      <c r="C515" s="16"/>
      <c r="D515" s="16"/>
      <c r="E515" s="16"/>
      <c r="F515" s="31"/>
      <c r="K515" s="21"/>
    </row>
    <row r="516" spans="1:11" ht="15.75" customHeight="1">
      <c r="A516" s="16"/>
      <c r="B516" s="16"/>
      <c r="C516" s="16"/>
      <c r="D516" s="16"/>
      <c r="E516" s="16"/>
      <c r="F516" s="31"/>
      <c r="K516" s="21"/>
    </row>
    <row r="517" spans="1:11" ht="15.75" customHeight="1">
      <c r="A517" s="16"/>
      <c r="B517" s="16"/>
      <c r="C517" s="16"/>
      <c r="D517" s="16"/>
      <c r="E517" s="16"/>
      <c r="F517" s="31"/>
      <c r="K517" s="21"/>
    </row>
    <row r="518" spans="1:11" ht="15.75" customHeight="1">
      <c r="A518" s="16"/>
      <c r="B518" s="16"/>
      <c r="C518" s="16"/>
      <c r="D518" s="16"/>
      <c r="E518" s="16"/>
      <c r="F518" s="31"/>
      <c r="K518" s="21"/>
    </row>
    <row r="519" spans="1:11" ht="15.75" customHeight="1">
      <c r="A519" s="16"/>
      <c r="B519" s="16"/>
      <c r="C519" s="16"/>
      <c r="D519" s="16"/>
      <c r="E519" s="16"/>
      <c r="F519" s="31"/>
      <c r="K519" s="21"/>
    </row>
    <row r="520" spans="1:11" ht="15.75" customHeight="1">
      <c r="A520" s="16"/>
      <c r="B520" s="16"/>
      <c r="C520" s="16"/>
      <c r="D520" s="16"/>
      <c r="E520" s="16"/>
      <c r="F520" s="31"/>
      <c r="K520" s="21"/>
    </row>
    <row r="521" spans="1:11" ht="15.75" customHeight="1">
      <c r="A521" s="16"/>
      <c r="B521" s="16"/>
      <c r="C521" s="16"/>
      <c r="D521" s="16"/>
      <c r="E521" s="16"/>
      <c r="F521" s="31"/>
      <c r="K521" s="21"/>
    </row>
    <row r="522" spans="1:11" ht="15.75" customHeight="1">
      <c r="A522" s="16"/>
      <c r="B522" s="16"/>
      <c r="C522" s="16"/>
      <c r="D522" s="16"/>
      <c r="E522" s="16"/>
      <c r="F522" s="31"/>
      <c r="K522" s="21"/>
    </row>
    <row r="523" spans="1:11" ht="15.75" customHeight="1">
      <c r="A523" s="16"/>
      <c r="B523" s="16"/>
      <c r="C523" s="16"/>
      <c r="D523" s="16"/>
      <c r="E523" s="16"/>
      <c r="F523" s="31"/>
      <c r="K523" s="21"/>
    </row>
    <row r="524" spans="1:11" ht="15.75" customHeight="1">
      <c r="A524" s="16"/>
      <c r="B524" s="16"/>
      <c r="C524" s="16"/>
      <c r="D524" s="16"/>
      <c r="E524" s="16"/>
      <c r="F524" s="31"/>
      <c r="K524" s="21"/>
    </row>
    <row r="525" spans="1:11" ht="15.75" customHeight="1">
      <c r="A525" s="16"/>
      <c r="B525" s="16"/>
      <c r="C525" s="16"/>
      <c r="D525" s="16"/>
      <c r="E525" s="16"/>
      <c r="F525" s="31"/>
      <c r="K525" s="21"/>
    </row>
    <row r="526" spans="1:11" ht="15.75" customHeight="1">
      <c r="A526" s="16"/>
      <c r="B526" s="16"/>
      <c r="C526" s="16"/>
      <c r="D526" s="16"/>
      <c r="E526" s="16"/>
      <c r="F526" s="31"/>
      <c r="K526" s="21"/>
    </row>
    <row r="527" spans="1:11" ht="15.75" customHeight="1">
      <c r="A527" s="16"/>
      <c r="B527" s="16"/>
      <c r="C527" s="16"/>
      <c r="D527" s="16"/>
      <c r="E527" s="16"/>
      <c r="F527" s="31"/>
      <c r="K527" s="21"/>
    </row>
    <row r="528" spans="1:11" ht="15.75" customHeight="1">
      <c r="A528" s="16"/>
      <c r="B528" s="16"/>
      <c r="C528" s="16"/>
      <c r="D528" s="16"/>
      <c r="E528" s="16"/>
      <c r="F528" s="31"/>
      <c r="K528" s="21"/>
    </row>
    <row r="529" spans="1:11" ht="15.75" customHeight="1">
      <c r="A529" s="16"/>
      <c r="B529" s="16"/>
      <c r="C529" s="16"/>
      <c r="D529" s="16"/>
      <c r="E529" s="16"/>
      <c r="F529" s="31"/>
      <c r="K529" s="21"/>
    </row>
    <row r="530" spans="1:11" ht="15.75" customHeight="1">
      <c r="A530" s="16"/>
      <c r="B530" s="16"/>
      <c r="C530" s="16"/>
      <c r="D530" s="16"/>
      <c r="E530" s="16"/>
      <c r="F530" s="31"/>
      <c r="K530" s="21"/>
    </row>
    <row r="531" spans="1:11" ht="15.75" customHeight="1">
      <c r="A531" s="16"/>
      <c r="B531" s="16"/>
      <c r="C531" s="16"/>
      <c r="D531" s="16"/>
      <c r="E531" s="16"/>
      <c r="F531" s="31"/>
      <c r="K531" s="21"/>
    </row>
    <row r="532" spans="1:11" ht="15.75" customHeight="1">
      <c r="A532" s="16"/>
      <c r="B532" s="16"/>
      <c r="C532" s="16"/>
      <c r="D532" s="16"/>
      <c r="E532" s="16"/>
      <c r="F532" s="31"/>
      <c r="K532" s="21"/>
    </row>
    <row r="533" spans="1:11" ht="15.75" customHeight="1">
      <c r="A533" s="16"/>
      <c r="B533" s="16"/>
      <c r="C533" s="16"/>
      <c r="D533" s="16"/>
      <c r="E533" s="16"/>
      <c r="F533" s="31"/>
      <c r="K533" s="21"/>
    </row>
    <row r="534" spans="1:11" ht="15.75" customHeight="1">
      <c r="A534" s="16"/>
      <c r="B534" s="16"/>
      <c r="C534" s="16"/>
      <c r="D534" s="16"/>
      <c r="E534" s="16"/>
      <c r="F534" s="31"/>
      <c r="K534" s="21"/>
    </row>
    <row r="535" spans="1:11" ht="15.75" customHeight="1">
      <c r="A535" s="16"/>
      <c r="B535" s="16"/>
      <c r="C535" s="16"/>
      <c r="D535" s="16"/>
      <c r="E535" s="16"/>
      <c r="F535" s="31"/>
      <c r="K535" s="21"/>
    </row>
    <row r="536" spans="1:11" ht="15.75" customHeight="1">
      <c r="A536" s="16"/>
      <c r="B536" s="16"/>
      <c r="C536" s="16"/>
      <c r="D536" s="16"/>
      <c r="E536" s="16"/>
      <c r="F536" s="31"/>
      <c r="K536" s="21"/>
    </row>
    <row r="537" spans="1:11" ht="15.75" customHeight="1">
      <c r="A537" s="16"/>
      <c r="B537" s="16"/>
      <c r="C537" s="16"/>
      <c r="D537" s="16"/>
      <c r="E537" s="16"/>
      <c r="F537" s="31"/>
      <c r="K537" s="21"/>
    </row>
    <row r="538" spans="1:11" ht="15.75" customHeight="1">
      <c r="A538" s="16"/>
      <c r="B538" s="16"/>
      <c r="C538" s="16"/>
      <c r="D538" s="16"/>
      <c r="E538" s="16"/>
      <c r="F538" s="31"/>
      <c r="K538" s="21"/>
    </row>
    <row r="539" spans="1:11" ht="15.75" customHeight="1">
      <c r="A539" s="16"/>
      <c r="B539" s="16"/>
      <c r="C539" s="16"/>
      <c r="D539" s="16"/>
      <c r="E539" s="16"/>
      <c r="F539" s="31"/>
      <c r="K539" s="21"/>
    </row>
    <row r="540" spans="1:11" ht="15.75" customHeight="1">
      <c r="A540" s="16"/>
      <c r="B540" s="16"/>
      <c r="C540" s="16"/>
      <c r="D540" s="16"/>
      <c r="E540" s="16"/>
      <c r="F540" s="31"/>
      <c r="K540" s="21"/>
    </row>
    <row r="541" spans="1:11" ht="15.75" customHeight="1">
      <c r="A541" s="16"/>
      <c r="B541" s="16"/>
      <c r="C541" s="16"/>
      <c r="D541" s="16"/>
      <c r="E541" s="16"/>
      <c r="F541" s="31"/>
      <c r="K541" s="21"/>
    </row>
    <row r="542" spans="1:11" ht="15.75" customHeight="1">
      <c r="A542" s="16"/>
      <c r="B542" s="16"/>
      <c r="C542" s="16"/>
      <c r="D542" s="16"/>
      <c r="E542" s="16"/>
      <c r="F542" s="31"/>
      <c r="K542" s="21"/>
    </row>
    <row r="543" spans="1:11" ht="15.75" customHeight="1">
      <c r="A543" s="16"/>
      <c r="B543" s="16"/>
      <c r="C543" s="16"/>
      <c r="D543" s="16"/>
      <c r="E543" s="16"/>
      <c r="F543" s="31"/>
      <c r="K543" s="21"/>
    </row>
    <row r="544" spans="1:11" ht="15.75" customHeight="1">
      <c r="A544" s="16"/>
      <c r="B544" s="16"/>
      <c r="C544" s="16"/>
      <c r="D544" s="16"/>
      <c r="E544" s="16"/>
      <c r="F544" s="31"/>
      <c r="K544" s="21"/>
    </row>
    <row r="545" spans="1:11" ht="15.75" customHeight="1">
      <c r="A545" s="16"/>
      <c r="B545" s="16"/>
      <c r="C545" s="16"/>
      <c r="D545" s="16"/>
      <c r="E545" s="16"/>
      <c r="F545" s="31"/>
      <c r="K545" s="21"/>
    </row>
    <row r="546" spans="1:11" ht="15.75" customHeight="1">
      <c r="A546" s="16"/>
      <c r="B546" s="16"/>
      <c r="C546" s="16"/>
      <c r="D546" s="16"/>
      <c r="E546" s="16"/>
      <c r="F546" s="31"/>
      <c r="K546" s="21"/>
    </row>
    <row r="547" spans="1:11" ht="15.75" customHeight="1">
      <c r="A547" s="16"/>
      <c r="B547" s="16"/>
      <c r="C547" s="16"/>
      <c r="D547" s="16"/>
      <c r="E547" s="16"/>
      <c r="F547" s="31"/>
      <c r="K547" s="21"/>
    </row>
    <row r="548" spans="1:11" ht="15.75" customHeight="1">
      <c r="A548" s="16"/>
      <c r="B548" s="16"/>
      <c r="C548" s="16"/>
      <c r="D548" s="16"/>
      <c r="E548" s="16"/>
      <c r="F548" s="31"/>
      <c r="K548" s="21"/>
    </row>
    <row r="549" spans="1:11" ht="15.75" customHeight="1">
      <c r="A549" s="16"/>
      <c r="B549" s="16"/>
      <c r="C549" s="16"/>
      <c r="D549" s="16"/>
      <c r="E549" s="16"/>
      <c r="F549" s="31"/>
      <c r="K549" s="21"/>
    </row>
    <row r="550" spans="1:11" ht="15.75" customHeight="1">
      <c r="A550" s="16"/>
      <c r="B550" s="16"/>
      <c r="C550" s="16"/>
      <c r="D550" s="16"/>
      <c r="E550" s="16"/>
      <c r="F550" s="31"/>
      <c r="K550" s="21"/>
    </row>
    <row r="551" spans="1:11" ht="15.75" customHeight="1">
      <c r="A551" s="16"/>
      <c r="B551" s="16"/>
      <c r="C551" s="16"/>
      <c r="D551" s="16"/>
      <c r="E551" s="16"/>
      <c r="F551" s="31"/>
      <c r="K551" s="21"/>
    </row>
    <row r="552" spans="1:11" ht="15.75" customHeight="1">
      <c r="A552" s="16"/>
      <c r="B552" s="16"/>
      <c r="C552" s="16"/>
      <c r="D552" s="16"/>
      <c r="E552" s="16"/>
      <c r="F552" s="31"/>
      <c r="K552" s="21"/>
    </row>
    <row r="553" spans="1:11" ht="15.75" customHeight="1">
      <c r="A553" s="16"/>
      <c r="B553" s="16"/>
      <c r="C553" s="16"/>
      <c r="D553" s="16"/>
      <c r="E553" s="16"/>
      <c r="F553" s="31"/>
      <c r="K553" s="21"/>
    </row>
    <row r="554" spans="1:11" ht="15.75" customHeight="1">
      <c r="A554" s="16"/>
      <c r="B554" s="16"/>
      <c r="C554" s="16"/>
      <c r="D554" s="16"/>
      <c r="E554" s="16"/>
      <c r="F554" s="31"/>
      <c r="K554" s="21"/>
    </row>
    <row r="555" spans="1:11" ht="15.75" customHeight="1">
      <c r="A555" s="16"/>
      <c r="B555" s="16"/>
      <c r="C555" s="16"/>
      <c r="D555" s="16"/>
      <c r="E555" s="16"/>
      <c r="F555" s="31"/>
      <c r="K555" s="21"/>
    </row>
    <row r="556" spans="1:11" ht="15.75" customHeight="1">
      <c r="A556" s="16"/>
      <c r="B556" s="16"/>
      <c r="C556" s="16"/>
      <c r="D556" s="16"/>
      <c r="E556" s="16"/>
      <c r="F556" s="31"/>
      <c r="K556" s="21"/>
    </row>
    <row r="557" spans="1:11" ht="15.75" customHeight="1">
      <c r="A557" s="16"/>
      <c r="B557" s="16"/>
      <c r="C557" s="16"/>
      <c r="D557" s="16"/>
      <c r="E557" s="16"/>
      <c r="F557" s="31"/>
      <c r="K557" s="21"/>
    </row>
    <row r="558" spans="1:11" ht="15.75" customHeight="1">
      <c r="A558" s="16"/>
      <c r="B558" s="16"/>
      <c r="C558" s="16"/>
      <c r="D558" s="16"/>
      <c r="E558" s="16"/>
      <c r="F558" s="31"/>
      <c r="K558" s="21"/>
    </row>
    <row r="559" spans="1:11" ht="15.75" customHeight="1">
      <c r="A559" s="16"/>
      <c r="B559" s="16"/>
      <c r="C559" s="16"/>
      <c r="D559" s="16"/>
      <c r="E559" s="16"/>
      <c r="F559" s="31"/>
      <c r="K559" s="21"/>
    </row>
    <row r="560" spans="1:11" ht="15.75" customHeight="1">
      <c r="A560" s="16"/>
      <c r="B560" s="16"/>
      <c r="C560" s="16"/>
      <c r="D560" s="16"/>
      <c r="E560" s="16"/>
      <c r="F560" s="31"/>
      <c r="K560" s="21"/>
    </row>
    <row r="561" spans="1:11" ht="15.75" customHeight="1">
      <c r="A561" s="16"/>
      <c r="B561" s="16"/>
      <c r="C561" s="16"/>
      <c r="D561" s="16"/>
      <c r="E561" s="16"/>
      <c r="F561" s="31"/>
      <c r="K561" s="21"/>
    </row>
    <row r="562" spans="1:11" ht="15.75" customHeight="1">
      <c r="A562" s="16"/>
      <c r="B562" s="16"/>
      <c r="C562" s="16"/>
      <c r="D562" s="16"/>
      <c r="E562" s="16"/>
      <c r="F562" s="31"/>
      <c r="K562" s="21"/>
    </row>
    <row r="563" spans="1:11" ht="15.75" customHeight="1">
      <c r="A563" s="16"/>
      <c r="B563" s="16"/>
      <c r="C563" s="16"/>
      <c r="D563" s="16"/>
      <c r="E563" s="16"/>
      <c r="F563" s="31"/>
      <c r="K563" s="21"/>
    </row>
    <row r="564" spans="1:11" ht="15.75" customHeight="1">
      <c r="A564" s="16"/>
      <c r="B564" s="16"/>
      <c r="C564" s="16"/>
      <c r="D564" s="16"/>
      <c r="E564" s="16"/>
      <c r="F564" s="31"/>
      <c r="K564" s="21"/>
    </row>
    <row r="565" spans="1:11" ht="15.75" customHeight="1">
      <c r="A565" s="16"/>
      <c r="B565" s="16"/>
      <c r="C565" s="16"/>
      <c r="D565" s="16"/>
      <c r="E565" s="16"/>
      <c r="F565" s="31"/>
      <c r="K565" s="21"/>
    </row>
    <row r="566" spans="1:11" ht="15.75" customHeight="1">
      <c r="A566" s="16"/>
      <c r="B566" s="16"/>
      <c r="C566" s="16"/>
      <c r="D566" s="16"/>
      <c r="E566" s="16"/>
      <c r="F566" s="31"/>
      <c r="K566" s="21"/>
    </row>
    <row r="567" spans="1:11" ht="15.75" customHeight="1">
      <c r="A567" s="16"/>
      <c r="B567" s="16"/>
      <c r="C567" s="16"/>
      <c r="D567" s="16"/>
      <c r="E567" s="16"/>
      <c r="F567" s="31"/>
      <c r="K567" s="21"/>
    </row>
    <row r="568" spans="1:11" ht="15.75" customHeight="1">
      <c r="A568" s="16"/>
      <c r="B568" s="16"/>
      <c r="C568" s="16"/>
      <c r="D568" s="16"/>
      <c r="E568" s="16"/>
      <c r="F568" s="31"/>
      <c r="K568" s="21"/>
    </row>
    <row r="569" spans="1:11" ht="15.75" customHeight="1">
      <c r="A569" s="16"/>
      <c r="B569" s="16"/>
      <c r="C569" s="16"/>
      <c r="D569" s="16"/>
      <c r="E569" s="16"/>
      <c r="F569" s="31"/>
      <c r="K569" s="21"/>
    </row>
    <row r="570" spans="1:11" ht="15.75" customHeight="1">
      <c r="A570" s="16"/>
      <c r="B570" s="16"/>
      <c r="C570" s="16"/>
      <c r="D570" s="16"/>
      <c r="E570" s="16"/>
      <c r="F570" s="31"/>
      <c r="K570" s="21"/>
    </row>
    <row r="571" spans="1:11" ht="15.75" customHeight="1">
      <c r="A571" s="16"/>
      <c r="B571" s="16"/>
      <c r="C571" s="16"/>
      <c r="D571" s="16"/>
      <c r="E571" s="16"/>
      <c r="F571" s="31"/>
      <c r="K571" s="21"/>
    </row>
    <row r="572" spans="1:11" ht="15.75" customHeight="1">
      <c r="A572" s="16"/>
      <c r="B572" s="16"/>
      <c r="C572" s="16"/>
      <c r="D572" s="16"/>
      <c r="E572" s="16"/>
      <c r="F572" s="31"/>
      <c r="K572" s="21"/>
    </row>
    <row r="573" spans="1:11" ht="15.75" customHeight="1">
      <c r="A573" s="16"/>
      <c r="B573" s="16"/>
      <c r="C573" s="16"/>
      <c r="D573" s="16"/>
      <c r="E573" s="16"/>
      <c r="F573" s="31"/>
      <c r="K573" s="21"/>
    </row>
    <row r="574" spans="1:11" ht="15.75" customHeight="1">
      <c r="A574" s="16"/>
      <c r="B574" s="16"/>
      <c r="C574" s="16"/>
      <c r="D574" s="16"/>
      <c r="E574" s="16"/>
      <c r="F574" s="31"/>
      <c r="K574" s="21"/>
    </row>
    <row r="575" spans="1:11" ht="15.75" customHeight="1">
      <c r="A575" s="16"/>
      <c r="B575" s="16"/>
      <c r="C575" s="16"/>
      <c r="D575" s="16"/>
      <c r="E575" s="16"/>
      <c r="F575" s="31"/>
      <c r="K575" s="21"/>
    </row>
    <row r="576" spans="1:11" ht="15.75" customHeight="1">
      <c r="A576" s="16"/>
      <c r="B576" s="16"/>
      <c r="C576" s="16"/>
      <c r="D576" s="16"/>
      <c r="E576" s="16"/>
      <c r="F576" s="31"/>
      <c r="K576" s="21"/>
    </row>
    <row r="577" spans="1:11" ht="15.75" customHeight="1">
      <c r="A577" s="16"/>
      <c r="B577" s="16"/>
      <c r="C577" s="16"/>
      <c r="D577" s="16"/>
      <c r="E577" s="16"/>
      <c r="F577" s="31"/>
      <c r="K577" s="21"/>
    </row>
    <row r="578" spans="1:11" ht="15.75" customHeight="1">
      <c r="A578" s="16"/>
      <c r="B578" s="16"/>
      <c r="C578" s="16"/>
      <c r="D578" s="16"/>
      <c r="E578" s="16"/>
      <c r="F578" s="31"/>
      <c r="K578" s="21"/>
    </row>
    <row r="579" spans="1:11" ht="15.75" customHeight="1">
      <c r="A579" s="16"/>
      <c r="B579" s="16"/>
      <c r="C579" s="16"/>
      <c r="D579" s="16"/>
      <c r="E579" s="16"/>
      <c r="F579" s="31"/>
      <c r="K579" s="21"/>
    </row>
    <row r="580" spans="1:11" ht="15.75" customHeight="1">
      <c r="A580" s="16"/>
      <c r="B580" s="16"/>
      <c r="C580" s="16"/>
      <c r="D580" s="16"/>
      <c r="E580" s="16"/>
      <c r="F580" s="31"/>
      <c r="K580" s="21"/>
    </row>
    <row r="581" spans="1:11" ht="15.75" customHeight="1">
      <c r="A581" s="16"/>
      <c r="B581" s="16"/>
      <c r="C581" s="16"/>
      <c r="D581" s="16"/>
      <c r="E581" s="16"/>
      <c r="F581" s="31"/>
      <c r="K581" s="21"/>
    </row>
    <row r="582" spans="1:11" ht="15.75" customHeight="1">
      <c r="A582" s="16"/>
      <c r="B582" s="16"/>
      <c r="C582" s="16"/>
      <c r="D582" s="16"/>
      <c r="E582" s="16"/>
      <c r="F582" s="31"/>
      <c r="K582" s="21"/>
    </row>
    <row r="583" spans="1:11" ht="15.75" customHeight="1">
      <c r="A583" s="16"/>
      <c r="B583" s="16"/>
      <c r="C583" s="16"/>
      <c r="D583" s="16"/>
      <c r="E583" s="16"/>
      <c r="F583" s="31"/>
      <c r="K583" s="21"/>
    </row>
    <row r="584" spans="1:11" ht="15.75" customHeight="1">
      <c r="A584" s="16"/>
      <c r="B584" s="16"/>
      <c r="C584" s="16"/>
      <c r="D584" s="16"/>
      <c r="E584" s="16"/>
      <c r="F584" s="31"/>
      <c r="K584" s="21"/>
    </row>
    <row r="585" spans="1:11" ht="15.75" customHeight="1">
      <c r="A585" s="16"/>
      <c r="B585" s="16"/>
      <c r="C585" s="16"/>
      <c r="D585" s="16"/>
      <c r="E585" s="16"/>
      <c r="F585" s="31"/>
      <c r="K585" s="21"/>
    </row>
    <row r="586" spans="1:11" ht="15.75" customHeight="1">
      <c r="A586" s="16"/>
      <c r="B586" s="16"/>
      <c r="C586" s="16"/>
      <c r="D586" s="16"/>
      <c r="E586" s="16"/>
      <c r="F586" s="31"/>
      <c r="K586" s="21"/>
    </row>
    <row r="587" spans="1:11" ht="15.75" customHeight="1">
      <c r="A587" s="16"/>
      <c r="B587" s="16"/>
      <c r="C587" s="16"/>
      <c r="D587" s="16"/>
      <c r="E587" s="16"/>
      <c r="F587" s="31"/>
      <c r="K587" s="21"/>
    </row>
    <row r="588" spans="1:11" ht="15.75" customHeight="1">
      <c r="A588" s="16"/>
      <c r="B588" s="16"/>
      <c r="C588" s="16"/>
      <c r="D588" s="16"/>
      <c r="E588" s="16"/>
      <c r="F588" s="31"/>
      <c r="K588" s="21"/>
    </row>
    <row r="589" spans="1:11" ht="15.75" customHeight="1">
      <c r="A589" s="16"/>
      <c r="B589" s="16"/>
      <c r="C589" s="16"/>
      <c r="D589" s="16"/>
      <c r="E589" s="16"/>
      <c r="F589" s="31"/>
      <c r="K589" s="21"/>
    </row>
    <row r="590" spans="1:11" ht="15.75" customHeight="1">
      <c r="A590" s="16"/>
      <c r="B590" s="16"/>
      <c r="C590" s="16"/>
      <c r="D590" s="16"/>
      <c r="E590" s="16"/>
      <c r="F590" s="31"/>
      <c r="K590" s="21"/>
    </row>
    <row r="591" spans="1:11" ht="15.75" customHeight="1">
      <c r="A591" s="16"/>
      <c r="B591" s="16"/>
      <c r="C591" s="16"/>
      <c r="D591" s="16"/>
      <c r="E591" s="16"/>
      <c r="F591" s="31"/>
      <c r="K591" s="21"/>
    </row>
    <row r="592" spans="1:11" ht="15.75" customHeight="1">
      <c r="A592" s="16"/>
      <c r="B592" s="16"/>
      <c r="C592" s="16"/>
      <c r="D592" s="16"/>
      <c r="E592" s="16"/>
      <c r="F592" s="31"/>
      <c r="K592" s="21"/>
    </row>
    <row r="593" spans="1:11" ht="15.75" customHeight="1">
      <c r="A593" s="16"/>
      <c r="B593" s="16"/>
      <c r="C593" s="16"/>
      <c r="D593" s="16"/>
      <c r="E593" s="16"/>
      <c r="F593" s="31"/>
      <c r="K593" s="21"/>
    </row>
    <row r="594" spans="1:11" ht="15.75" customHeight="1">
      <c r="A594" s="16"/>
      <c r="B594" s="16"/>
      <c r="C594" s="16"/>
      <c r="D594" s="16"/>
      <c r="E594" s="16"/>
      <c r="F594" s="31"/>
      <c r="K594" s="21"/>
    </row>
    <row r="595" spans="1:11" ht="15.75" customHeight="1">
      <c r="A595" s="16"/>
      <c r="B595" s="16"/>
      <c r="C595" s="16"/>
      <c r="D595" s="16"/>
      <c r="E595" s="16"/>
      <c r="F595" s="31"/>
      <c r="K595" s="21"/>
    </row>
    <row r="596" spans="1:11" ht="15.75" customHeight="1">
      <c r="A596" s="16"/>
      <c r="B596" s="16"/>
      <c r="C596" s="16"/>
      <c r="D596" s="16"/>
      <c r="E596" s="16"/>
      <c r="F596" s="31"/>
      <c r="K596" s="21"/>
    </row>
    <row r="597" spans="1:11" ht="15.75" customHeight="1">
      <c r="A597" s="16"/>
      <c r="B597" s="16"/>
      <c r="C597" s="16"/>
      <c r="D597" s="16"/>
      <c r="E597" s="16"/>
      <c r="F597" s="31"/>
      <c r="K597" s="21"/>
    </row>
    <row r="598" spans="1:11" ht="15.75" customHeight="1">
      <c r="A598" s="16"/>
      <c r="B598" s="16"/>
      <c r="C598" s="16"/>
      <c r="D598" s="16"/>
      <c r="E598" s="16"/>
      <c r="F598" s="31"/>
      <c r="K598" s="21"/>
    </row>
    <row r="599" spans="1:11" ht="15.75" customHeight="1">
      <c r="A599" s="16"/>
      <c r="B599" s="16"/>
      <c r="C599" s="16"/>
      <c r="D599" s="16"/>
      <c r="E599" s="16"/>
      <c r="F599" s="31"/>
      <c r="K599" s="21"/>
    </row>
    <row r="600" spans="1:11" ht="15.75" customHeight="1">
      <c r="A600" s="16"/>
      <c r="B600" s="16"/>
      <c r="C600" s="16"/>
      <c r="D600" s="16"/>
      <c r="E600" s="16"/>
      <c r="F600" s="31"/>
      <c r="K600" s="21"/>
    </row>
    <row r="601" spans="1:11" ht="15.75" customHeight="1">
      <c r="A601" s="16"/>
      <c r="B601" s="16"/>
      <c r="C601" s="16"/>
      <c r="D601" s="16"/>
      <c r="E601" s="16"/>
      <c r="F601" s="31"/>
      <c r="K601" s="21"/>
    </row>
    <row r="602" spans="1:11" ht="15.75" customHeight="1">
      <c r="A602" s="16"/>
      <c r="B602" s="16"/>
      <c r="C602" s="16"/>
      <c r="D602" s="16"/>
      <c r="E602" s="16"/>
      <c r="F602" s="31"/>
      <c r="K602" s="21"/>
    </row>
    <row r="603" spans="1:11" ht="15.75" customHeight="1">
      <c r="A603" s="16"/>
      <c r="B603" s="16"/>
      <c r="C603" s="16"/>
      <c r="D603" s="16"/>
      <c r="E603" s="16"/>
      <c r="F603" s="31"/>
      <c r="K603" s="21"/>
    </row>
    <row r="604" spans="1:11" ht="15.75" customHeight="1">
      <c r="A604" s="16"/>
      <c r="B604" s="16"/>
      <c r="C604" s="16"/>
      <c r="D604" s="16"/>
      <c r="E604" s="16"/>
      <c r="F604" s="31"/>
      <c r="K604" s="21"/>
    </row>
    <row r="605" spans="1:11" ht="15.75" customHeight="1">
      <c r="A605" s="16"/>
      <c r="B605" s="16"/>
      <c r="C605" s="16"/>
      <c r="D605" s="16"/>
      <c r="E605" s="16"/>
      <c r="F605" s="31"/>
      <c r="K605" s="21"/>
    </row>
    <row r="606" spans="1:11" ht="15.75" customHeight="1">
      <c r="A606" s="16"/>
      <c r="B606" s="16"/>
      <c r="C606" s="16"/>
      <c r="D606" s="16"/>
      <c r="E606" s="16"/>
      <c r="F606" s="31"/>
      <c r="K606" s="21"/>
    </row>
    <row r="607" spans="1:11" ht="15.75" customHeight="1">
      <c r="A607" s="16"/>
      <c r="B607" s="16"/>
      <c r="C607" s="16"/>
      <c r="D607" s="16"/>
      <c r="E607" s="16"/>
      <c r="F607" s="31"/>
      <c r="K607" s="21"/>
    </row>
    <row r="608" spans="1:11" ht="15.75" customHeight="1">
      <c r="A608" s="16"/>
      <c r="B608" s="16"/>
      <c r="C608" s="16"/>
      <c r="D608" s="16"/>
      <c r="E608" s="16"/>
      <c r="F608" s="31"/>
      <c r="K608" s="21"/>
    </row>
    <row r="609" spans="1:11" ht="15.75" customHeight="1">
      <c r="A609" s="16"/>
      <c r="B609" s="16"/>
      <c r="C609" s="16"/>
      <c r="D609" s="16"/>
      <c r="E609" s="16"/>
      <c r="F609" s="31"/>
      <c r="K609" s="21"/>
    </row>
    <row r="610" spans="1:11" ht="15.75" customHeight="1">
      <c r="A610" s="16"/>
      <c r="B610" s="16"/>
      <c r="C610" s="16"/>
      <c r="D610" s="16"/>
      <c r="E610" s="16"/>
      <c r="F610" s="31"/>
      <c r="K610" s="21"/>
    </row>
    <row r="611" spans="1:11" ht="15.75" customHeight="1">
      <c r="A611" s="16"/>
      <c r="B611" s="16"/>
      <c r="C611" s="16"/>
      <c r="D611" s="16"/>
      <c r="E611" s="16"/>
      <c r="F611" s="31"/>
      <c r="K611" s="21"/>
    </row>
    <row r="612" spans="1:11" ht="15.75" customHeight="1">
      <c r="A612" s="16"/>
      <c r="B612" s="16"/>
      <c r="C612" s="16"/>
      <c r="D612" s="16"/>
      <c r="E612" s="16"/>
      <c r="F612" s="31"/>
      <c r="K612" s="21"/>
    </row>
    <row r="613" spans="1:11" ht="15.75" customHeight="1">
      <c r="A613" s="16"/>
      <c r="B613" s="16"/>
      <c r="C613" s="16"/>
      <c r="D613" s="16"/>
      <c r="E613" s="16"/>
      <c r="F613" s="31"/>
      <c r="K613" s="21"/>
    </row>
    <row r="614" spans="1:11" ht="15.75" customHeight="1">
      <c r="A614" s="16"/>
      <c r="B614" s="16"/>
      <c r="C614" s="16"/>
      <c r="D614" s="16"/>
      <c r="E614" s="16"/>
      <c r="F614" s="31"/>
      <c r="K614" s="21"/>
    </row>
    <row r="615" spans="1:11" ht="15.75" customHeight="1">
      <c r="A615" s="16"/>
      <c r="B615" s="16"/>
      <c r="C615" s="16"/>
      <c r="D615" s="16"/>
      <c r="E615" s="16"/>
      <c r="F615" s="31"/>
      <c r="K615" s="21"/>
    </row>
    <row r="616" spans="1:11" ht="15.75" customHeight="1">
      <c r="A616" s="16"/>
      <c r="B616" s="16"/>
      <c r="C616" s="16"/>
      <c r="D616" s="16"/>
      <c r="E616" s="16"/>
      <c r="F616" s="31"/>
      <c r="K616" s="21"/>
    </row>
    <row r="617" spans="1:11" ht="15.75" customHeight="1">
      <c r="A617" s="16"/>
      <c r="B617" s="16"/>
      <c r="C617" s="16"/>
      <c r="D617" s="16"/>
      <c r="E617" s="16"/>
      <c r="F617" s="31"/>
      <c r="K617" s="21"/>
    </row>
    <row r="618" spans="1:11" ht="15.75" customHeight="1">
      <c r="A618" s="16"/>
      <c r="B618" s="16"/>
      <c r="C618" s="16"/>
      <c r="D618" s="16"/>
      <c r="E618" s="16"/>
      <c r="F618" s="31"/>
      <c r="K618" s="21"/>
    </row>
    <row r="619" spans="1:11" ht="15.75" customHeight="1">
      <c r="A619" s="16"/>
      <c r="B619" s="16"/>
      <c r="C619" s="16"/>
      <c r="D619" s="16"/>
      <c r="E619" s="16"/>
      <c r="F619" s="31"/>
      <c r="K619" s="21"/>
    </row>
    <row r="620" spans="1:11" ht="15.75" customHeight="1">
      <c r="A620" s="16"/>
      <c r="B620" s="16"/>
      <c r="C620" s="16"/>
      <c r="D620" s="16"/>
      <c r="E620" s="16"/>
      <c r="F620" s="31"/>
      <c r="K620" s="21"/>
    </row>
    <row r="621" spans="1:11" ht="15.75" customHeight="1">
      <c r="A621" s="16"/>
      <c r="B621" s="16"/>
      <c r="C621" s="16"/>
      <c r="D621" s="16"/>
      <c r="E621" s="16"/>
      <c r="F621" s="31"/>
      <c r="K621" s="21"/>
    </row>
    <row r="622" spans="1:11" ht="15.75" customHeight="1">
      <c r="A622" s="16"/>
      <c r="B622" s="16"/>
      <c r="C622" s="16"/>
      <c r="D622" s="16"/>
      <c r="E622" s="16"/>
      <c r="F622" s="31"/>
      <c r="K622" s="21"/>
    </row>
    <row r="623" spans="1:11" ht="15.75" customHeight="1">
      <c r="A623" s="16"/>
      <c r="B623" s="16"/>
      <c r="C623" s="16"/>
      <c r="D623" s="16"/>
      <c r="E623" s="16"/>
      <c r="F623" s="31"/>
      <c r="K623" s="21"/>
    </row>
    <row r="624" spans="1:11" ht="15.75" customHeight="1">
      <c r="A624" s="16"/>
      <c r="B624" s="16"/>
      <c r="C624" s="16"/>
      <c r="D624" s="16"/>
      <c r="E624" s="16"/>
      <c r="F624" s="31"/>
      <c r="K624" s="21"/>
    </row>
    <row r="625" spans="1:11" ht="15.75" customHeight="1">
      <c r="A625" s="16"/>
      <c r="B625" s="16"/>
      <c r="C625" s="16"/>
      <c r="D625" s="16"/>
      <c r="E625" s="16"/>
      <c r="F625" s="31"/>
      <c r="K625" s="21"/>
    </row>
    <row r="626" spans="1:11" ht="15.75" customHeight="1">
      <c r="A626" s="16"/>
      <c r="B626" s="16"/>
      <c r="C626" s="16"/>
      <c r="D626" s="16"/>
      <c r="E626" s="16"/>
      <c r="F626" s="31"/>
      <c r="K626" s="21"/>
    </row>
    <row r="627" spans="1:11" ht="15.75" customHeight="1">
      <c r="A627" s="16"/>
      <c r="B627" s="16"/>
      <c r="C627" s="16"/>
      <c r="D627" s="16"/>
      <c r="E627" s="16"/>
      <c r="F627" s="31"/>
      <c r="K627" s="21"/>
    </row>
    <row r="628" spans="1:11" ht="15.75" customHeight="1">
      <c r="A628" s="16"/>
      <c r="B628" s="16"/>
      <c r="C628" s="16"/>
      <c r="D628" s="16"/>
      <c r="E628" s="16"/>
      <c r="F628" s="31"/>
      <c r="K628" s="21"/>
    </row>
    <row r="629" spans="1:11" ht="15.75" customHeight="1">
      <c r="A629" s="16"/>
      <c r="B629" s="16"/>
      <c r="C629" s="16"/>
      <c r="D629" s="16"/>
      <c r="E629" s="16"/>
      <c r="F629" s="31"/>
      <c r="K629" s="21"/>
    </row>
    <row r="630" spans="1:11" ht="15.75" customHeight="1">
      <c r="A630" s="16"/>
      <c r="B630" s="16"/>
      <c r="C630" s="16"/>
      <c r="D630" s="16"/>
      <c r="E630" s="16"/>
      <c r="F630" s="31"/>
      <c r="K630" s="21"/>
    </row>
    <row r="631" spans="1:11" ht="15.75" customHeight="1">
      <c r="A631" s="16"/>
      <c r="B631" s="16"/>
      <c r="C631" s="16"/>
      <c r="D631" s="16"/>
      <c r="E631" s="16"/>
      <c r="F631" s="31"/>
      <c r="K631" s="21"/>
    </row>
    <row r="632" spans="1:11" ht="15.75" customHeight="1">
      <c r="A632" s="16"/>
      <c r="B632" s="16"/>
      <c r="C632" s="16"/>
      <c r="D632" s="16"/>
      <c r="E632" s="16"/>
      <c r="F632" s="31"/>
      <c r="K632" s="21"/>
    </row>
    <row r="633" spans="1:11" ht="15.75" customHeight="1">
      <c r="A633" s="16"/>
      <c r="B633" s="16"/>
      <c r="C633" s="16"/>
      <c r="D633" s="16"/>
      <c r="E633" s="16"/>
      <c r="F633" s="31"/>
      <c r="K633" s="21"/>
    </row>
    <row r="634" spans="1:11" ht="15.75" customHeight="1">
      <c r="A634" s="16"/>
      <c r="B634" s="16"/>
      <c r="C634" s="16"/>
      <c r="D634" s="16"/>
      <c r="E634" s="16"/>
      <c r="F634" s="31"/>
      <c r="K634" s="21"/>
    </row>
    <row r="635" spans="1:11" ht="15.75" customHeight="1">
      <c r="A635" s="16"/>
      <c r="B635" s="16"/>
      <c r="C635" s="16"/>
      <c r="D635" s="16"/>
      <c r="E635" s="16"/>
      <c r="F635" s="31"/>
      <c r="K635" s="21"/>
    </row>
    <row r="636" spans="1:11" ht="15.75" customHeight="1">
      <c r="A636" s="16"/>
      <c r="B636" s="16"/>
      <c r="C636" s="16"/>
      <c r="D636" s="16"/>
      <c r="E636" s="16"/>
      <c r="F636" s="31"/>
      <c r="K636" s="21"/>
    </row>
    <row r="637" spans="1:11" ht="15.75" customHeight="1">
      <c r="A637" s="16"/>
      <c r="B637" s="16"/>
      <c r="C637" s="16"/>
      <c r="D637" s="16"/>
      <c r="E637" s="16"/>
      <c r="F637" s="31"/>
      <c r="K637" s="21"/>
    </row>
    <row r="638" spans="1:11" ht="15.75" customHeight="1">
      <c r="A638" s="16"/>
      <c r="B638" s="16"/>
      <c r="C638" s="16"/>
      <c r="D638" s="16"/>
      <c r="E638" s="16"/>
      <c r="F638" s="31"/>
      <c r="K638" s="21"/>
    </row>
    <row r="639" spans="1:11" ht="15.75" customHeight="1">
      <c r="A639" s="16"/>
      <c r="B639" s="16"/>
      <c r="C639" s="16"/>
      <c r="D639" s="16"/>
      <c r="E639" s="16"/>
      <c r="F639" s="31"/>
      <c r="K639" s="21"/>
    </row>
    <row r="640" spans="1:11" ht="15.75" customHeight="1">
      <c r="A640" s="16"/>
      <c r="B640" s="16"/>
      <c r="C640" s="16"/>
      <c r="D640" s="16"/>
      <c r="E640" s="16"/>
      <c r="F640" s="31"/>
      <c r="K640" s="21"/>
    </row>
    <row r="641" spans="1:11" ht="15.75" customHeight="1">
      <c r="A641" s="16"/>
      <c r="B641" s="16"/>
      <c r="C641" s="16"/>
      <c r="D641" s="16"/>
      <c r="E641" s="16"/>
      <c r="F641" s="31"/>
      <c r="K641" s="21"/>
    </row>
    <row r="642" spans="1:11" ht="15.75" customHeight="1">
      <c r="A642" s="16"/>
      <c r="B642" s="16"/>
      <c r="C642" s="16"/>
      <c r="D642" s="16"/>
      <c r="E642" s="16"/>
      <c r="F642" s="31"/>
      <c r="K642" s="21"/>
    </row>
    <row r="643" spans="1:11" ht="15.75" customHeight="1">
      <c r="A643" s="16"/>
      <c r="B643" s="16"/>
      <c r="C643" s="16"/>
      <c r="D643" s="16"/>
      <c r="E643" s="16"/>
      <c r="F643" s="31"/>
      <c r="K643" s="21"/>
    </row>
    <row r="644" spans="1:11" ht="15.75" customHeight="1">
      <c r="A644" s="16"/>
      <c r="B644" s="16"/>
      <c r="C644" s="16"/>
      <c r="D644" s="16"/>
      <c r="E644" s="16"/>
      <c r="F644" s="31"/>
      <c r="K644" s="21"/>
    </row>
    <row r="645" spans="1:11" ht="15.75" customHeight="1">
      <c r="A645" s="16"/>
      <c r="B645" s="16"/>
      <c r="C645" s="16"/>
      <c r="D645" s="16"/>
      <c r="E645" s="16"/>
      <c r="F645" s="31"/>
      <c r="K645" s="21"/>
    </row>
    <row r="646" spans="1:11" ht="15.75" customHeight="1">
      <c r="A646" s="16"/>
      <c r="B646" s="16"/>
      <c r="C646" s="16"/>
      <c r="D646" s="16"/>
      <c r="E646" s="16"/>
      <c r="F646" s="31"/>
      <c r="K646" s="21"/>
    </row>
    <row r="647" spans="1:11" ht="15.75" customHeight="1">
      <c r="A647" s="16"/>
      <c r="B647" s="16"/>
      <c r="C647" s="16"/>
      <c r="D647" s="16"/>
      <c r="E647" s="16"/>
      <c r="F647" s="31"/>
      <c r="K647" s="21"/>
    </row>
    <row r="648" spans="1:11" ht="15.75" customHeight="1">
      <c r="A648" s="16"/>
      <c r="B648" s="16"/>
      <c r="C648" s="16"/>
      <c r="D648" s="16"/>
      <c r="E648" s="16"/>
      <c r="F648" s="31"/>
      <c r="K648" s="21"/>
    </row>
    <row r="649" spans="1:11" ht="15.75" customHeight="1">
      <c r="A649" s="16"/>
      <c r="B649" s="16"/>
      <c r="C649" s="16"/>
      <c r="D649" s="16"/>
      <c r="E649" s="16"/>
      <c r="F649" s="31"/>
      <c r="K649" s="21"/>
    </row>
    <row r="650" spans="1:11" ht="15.75" customHeight="1">
      <c r="A650" s="16"/>
      <c r="B650" s="16"/>
      <c r="C650" s="16"/>
      <c r="D650" s="16"/>
      <c r="E650" s="16"/>
      <c r="F650" s="31"/>
      <c r="K650" s="21"/>
    </row>
    <row r="651" spans="1:11" ht="15.75" customHeight="1">
      <c r="A651" s="16"/>
      <c r="B651" s="16"/>
      <c r="C651" s="16"/>
      <c r="D651" s="16"/>
      <c r="E651" s="16"/>
      <c r="F651" s="31"/>
      <c r="K651" s="21"/>
    </row>
    <row r="652" spans="1:11" ht="15.75" customHeight="1">
      <c r="A652" s="16"/>
      <c r="B652" s="16"/>
      <c r="C652" s="16"/>
      <c r="D652" s="16"/>
      <c r="E652" s="16"/>
      <c r="F652" s="31"/>
      <c r="K652" s="21"/>
    </row>
    <row r="653" spans="1:11" ht="15.75" customHeight="1">
      <c r="A653" s="16"/>
      <c r="B653" s="16"/>
      <c r="C653" s="16"/>
      <c r="D653" s="16"/>
      <c r="E653" s="16"/>
      <c r="F653" s="31"/>
      <c r="K653" s="21"/>
    </row>
    <row r="654" spans="1:11" ht="15.75" customHeight="1">
      <c r="A654" s="16"/>
      <c r="B654" s="16"/>
      <c r="C654" s="16"/>
      <c r="D654" s="16"/>
      <c r="E654" s="16"/>
      <c r="F654" s="31"/>
      <c r="K654" s="21"/>
    </row>
    <row r="655" spans="1:11" ht="15.75" customHeight="1">
      <c r="A655" s="16"/>
      <c r="B655" s="16"/>
      <c r="C655" s="16"/>
      <c r="D655" s="16"/>
      <c r="E655" s="16"/>
      <c r="F655" s="31"/>
      <c r="K655" s="21"/>
    </row>
    <row r="656" spans="1:11" ht="15.75" customHeight="1">
      <c r="A656" s="16"/>
      <c r="B656" s="16"/>
      <c r="C656" s="16"/>
      <c r="D656" s="16"/>
      <c r="E656" s="16"/>
      <c r="F656" s="31"/>
      <c r="K656" s="21"/>
    </row>
    <row r="657" spans="1:11" ht="15.75" customHeight="1">
      <c r="A657" s="16"/>
      <c r="B657" s="16"/>
      <c r="C657" s="16"/>
      <c r="D657" s="16"/>
      <c r="E657" s="16"/>
      <c r="F657" s="31"/>
      <c r="K657" s="21"/>
    </row>
    <row r="658" spans="1:11" ht="15.75" customHeight="1">
      <c r="A658" s="16"/>
      <c r="B658" s="16"/>
      <c r="C658" s="16"/>
      <c r="D658" s="16"/>
      <c r="E658" s="16"/>
      <c r="F658" s="31"/>
      <c r="K658" s="21"/>
    </row>
    <row r="659" spans="1:11" ht="15.75" customHeight="1">
      <c r="A659" s="16"/>
      <c r="B659" s="16"/>
      <c r="C659" s="16"/>
      <c r="D659" s="16"/>
      <c r="E659" s="16"/>
      <c r="F659" s="31"/>
      <c r="K659" s="21"/>
    </row>
    <row r="660" spans="1:11" ht="15.75" customHeight="1">
      <c r="A660" s="16"/>
      <c r="B660" s="16"/>
      <c r="C660" s="16"/>
      <c r="D660" s="16"/>
      <c r="E660" s="16"/>
      <c r="F660" s="31"/>
      <c r="K660" s="21"/>
    </row>
    <row r="661" spans="1:11" ht="15.75" customHeight="1">
      <c r="A661" s="16"/>
      <c r="B661" s="16"/>
      <c r="C661" s="16"/>
      <c r="D661" s="16"/>
      <c r="E661" s="16"/>
      <c r="F661" s="31"/>
      <c r="K661" s="21"/>
    </row>
    <row r="662" spans="1:11" ht="15.75" customHeight="1">
      <c r="A662" s="16"/>
      <c r="B662" s="16"/>
      <c r="C662" s="16"/>
      <c r="D662" s="16"/>
      <c r="E662" s="16"/>
      <c r="F662" s="31"/>
      <c r="K662" s="21"/>
    </row>
    <row r="663" spans="1:11" ht="15.75" customHeight="1">
      <c r="A663" s="16"/>
      <c r="B663" s="16"/>
      <c r="C663" s="16"/>
      <c r="D663" s="16"/>
      <c r="E663" s="16"/>
      <c r="F663" s="31"/>
      <c r="K663" s="21"/>
    </row>
    <row r="664" spans="1:11" ht="15.75" customHeight="1">
      <c r="A664" s="16"/>
      <c r="B664" s="16"/>
      <c r="C664" s="16"/>
      <c r="D664" s="16"/>
      <c r="E664" s="16"/>
      <c r="F664" s="31"/>
      <c r="K664" s="21"/>
    </row>
    <row r="665" spans="1:11" ht="15.75" customHeight="1">
      <c r="A665" s="16"/>
      <c r="B665" s="16"/>
      <c r="C665" s="16"/>
      <c r="D665" s="16"/>
      <c r="E665" s="16"/>
      <c r="F665" s="31"/>
      <c r="K665" s="21"/>
    </row>
    <row r="666" spans="1:11" ht="15.75" customHeight="1">
      <c r="A666" s="16"/>
      <c r="B666" s="16"/>
      <c r="C666" s="16"/>
      <c r="D666" s="16"/>
      <c r="E666" s="16"/>
      <c r="F666" s="31"/>
      <c r="K666" s="21"/>
    </row>
    <row r="667" spans="1:11" ht="15.75" customHeight="1">
      <c r="A667" s="16"/>
      <c r="B667" s="16"/>
      <c r="C667" s="16"/>
      <c r="D667" s="16"/>
      <c r="E667" s="16"/>
      <c r="F667" s="31"/>
      <c r="K667" s="21"/>
    </row>
    <row r="668" spans="1:11" ht="15.75" customHeight="1">
      <c r="A668" s="16"/>
      <c r="B668" s="16"/>
      <c r="C668" s="16"/>
      <c r="D668" s="16"/>
      <c r="E668" s="16"/>
      <c r="F668" s="31"/>
      <c r="K668" s="21"/>
    </row>
    <row r="669" spans="1:11" ht="15.75" customHeight="1">
      <c r="A669" s="16"/>
      <c r="B669" s="16"/>
      <c r="C669" s="16"/>
      <c r="D669" s="16"/>
      <c r="E669" s="16"/>
      <c r="F669" s="31"/>
      <c r="K669" s="21"/>
    </row>
    <row r="670" spans="1:11" ht="15.75" customHeight="1">
      <c r="A670" s="16"/>
      <c r="B670" s="16"/>
      <c r="C670" s="16"/>
      <c r="D670" s="16"/>
      <c r="E670" s="16"/>
      <c r="F670" s="31"/>
      <c r="K670" s="21"/>
    </row>
    <row r="671" spans="1:11" ht="15.75" customHeight="1">
      <c r="A671" s="16"/>
      <c r="B671" s="16"/>
      <c r="C671" s="16"/>
      <c r="D671" s="16"/>
      <c r="E671" s="16"/>
      <c r="F671" s="31"/>
      <c r="K671" s="21"/>
    </row>
    <row r="672" spans="1:11" ht="15.75" customHeight="1">
      <c r="A672" s="16"/>
      <c r="B672" s="16"/>
      <c r="C672" s="16"/>
      <c r="D672" s="16"/>
      <c r="E672" s="16"/>
      <c r="F672" s="31"/>
      <c r="K672" s="21"/>
    </row>
    <row r="673" spans="1:11" ht="15.75" customHeight="1">
      <c r="A673" s="16"/>
      <c r="B673" s="16"/>
      <c r="C673" s="16"/>
      <c r="D673" s="16"/>
      <c r="E673" s="16"/>
      <c r="F673" s="31"/>
      <c r="K673" s="21"/>
    </row>
    <row r="674" spans="1:11" ht="15.75" customHeight="1">
      <c r="A674" s="16"/>
      <c r="B674" s="16"/>
      <c r="C674" s="16"/>
      <c r="D674" s="16"/>
      <c r="E674" s="16"/>
      <c r="F674" s="31"/>
      <c r="K674" s="21"/>
    </row>
    <row r="675" spans="1:11" ht="15.75" customHeight="1">
      <c r="A675" s="16"/>
      <c r="B675" s="16"/>
      <c r="C675" s="16"/>
      <c r="D675" s="16"/>
      <c r="E675" s="16"/>
      <c r="F675" s="31"/>
      <c r="K675" s="21"/>
    </row>
    <row r="676" spans="1:11" ht="15.75" customHeight="1">
      <c r="A676" s="16"/>
      <c r="B676" s="16"/>
      <c r="C676" s="16"/>
      <c r="D676" s="16"/>
      <c r="E676" s="16"/>
      <c r="F676" s="31"/>
      <c r="K676" s="21"/>
    </row>
    <row r="677" spans="1:11" ht="15.75" customHeight="1">
      <c r="A677" s="16"/>
      <c r="B677" s="16"/>
      <c r="C677" s="16"/>
      <c r="D677" s="16"/>
      <c r="E677" s="16"/>
      <c r="F677" s="31"/>
      <c r="K677" s="21"/>
    </row>
    <row r="678" spans="1:11" ht="15.75" customHeight="1">
      <c r="A678" s="16"/>
      <c r="B678" s="16"/>
      <c r="C678" s="16"/>
      <c r="D678" s="16"/>
      <c r="E678" s="16"/>
      <c r="F678" s="31"/>
      <c r="K678" s="21"/>
    </row>
    <row r="679" spans="1:11" ht="15.75" customHeight="1">
      <c r="A679" s="16"/>
      <c r="B679" s="16"/>
      <c r="C679" s="16"/>
      <c r="D679" s="16"/>
      <c r="E679" s="16"/>
      <c r="F679" s="31"/>
      <c r="K679" s="21"/>
    </row>
    <row r="680" spans="1:11" ht="15.75" customHeight="1">
      <c r="A680" s="16"/>
      <c r="B680" s="16"/>
      <c r="C680" s="16"/>
      <c r="D680" s="16"/>
      <c r="E680" s="16"/>
      <c r="F680" s="31"/>
      <c r="K680" s="21"/>
    </row>
    <row r="681" spans="1:11" ht="15.75" customHeight="1">
      <c r="A681" s="16"/>
      <c r="B681" s="16"/>
      <c r="C681" s="16"/>
      <c r="D681" s="16"/>
      <c r="E681" s="16"/>
      <c r="F681" s="31"/>
      <c r="K681" s="21"/>
    </row>
    <row r="682" spans="1:11" ht="15.75" customHeight="1">
      <c r="A682" s="16"/>
      <c r="B682" s="16"/>
      <c r="C682" s="16"/>
      <c r="D682" s="16"/>
      <c r="E682" s="16"/>
      <c r="F682" s="31"/>
      <c r="K682" s="21"/>
    </row>
    <row r="683" spans="1:11" ht="15.75" customHeight="1">
      <c r="A683" s="16"/>
      <c r="B683" s="16"/>
      <c r="C683" s="16"/>
      <c r="D683" s="16"/>
      <c r="E683" s="16"/>
      <c r="F683" s="31"/>
      <c r="K683" s="21"/>
    </row>
    <row r="684" spans="1:11" ht="15.75" customHeight="1">
      <c r="A684" s="16"/>
      <c r="B684" s="16"/>
      <c r="C684" s="16"/>
      <c r="D684" s="16"/>
      <c r="E684" s="16"/>
      <c r="F684" s="31"/>
      <c r="K684" s="21"/>
    </row>
    <row r="685" spans="1:11" ht="15.75" customHeight="1">
      <c r="A685" s="16"/>
      <c r="B685" s="16"/>
      <c r="C685" s="16"/>
      <c r="D685" s="16"/>
      <c r="E685" s="16"/>
      <c r="F685" s="31"/>
      <c r="K685" s="21"/>
    </row>
    <row r="686" spans="1:11" ht="15.75" customHeight="1">
      <c r="A686" s="16"/>
      <c r="B686" s="16"/>
      <c r="C686" s="16"/>
      <c r="D686" s="16"/>
      <c r="E686" s="16"/>
      <c r="F686" s="31"/>
      <c r="K686" s="21"/>
    </row>
    <row r="687" spans="1:11" ht="15.75" customHeight="1">
      <c r="A687" s="16"/>
      <c r="B687" s="16"/>
      <c r="C687" s="16"/>
      <c r="D687" s="16"/>
      <c r="E687" s="16"/>
      <c r="F687" s="31"/>
      <c r="K687" s="21"/>
    </row>
    <row r="688" spans="1:11" ht="15.75" customHeight="1">
      <c r="A688" s="16"/>
      <c r="B688" s="16"/>
      <c r="C688" s="16"/>
      <c r="D688" s="16"/>
      <c r="E688" s="16"/>
      <c r="F688" s="31"/>
      <c r="K688" s="21"/>
    </row>
    <row r="689" spans="1:11" ht="15.75" customHeight="1">
      <c r="A689" s="16"/>
      <c r="B689" s="16"/>
      <c r="C689" s="16"/>
      <c r="D689" s="16"/>
      <c r="E689" s="16"/>
      <c r="F689" s="31"/>
      <c r="K689" s="21"/>
    </row>
    <row r="690" spans="1:11" ht="15.75" customHeight="1">
      <c r="A690" s="16"/>
      <c r="B690" s="16"/>
      <c r="C690" s="16"/>
      <c r="D690" s="16"/>
      <c r="E690" s="16"/>
      <c r="F690" s="31"/>
      <c r="K690" s="21"/>
    </row>
    <row r="691" spans="1:11" ht="15.75" customHeight="1">
      <c r="A691" s="16"/>
      <c r="B691" s="16"/>
      <c r="C691" s="16"/>
      <c r="D691" s="16"/>
      <c r="E691" s="16"/>
      <c r="F691" s="31"/>
      <c r="K691" s="21"/>
    </row>
    <row r="692" spans="1:11" ht="15.75" customHeight="1">
      <c r="A692" s="16"/>
      <c r="B692" s="16"/>
      <c r="C692" s="16"/>
      <c r="D692" s="16"/>
      <c r="E692" s="16"/>
      <c r="F692" s="31"/>
      <c r="K692" s="21"/>
    </row>
    <row r="693" spans="1:11" ht="15.75" customHeight="1">
      <c r="A693" s="16"/>
      <c r="B693" s="16"/>
      <c r="C693" s="16"/>
      <c r="D693" s="16"/>
      <c r="E693" s="16"/>
      <c r="F693" s="31"/>
      <c r="K693" s="21"/>
    </row>
    <row r="694" spans="1:11" ht="15.75" customHeight="1">
      <c r="A694" s="16"/>
      <c r="B694" s="16"/>
      <c r="C694" s="16"/>
      <c r="D694" s="16"/>
      <c r="E694" s="16"/>
      <c r="F694" s="31"/>
      <c r="K694" s="21"/>
    </row>
    <row r="695" spans="1:11" ht="15.75" customHeight="1">
      <c r="A695" s="16"/>
      <c r="B695" s="16"/>
      <c r="C695" s="16"/>
      <c r="D695" s="16"/>
      <c r="E695" s="16"/>
      <c r="F695" s="31"/>
      <c r="K695" s="21"/>
    </row>
    <row r="696" spans="1:11" ht="15.75" customHeight="1">
      <c r="A696" s="16"/>
      <c r="B696" s="16"/>
      <c r="C696" s="16"/>
      <c r="D696" s="16"/>
      <c r="E696" s="16"/>
      <c r="F696" s="31"/>
      <c r="K696" s="21"/>
    </row>
    <row r="697" spans="1:11" ht="15.75" customHeight="1">
      <c r="A697" s="16"/>
      <c r="B697" s="16"/>
      <c r="C697" s="16"/>
      <c r="D697" s="16"/>
      <c r="E697" s="16"/>
      <c r="F697" s="31"/>
      <c r="K697" s="21"/>
    </row>
    <row r="698" spans="1:11" ht="15.75" customHeight="1">
      <c r="A698" s="16"/>
      <c r="B698" s="16"/>
      <c r="C698" s="16"/>
      <c r="D698" s="16"/>
      <c r="E698" s="16"/>
      <c r="F698" s="31"/>
      <c r="K698" s="21"/>
    </row>
    <row r="699" spans="1:11" ht="15.75" customHeight="1">
      <c r="A699" s="16"/>
      <c r="B699" s="16"/>
      <c r="C699" s="16"/>
      <c r="D699" s="16"/>
      <c r="E699" s="16"/>
      <c r="F699" s="31"/>
      <c r="K699" s="21"/>
    </row>
    <row r="700" spans="1:11" ht="15.75" customHeight="1">
      <c r="A700" s="16"/>
      <c r="B700" s="16"/>
      <c r="C700" s="16"/>
      <c r="D700" s="16"/>
      <c r="E700" s="16"/>
      <c r="F700" s="31"/>
      <c r="K700" s="21"/>
    </row>
    <row r="701" spans="1:11" ht="15.75" customHeight="1">
      <c r="A701" s="16"/>
      <c r="B701" s="16"/>
      <c r="C701" s="16"/>
      <c r="D701" s="16"/>
      <c r="E701" s="16"/>
      <c r="F701" s="31"/>
      <c r="K701" s="21"/>
    </row>
    <row r="702" spans="1:11" ht="15.75" customHeight="1">
      <c r="A702" s="16"/>
      <c r="B702" s="16"/>
      <c r="C702" s="16"/>
      <c r="D702" s="16"/>
      <c r="E702" s="16"/>
      <c r="F702" s="31"/>
      <c r="K702" s="21"/>
    </row>
    <row r="703" spans="1:11" ht="15.75" customHeight="1">
      <c r="A703" s="16"/>
      <c r="B703" s="16"/>
      <c r="C703" s="16"/>
      <c r="D703" s="16"/>
      <c r="E703" s="16"/>
      <c r="F703" s="31"/>
      <c r="K703" s="21"/>
    </row>
    <row r="704" spans="1:11" ht="15.75" customHeight="1">
      <c r="A704" s="16"/>
      <c r="B704" s="16"/>
      <c r="C704" s="16"/>
      <c r="D704" s="16"/>
      <c r="E704" s="16"/>
      <c r="F704" s="31"/>
      <c r="K704" s="21"/>
    </row>
    <row r="705" spans="1:11" ht="15.75" customHeight="1">
      <c r="A705" s="16"/>
      <c r="B705" s="16"/>
      <c r="C705" s="16"/>
      <c r="D705" s="16"/>
      <c r="E705" s="16"/>
      <c r="F705" s="31"/>
      <c r="K705" s="21"/>
    </row>
    <row r="706" spans="1:11" ht="15.75" customHeight="1">
      <c r="A706" s="16"/>
      <c r="B706" s="16"/>
      <c r="C706" s="16"/>
      <c r="D706" s="16"/>
      <c r="E706" s="16"/>
      <c r="F706" s="31"/>
      <c r="K706" s="21"/>
    </row>
    <row r="707" spans="1:11" ht="15.75" customHeight="1">
      <c r="A707" s="16"/>
      <c r="B707" s="16"/>
      <c r="C707" s="16"/>
      <c r="D707" s="16"/>
      <c r="E707" s="16"/>
      <c r="F707" s="31"/>
      <c r="K707" s="21"/>
    </row>
    <row r="708" spans="1:11" ht="15.75" customHeight="1">
      <c r="A708" s="16"/>
      <c r="B708" s="16"/>
      <c r="C708" s="16"/>
      <c r="D708" s="16"/>
      <c r="E708" s="16"/>
      <c r="F708" s="31"/>
      <c r="K708" s="21"/>
    </row>
    <row r="709" spans="1:11" ht="15.75" customHeight="1">
      <c r="A709" s="16"/>
      <c r="B709" s="16"/>
      <c r="C709" s="16"/>
      <c r="D709" s="16"/>
      <c r="E709" s="16"/>
      <c r="F709" s="31"/>
      <c r="K709" s="21"/>
    </row>
    <row r="710" spans="1:11" ht="15.75" customHeight="1">
      <c r="A710" s="16"/>
      <c r="B710" s="16"/>
      <c r="C710" s="16"/>
      <c r="D710" s="16"/>
      <c r="E710" s="16"/>
      <c r="F710" s="31"/>
      <c r="K710" s="21"/>
    </row>
    <row r="711" spans="1:11" ht="15.75" customHeight="1">
      <c r="A711" s="16"/>
      <c r="B711" s="16"/>
      <c r="C711" s="16"/>
      <c r="D711" s="16"/>
      <c r="E711" s="16"/>
      <c r="F711" s="31"/>
      <c r="K711" s="21"/>
    </row>
    <row r="712" spans="1:11" ht="15.75" customHeight="1">
      <c r="A712" s="16"/>
      <c r="B712" s="16"/>
      <c r="C712" s="16"/>
      <c r="D712" s="16"/>
      <c r="E712" s="16"/>
      <c r="F712" s="31"/>
      <c r="K712" s="21"/>
    </row>
    <row r="713" spans="1:11" ht="15.75" customHeight="1">
      <c r="A713" s="16"/>
      <c r="B713" s="16"/>
      <c r="C713" s="16"/>
      <c r="D713" s="16"/>
      <c r="E713" s="16"/>
      <c r="F713" s="31"/>
      <c r="K713" s="21"/>
    </row>
    <row r="714" spans="1:11" ht="15.75" customHeight="1">
      <c r="A714" s="16"/>
      <c r="B714" s="16"/>
      <c r="C714" s="16"/>
      <c r="D714" s="16"/>
      <c r="E714" s="16"/>
      <c r="F714" s="31"/>
      <c r="K714" s="21"/>
    </row>
    <row r="715" spans="1:11" ht="15.75" customHeight="1">
      <c r="A715" s="16"/>
      <c r="B715" s="16"/>
      <c r="C715" s="16"/>
      <c r="D715" s="16"/>
      <c r="E715" s="16"/>
      <c r="F715" s="31"/>
      <c r="K715" s="21"/>
    </row>
    <row r="716" spans="1:11" ht="15.75" customHeight="1">
      <c r="A716" s="16"/>
      <c r="B716" s="16"/>
      <c r="C716" s="16"/>
      <c r="D716" s="16"/>
      <c r="E716" s="16"/>
      <c r="F716" s="31"/>
      <c r="K716" s="21"/>
    </row>
    <row r="717" spans="1:11" ht="15.75" customHeight="1">
      <c r="A717" s="16"/>
      <c r="B717" s="16"/>
      <c r="C717" s="16"/>
      <c r="D717" s="16"/>
      <c r="E717" s="16"/>
      <c r="F717" s="31"/>
      <c r="K717" s="21"/>
    </row>
    <row r="718" spans="1:11" ht="15.75" customHeight="1">
      <c r="A718" s="16"/>
      <c r="B718" s="16"/>
      <c r="C718" s="16"/>
      <c r="D718" s="16"/>
      <c r="E718" s="16"/>
      <c r="F718" s="31"/>
      <c r="K718" s="21"/>
    </row>
    <row r="719" spans="1:11" ht="15.75" customHeight="1">
      <c r="A719" s="16"/>
      <c r="B719" s="16"/>
      <c r="C719" s="16"/>
      <c r="D719" s="16"/>
      <c r="E719" s="16"/>
      <c r="F719" s="31"/>
      <c r="K719" s="21"/>
    </row>
    <row r="720" spans="1:11" ht="15.75" customHeight="1">
      <c r="A720" s="16"/>
      <c r="B720" s="16"/>
      <c r="C720" s="16"/>
      <c r="D720" s="16"/>
      <c r="E720" s="16"/>
      <c r="F720" s="31"/>
      <c r="K720" s="21"/>
    </row>
    <row r="721" spans="1:11" ht="15.75" customHeight="1">
      <c r="A721" s="16"/>
      <c r="B721" s="16"/>
      <c r="C721" s="16"/>
      <c r="D721" s="16"/>
      <c r="E721" s="16"/>
      <c r="F721" s="31"/>
      <c r="K721" s="21"/>
    </row>
    <row r="722" spans="1:11" ht="15.75" customHeight="1">
      <c r="A722" s="16"/>
      <c r="B722" s="16"/>
      <c r="C722" s="16"/>
      <c r="D722" s="16"/>
      <c r="E722" s="16"/>
      <c r="F722" s="31"/>
      <c r="K722" s="21"/>
    </row>
    <row r="723" spans="1:11" ht="15.75" customHeight="1">
      <c r="A723" s="16"/>
      <c r="B723" s="16"/>
      <c r="C723" s="16"/>
      <c r="D723" s="16"/>
      <c r="E723" s="16"/>
      <c r="F723" s="31"/>
      <c r="K723" s="21"/>
    </row>
    <row r="724" spans="1:11" ht="15.75" customHeight="1">
      <c r="A724" s="16"/>
      <c r="B724" s="16"/>
      <c r="C724" s="16"/>
      <c r="D724" s="16"/>
      <c r="E724" s="16"/>
      <c r="F724" s="31"/>
      <c r="K724" s="21"/>
    </row>
    <row r="725" spans="1:11" ht="15.75" customHeight="1">
      <c r="A725" s="16"/>
      <c r="B725" s="16"/>
      <c r="C725" s="16"/>
      <c r="D725" s="16"/>
      <c r="E725" s="16"/>
      <c r="F725" s="31"/>
      <c r="K725" s="21"/>
    </row>
    <row r="726" spans="1:11" ht="15.75" customHeight="1">
      <c r="A726" s="16"/>
      <c r="B726" s="16"/>
      <c r="C726" s="16"/>
      <c r="D726" s="16"/>
      <c r="E726" s="16"/>
      <c r="F726" s="31"/>
      <c r="K726" s="21"/>
    </row>
    <row r="727" spans="1:11" ht="15.75" customHeight="1">
      <c r="A727" s="16"/>
      <c r="B727" s="16"/>
      <c r="C727" s="16"/>
      <c r="D727" s="16"/>
      <c r="E727" s="16"/>
      <c r="F727" s="31"/>
      <c r="K727" s="21"/>
    </row>
    <row r="728" spans="1:11" ht="15.75" customHeight="1">
      <c r="A728" s="16"/>
      <c r="B728" s="16"/>
      <c r="C728" s="16"/>
      <c r="D728" s="16"/>
      <c r="E728" s="16"/>
      <c r="F728" s="31"/>
      <c r="K728" s="21"/>
    </row>
    <row r="729" spans="1:11" ht="15.75" customHeight="1">
      <c r="A729" s="16"/>
      <c r="B729" s="16"/>
      <c r="C729" s="16"/>
      <c r="D729" s="16"/>
      <c r="E729" s="16"/>
      <c r="F729" s="31"/>
      <c r="K729" s="21"/>
    </row>
    <row r="730" spans="1:11" ht="15.75" customHeight="1">
      <c r="A730" s="16"/>
      <c r="B730" s="16"/>
      <c r="C730" s="16"/>
      <c r="D730" s="16"/>
      <c r="E730" s="16"/>
      <c r="F730" s="31"/>
      <c r="K730" s="21"/>
    </row>
    <row r="731" spans="1:11" ht="15.75" customHeight="1">
      <c r="A731" s="16"/>
      <c r="B731" s="16"/>
      <c r="C731" s="16"/>
      <c r="D731" s="16"/>
      <c r="E731" s="16"/>
      <c r="F731" s="31"/>
      <c r="K731" s="21"/>
    </row>
    <row r="732" spans="1:11" ht="15.75" customHeight="1">
      <c r="A732" s="16"/>
      <c r="B732" s="16"/>
      <c r="C732" s="16"/>
      <c r="D732" s="16"/>
      <c r="E732" s="16"/>
      <c r="F732" s="31"/>
      <c r="K732" s="21"/>
    </row>
    <row r="733" spans="1:11" ht="15.75" customHeight="1">
      <c r="A733" s="16"/>
      <c r="B733" s="16"/>
      <c r="C733" s="16"/>
      <c r="D733" s="16"/>
      <c r="E733" s="16"/>
      <c r="F733" s="31"/>
      <c r="K733" s="21"/>
    </row>
    <row r="734" spans="1:11" ht="15.75" customHeight="1">
      <c r="A734" s="16"/>
      <c r="B734" s="16"/>
      <c r="C734" s="16"/>
      <c r="D734" s="16"/>
      <c r="E734" s="16"/>
      <c r="F734" s="31"/>
      <c r="K734" s="21"/>
    </row>
    <row r="735" spans="1:11" ht="15.75" customHeight="1">
      <c r="A735" s="16"/>
      <c r="B735" s="16"/>
      <c r="C735" s="16"/>
      <c r="D735" s="16"/>
      <c r="E735" s="16"/>
      <c r="F735" s="31"/>
      <c r="K735" s="21"/>
    </row>
    <row r="736" spans="1:11" ht="15.75" customHeight="1">
      <c r="A736" s="16"/>
      <c r="B736" s="16"/>
      <c r="C736" s="16"/>
      <c r="D736" s="16"/>
      <c r="E736" s="16"/>
      <c r="F736" s="31"/>
      <c r="K736" s="21"/>
    </row>
    <row r="737" spans="1:11" ht="15.75" customHeight="1">
      <c r="A737" s="16"/>
      <c r="B737" s="16"/>
      <c r="C737" s="16"/>
      <c r="D737" s="16"/>
      <c r="E737" s="16"/>
      <c r="F737" s="31"/>
      <c r="K737" s="21"/>
    </row>
    <row r="738" spans="1:11" ht="15.75" customHeight="1">
      <c r="A738" s="16"/>
      <c r="B738" s="16"/>
      <c r="C738" s="16"/>
      <c r="D738" s="16"/>
      <c r="E738" s="16"/>
      <c r="F738" s="31"/>
      <c r="K738" s="21"/>
    </row>
    <row r="739" spans="1:11" ht="15.75" customHeight="1">
      <c r="A739" s="16"/>
      <c r="B739" s="16"/>
      <c r="C739" s="16"/>
      <c r="D739" s="16"/>
      <c r="E739" s="16"/>
      <c r="F739" s="31"/>
      <c r="K739" s="21"/>
    </row>
    <row r="740" spans="1:11" ht="15.75" customHeight="1">
      <c r="A740" s="16"/>
      <c r="B740" s="16"/>
      <c r="C740" s="16"/>
      <c r="D740" s="16"/>
      <c r="E740" s="16"/>
      <c r="F740" s="31"/>
      <c r="K740" s="21"/>
    </row>
    <row r="741" spans="1:11" ht="15.75" customHeight="1">
      <c r="A741" s="16"/>
      <c r="B741" s="16"/>
      <c r="C741" s="16"/>
      <c r="D741" s="16"/>
      <c r="E741" s="16"/>
      <c r="F741" s="31"/>
      <c r="K741" s="21"/>
    </row>
    <row r="742" spans="1:11" ht="15.75" customHeight="1">
      <c r="A742" s="16"/>
      <c r="B742" s="16"/>
      <c r="C742" s="16"/>
      <c r="D742" s="16"/>
      <c r="E742" s="16"/>
      <c r="F742" s="31"/>
      <c r="K742" s="21"/>
    </row>
    <row r="743" spans="1:11" ht="15.75" customHeight="1">
      <c r="A743" s="16"/>
      <c r="B743" s="16"/>
      <c r="C743" s="16"/>
      <c r="D743" s="16"/>
      <c r="E743" s="16"/>
      <c r="F743" s="31"/>
      <c r="K743" s="21"/>
    </row>
    <row r="744" spans="1:11" ht="15.75" customHeight="1">
      <c r="A744" s="16"/>
      <c r="B744" s="16"/>
      <c r="C744" s="16"/>
      <c r="D744" s="16"/>
      <c r="E744" s="16"/>
      <c r="F744" s="31"/>
      <c r="K744" s="21"/>
    </row>
    <row r="745" spans="1:11" ht="15.75" customHeight="1">
      <c r="A745" s="16"/>
      <c r="B745" s="16"/>
      <c r="C745" s="16"/>
      <c r="D745" s="16"/>
      <c r="E745" s="16"/>
      <c r="F745" s="31"/>
      <c r="K745" s="21"/>
    </row>
    <row r="746" spans="1:11" ht="15.75" customHeight="1">
      <c r="A746" s="16"/>
      <c r="B746" s="16"/>
      <c r="C746" s="16"/>
      <c r="D746" s="16"/>
      <c r="E746" s="16"/>
      <c r="F746" s="31"/>
      <c r="K746" s="21"/>
    </row>
    <row r="747" spans="1:11" ht="15.75" customHeight="1">
      <c r="A747" s="16"/>
      <c r="B747" s="16"/>
      <c r="C747" s="16"/>
      <c r="D747" s="16"/>
      <c r="E747" s="16"/>
      <c r="F747" s="31"/>
      <c r="K747" s="21"/>
    </row>
    <row r="748" spans="1:11" ht="15.75" customHeight="1">
      <c r="A748" s="16"/>
      <c r="B748" s="16"/>
      <c r="C748" s="16"/>
      <c r="D748" s="16"/>
      <c r="E748" s="16"/>
      <c r="F748" s="31"/>
      <c r="K748" s="21"/>
    </row>
    <row r="749" spans="1:11" ht="15.75" customHeight="1">
      <c r="A749" s="16"/>
      <c r="B749" s="16"/>
      <c r="C749" s="16"/>
      <c r="D749" s="16"/>
      <c r="E749" s="16"/>
      <c r="F749" s="31"/>
      <c r="K749" s="21"/>
    </row>
    <row r="750" spans="1:11" ht="15.75" customHeight="1">
      <c r="A750" s="16"/>
      <c r="B750" s="16"/>
      <c r="C750" s="16"/>
      <c r="D750" s="16"/>
      <c r="E750" s="16"/>
      <c r="F750" s="31"/>
      <c r="K750" s="21"/>
    </row>
    <row r="751" spans="1:11" ht="15.75" customHeight="1">
      <c r="A751" s="16"/>
      <c r="B751" s="16"/>
      <c r="C751" s="16"/>
      <c r="D751" s="16"/>
      <c r="E751" s="16"/>
      <c r="F751" s="31"/>
      <c r="K751" s="21"/>
    </row>
    <row r="752" spans="1:11" ht="15.75" customHeight="1">
      <c r="A752" s="16"/>
      <c r="B752" s="16"/>
      <c r="C752" s="16"/>
      <c r="D752" s="16"/>
      <c r="E752" s="16"/>
      <c r="F752" s="31"/>
      <c r="K752" s="21"/>
    </row>
    <row r="753" spans="1:11" ht="15.75" customHeight="1">
      <c r="A753" s="16"/>
      <c r="B753" s="16"/>
      <c r="C753" s="16"/>
      <c r="D753" s="16"/>
      <c r="E753" s="16"/>
      <c r="F753" s="31"/>
      <c r="K753" s="21"/>
    </row>
    <row r="754" spans="1:11" ht="15.75" customHeight="1">
      <c r="A754" s="16"/>
      <c r="B754" s="16"/>
      <c r="C754" s="16"/>
      <c r="D754" s="16"/>
      <c r="E754" s="16"/>
      <c r="F754" s="31"/>
      <c r="K754" s="21"/>
    </row>
    <row r="755" spans="1:11" ht="15.75" customHeight="1">
      <c r="A755" s="16"/>
      <c r="B755" s="16"/>
      <c r="C755" s="16"/>
      <c r="D755" s="16"/>
      <c r="E755" s="16"/>
      <c r="F755" s="31"/>
      <c r="K755" s="21"/>
    </row>
    <row r="756" spans="1:11" ht="15.75" customHeight="1">
      <c r="A756" s="16"/>
      <c r="B756" s="16"/>
      <c r="C756" s="16"/>
      <c r="D756" s="16"/>
      <c r="E756" s="16"/>
      <c r="F756" s="31"/>
      <c r="K756" s="21"/>
    </row>
    <row r="757" spans="1:11" ht="15.75" customHeight="1">
      <c r="A757" s="16"/>
      <c r="B757" s="16"/>
      <c r="C757" s="16"/>
      <c r="D757" s="16"/>
      <c r="E757" s="16"/>
      <c r="F757" s="31"/>
      <c r="K757" s="21"/>
    </row>
    <row r="758" spans="1:11" ht="15.75" customHeight="1">
      <c r="A758" s="16"/>
      <c r="B758" s="16"/>
      <c r="C758" s="16"/>
      <c r="D758" s="16"/>
      <c r="E758" s="16"/>
      <c r="F758" s="31"/>
      <c r="K758" s="21"/>
    </row>
    <row r="759" spans="1:11" ht="15.75" customHeight="1">
      <c r="A759" s="16"/>
      <c r="B759" s="16"/>
      <c r="C759" s="16"/>
      <c r="D759" s="16"/>
      <c r="E759" s="16"/>
      <c r="F759" s="31"/>
      <c r="K759" s="21"/>
    </row>
    <row r="760" spans="1:11" ht="15.75" customHeight="1">
      <c r="A760" s="16"/>
      <c r="B760" s="16"/>
      <c r="C760" s="16"/>
      <c r="D760" s="16"/>
      <c r="E760" s="16"/>
      <c r="F760" s="31"/>
      <c r="K760" s="21"/>
    </row>
    <row r="761" spans="1:11" ht="15.75" customHeight="1">
      <c r="A761" s="16"/>
      <c r="B761" s="16"/>
      <c r="C761" s="16"/>
      <c r="D761" s="16"/>
      <c r="E761" s="16"/>
      <c r="F761" s="31"/>
      <c r="K761" s="21"/>
    </row>
    <row r="762" spans="1:11" ht="15.75" customHeight="1">
      <c r="A762" s="16"/>
      <c r="B762" s="16"/>
      <c r="C762" s="16"/>
      <c r="D762" s="16"/>
      <c r="E762" s="16"/>
      <c r="F762" s="31"/>
      <c r="K762" s="21"/>
    </row>
    <row r="763" spans="1:11" ht="15.75" customHeight="1">
      <c r="A763" s="16"/>
      <c r="B763" s="16"/>
      <c r="C763" s="16"/>
      <c r="D763" s="16"/>
      <c r="E763" s="16"/>
      <c r="F763" s="31"/>
      <c r="K763" s="21"/>
    </row>
    <row r="764" spans="1:11" ht="15.75" customHeight="1">
      <c r="A764" s="16"/>
      <c r="B764" s="16"/>
      <c r="C764" s="16"/>
      <c r="D764" s="16"/>
      <c r="E764" s="16"/>
      <c r="F764" s="31"/>
      <c r="K764" s="21"/>
    </row>
    <row r="765" spans="1:11" ht="15.75" customHeight="1">
      <c r="A765" s="16"/>
      <c r="B765" s="16"/>
      <c r="C765" s="16"/>
      <c r="D765" s="16"/>
      <c r="E765" s="16"/>
      <c r="F765" s="31"/>
      <c r="K765" s="21"/>
    </row>
    <row r="766" spans="1:11" ht="15.75" customHeight="1">
      <c r="A766" s="16"/>
      <c r="B766" s="16"/>
      <c r="C766" s="16"/>
      <c r="D766" s="16"/>
      <c r="E766" s="16"/>
      <c r="F766" s="31"/>
      <c r="K766" s="21"/>
    </row>
    <row r="767" spans="1:11" ht="15.75" customHeight="1">
      <c r="A767" s="16"/>
      <c r="B767" s="16"/>
      <c r="C767" s="16"/>
      <c r="D767" s="16"/>
      <c r="E767" s="16"/>
      <c r="F767" s="31"/>
      <c r="K767" s="21"/>
    </row>
    <row r="768" spans="1:11" ht="15.75" customHeight="1">
      <c r="A768" s="16"/>
      <c r="B768" s="16"/>
      <c r="C768" s="16"/>
      <c r="D768" s="16"/>
      <c r="E768" s="16"/>
      <c r="F768" s="31"/>
      <c r="K768" s="21"/>
    </row>
    <row r="769" spans="1:11" ht="15.75" customHeight="1">
      <c r="A769" s="16"/>
      <c r="B769" s="16"/>
      <c r="C769" s="16"/>
      <c r="D769" s="16"/>
      <c r="E769" s="16"/>
      <c r="F769" s="31"/>
      <c r="K769" s="21"/>
    </row>
    <row r="770" spans="1:11" ht="15.75" customHeight="1">
      <c r="A770" s="16"/>
      <c r="B770" s="16"/>
      <c r="C770" s="16"/>
      <c r="D770" s="16"/>
      <c r="E770" s="16"/>
      <c r="F770" s="31"/>
      <c r="K770" s="21"/>
    </row>
    <row r="771" spans="1:11" ht="15.75" customHeight="1">
      <c r="A771" s="16"/>
      <c r="B771" s="16"/>
      <c r="C771" s="16"/>
      <c r="D771" s="16"/>
      <c r="E771" s="16"/>
      <c r="F771" s="31"/>
      <c r="K771" s="21"/>
    </row>
    <row r="772" spans="1:11" ht="15.75" customHeight="1">
      <c r="A772" s="16"/>
      <c r="B772" s="16"/>
      <c r="C772" s="16"/>
      <c r="D772" s="16"/>
      <c r="E772" s="16"/>
      <c r="F772" s="31"/>
      <c r="K772" s="21"/>
    </row>
    <row r="773" spans="1:11" ht="15.75" customHeight="1">
      <c r="A773" s="16"/>
      <c r="B773" s="16"/>
      <c r="C773" s="16"/>
      <c r="D773" s="16"/>
      <c r="E773" s="16"/>
      <c r="F773" s="31"/>
      <c r="K773" s="21"/>
    </row>
    <row r="774" spans="1:11" ht="15.75" customHeight="1">
      <c r="A774" s="16"/>
      <c r="B774" s="16"/>
      <c r="C774" s="16"/>
      <c r="D774" s="16"/>
      <c r="E774" s="16"/>
      <c r="F774" s="31"/>
      <c r="K774" s="21"/>
    </row>
    <row r="775" spans="1:11" ht="15.75" customHeight="1">
      <c r="A775" s="16"/>
      <c r="B775" s="16"/>
      <c r="C775" s="16"/>
      <c r="D775" s="16"/>
      <c r="E775" s="16"/>
      <c r="F775" s="31"/>
      <c r="K775" s="21"/>
    </row>
    <row r="776" spans="1:11" ht="15.75" customHeight="1">
      <c r="A776" s="16"/>
      <c r="B776" s="16"/>
      <c r="C776" s="16"/>
      <c r="D776" s="16"/>
      <c r="E776" s="16"/>
      <c r="F776" s="31"/>
      <c r="K776" s="21"/>
    </row>
    <row r="777" spans="1:11" ht="15.75" customHeight="1">
      <c r="A777" s="16"/>
      <c r="B777" s="16"/>
      <c r="C777" s="16"/>
      <c r="D777" s="16"/>
      <c r="E777" s="16"/>
      <c r="F777" s="31"/>
      <c r="K777" s="21"/>
    </row>
    <row r="778" spans="1:11" ht="15.75" customHeight="1">
      <c r="A778" s="16"/>
      <c r="B778" s="16"/>
      <c r="C778" s="16"/>
      <c r="D778" s="16"/>
      <c r="E778" s="16"/>
      <c r="F778" s="31"/>
      <c r="K778" s="21"/>
    </row>
    <row r="779" spans="1:11" ht="15.75" customHeight="1">
      <c r="A779" s="16"/>
      <c r="B779" s="16"/>
      <c r="C779" s="16"/>
      <c r="D779" s="16"/>
      <c r="E779" s="16"/>
      <c r="F779" s="31"/>
      <c r="K779" s="21"/>
    </row>
    <row r="780" spans="1:11" ht="15.75" customHeight="1">
      <c r="A780" s="16"/>
      <c r="B780" s="16"/>
      <c r="C780" s="16"/>
      <c r="D780" s="16"/>
      <c r="E780" s="16"/>
      <c r="F780" s="31"/>
      <c r="K780" s="21"/>
    </row>
    <row r="781" spans="1:11" ht="15.75" customHeight="1">
      <c r="A781" s="16"/>
      <c r="B781" s="16"/>
      <c r="C781" s="16"/>
      <c r="D781" s="16"/>
      <c r="E781" s="16"/>
      <c r="F781" s="31"/>
      <c r="K781" s="21"/>
    </row>
    <row r="782" spans="1:11" ht="15.75" customHeight="1">
      <c r="A782" s="16"/>
      <c r="B782" s="16"/>
      <c r="C782" s="16"/>
      <c r="D782" s="16"/>
      <c r="E782" s="16"/>
      <c r="F782" s="31"/>
      <c r="K782" s="21"/>
    </row>
    <row r="783" spans="1:11" ht="15.75" customHeight="1">
      <c r="A783" s="16"/>
      <c r="B783" s="16"/>
      <c r="C783" s="16"/>
      <c r="D783" s="16"/>
      <c r="E783" s="16"/>
      <c r="F783" s="31"/>
      <c r="K783" s="21"/>
    </row>
    <row r="784" spans="1:11" ht="15.75" customHeight="1">
      <c r="A784" s="16"/>
      <c r="B784" s="16"/>
      <c r="C784" s="16"/>
      <c r="D784" s="16"/>
      <c r="E784" s="16"/>
      <c r="F784" s="31"/>
      <c r="K784" s="21"/>
    </row>
    <row r="785" spans="1:11" ht="15.75" customHeight="1">
      <c r="A785" s="16"/>
      <c r="B785" s="16"/>
      <c r="C785" s="16"/>
      <c r="D785" s="16"/>
      <c r="E785" s="16"/>
      <c r="F785" s="31"/>
      <c r="K785" s="21"/>
    </row>
    <row r="786" spans="1:11" ht="15.75" customHeight="1">
      <c r="A786" s="16"/>
      <c r="B786" s="16"/>
      <c r="C786" s="16"/>
      <c r="D786" s="16"/>
      <c r="E786" s="16"/>
      <c r="F786" s="31"/>
      <c r="K786" s="21"/>
    </row>
    <row r="787" spans="1:11" ht="15.75" customHeight="1">
      <c r="A787" s="16"/>
      <c r="B787" s="16"/>
      <c r="C787" s="16"/>
      <c r="D787" s="16"/>
      <c r="E787" s="16"/>
      <c r="F787" s="31"/>
      <c r="K787" s="21"/>
    </row>
    <row r="788" spans="1:11" ht="15.75" customHeight="1">
      <c r="A788" s="16"/>
      <c r="B788" s="16"/>
      <c r="C788" s="16"/>
      <c r="D788" s="16"/>
      <c r="E788" s="16"/>
      <c r="F788" s="31"/>
      <c r="K788" s="21"/>
    </row>
    <row r="789" spans="1:11" ht="15.75" customHeight="1">
      <c r="A789" s="16"/>
      <c r="B789" s="16"/>
      <c r="C789" s="16"/>
      <c r="D789" s="16"/>
      <c r="E789" s="16"/>
      <c r="F789" s="31"/>
      <c r="K789" s="21"/>
    </row>
    <row r="790" spans="1:11" ht="15.75" customHeight="1">
      <c r="A790" s="16"/>
      <c r="B790" s="16"/>
      <c r="C790" s="16"/>
      <c r="D790" s="16"/>
      <c r="E790" s="16"/>
      <c r="F790" s="31"/>
      <c r="K790" s="21"/>
    </row>
    <row r="791" spans="1:11" ht="15.75" customHeight="1">
      <c r="A791" s="16"/>
      <c r="B791" s="16"/>
      <c r="C791" s="16"/>
      <c r="D791" s="16"/>
      <c r="E791" s="16"/>
      <c r="F791" s="31"/>
      <c r="K791" s="21"/>
    </row>
    <row r="792" spans="1:11" ht="15.75" customHeight="1">
      <c r="A792" s="16"/>
      <c r="B792" s="16"/>
      <c r="C792" s="16"/>
      <c r="D792" s="16"/>
      <c r="E792" s="16"/>
      <c r="F792" s="31"/>
      <c r="K792" s="21"/>
    </row>
    <row r="793" spans="1:11" ht="15.75" customHeight="1">
      <c r="A793" s="16"/>
      <c r="B793" s="16"/>
      <c r="C793" s="16"/>
      <c r="D793" s="16"/>
      <c r="E793" s="16"/>
      <c r="F793" s="31"/>
      <c r="K793" s="21"/>
    </row>
    <row r="794" spans="1:11" ht="15.75" customHeight="1">
      <c r="A794" s="16"/>
      <c r="B794" s="16"/>
      <c r="C794" s="16"/>
      <c r="D794" s="16"/>
      <c r="E794" s="16"/>
      <c r="F794" s="31"/>
      <c r="K794" s="21"/>
    </row>
    <row r="795" spans="1:11" ht="15.75" customHeight="1">
      <c r="A795" s="16"/>
      <c r="B795" s="16"/>
      <c r="C795" s="16"/>
      <c r="D795" s="16"/>
      <c r="E795" s="16"/>
      <c r="F795" s="31"/>
      <c r="K795" s="21"/>
    </row>
    <row r="796" spans="1:11" ht="15.75" customHeight="1">
      <c r="A796" s="16"/>
      <c r="B796" s="16"/>
      <c r="C796" s="16"/>
      <c r="D796" s="16"/>
      <c r="E796" s="16"/>
      <c r="F796" s="31"/>
      <c r="K796" s="21"/>
    </row>
    <row r="797" spans="1:11" ht="15.75" customHeight="1">
      <c r="A797" s="16"/>
      <c r="B797" s="16"/>
      <c r="C797" s="16"/>
      <c r="D797" s="16"/>
      <c r="E797" s="16"/>
      <c r="F797" s="31"/>
      <c r="K797" s="21"/>
    </row>
    <row r="798" spans="1:11" ht="15.75" customHeight="1">
      <c r="A798" s="16"/>
      <c r="B798" s="16"/>
      <c r="C798" s="16"/>
      <c r="D798" s="16"/>
      <c r="E798" s="16"/>
      <c r="F798" s="31"/>
      <c r="K798" s="21"/>
    </row>
    <row r="799" spans="1:11" ht="15.75" customHeight="1">
      <c r="A799" s="16"/>
      <c r="B799" s="16"/>
      <c r="C799" s="16"/>
      <c r="D799" s="16"/>
      <c r="E799" s="16"/>
      <c r="F799" s="31"/>
      <c r="K799" s="21"/>
    </row>
    <row r="800" spans="1:11" ht="15.75" customHeight="1">
      <c r="A800" s="16"/>
      <c r="B800" s="16"/>
      <c r="C800" s="16"/>
      <c r="D800" s="16"/>
      <c r="E800" s="16"/>
      <c r="F800" s="31"/>
      <c r="K800" s="21"/>
    </row>
    <row r="801" spans="1:11" ht="15.75" customHeight="1">
      <c r="A801" s="16"/>
      <c r="B801" s="16"/>
      <c r="C801" s="16"/>
      <c r="D801" s="16"/>
      <c r="E801" s="16"/>
      <c r="F801" s="31"/>
      <c r="K801" s="21"/>
    </row>
    <row r="802" spans="1:11" ht="15.75" customHeight="1">
      <c r="A802" s="16"/>
      <c r="B802" s="16"/>
      <c r="C802" s="16"/>
      <c r="D802" s="16"/>
      <c r="E802" s="16"/>
      <c r="F802" s="31"/>
      <c r="K802" s="21"/>
    </row>
    <row r="803" spans="1:11" ht="15.75" customHeight="1">
      <c r="A803" s="16"/>
      <c r="B803" s="16"/>
      <c r="C803" s="16"/>
      <c r="D803" s="16"/>
      <c r="E803" s="16"/>
      <c r="F803" s="31"/>
      <c r="K803" s="21"/>
    </row>
    <row r="804" spans="1:11" ht="15.75" customHeight="1">
      <c r="A804" s="16"/>
      <c r="B804" s="16"/>
      <c r="C804" s="16"/>
      <c r="D804" s="16"/>
      <c r="E804" s="16"/>
      <c r="F804" s="31"/>
      <c r="K804" s="21"/>
    </row>
    <row r="805" spans="1:11" ht="15.75" customHeight="1">
      <c r="A805" s="16"/>
      <c r="B805" s="16"/>
      <c r="C805" s="16"/>
      <c r="D805" s="16"/>
      <c r="E805" s="16"/>
      <c r="F805" s="31"/>
      <c r="K805" s="21"/>
    </row>
    <row r="806" spans="1:11" ht="15.75" customHeight="1">
      <c r="A806" s="16"/>
      <c r="B806" s="16"/>
      <c r="C806" s="16"/>
      <c r="D806" s="16"/>
      <c r="E806" s="16"/>
      <c r="F806" s="31"/>
      <c r="K806" s="21"/>
    </row>
    <row r="807" spans="1:11" ht="15.75" customHeight="1">
      <c r="A807" s="16"/>
      <c r="B807" s="16"/>
      <c r="C807" s="16"/>
      <c r="D807" s="16"/>
      <c r="E807" s="16"/>
      <c r="F807" s="31"/>
      <c r="K807" s="21"/>
    </row>
    <row r="808" spans="1:11" ht="15.75" customHeight="1">
      <c r="A808" s="16"/>
      <c r="B808" s="16"/>
      <c r="C808" s="16"/>
      <c r="D808" s="16"/>
      <c r="E808" s="16"/>
      <c r="F808" s="31"/>
      <c r="K808" s="21"/>
    </row>
    <row r="809" spans="1:11" ht="15.75" customHeight="1">
      <c r="A809" s="16"/>
      <c r="B809" s="16"/>
      <c r="C809" s="16"/>
      <c r="D809" s="16"/>
      <c r="E809" s="16"/>
      <c r="F809" s="31"/>
      <c r="K809" s="21"/>
    </row>
    <row r="810" spans="1:11" ht="15.75" customHeight="1">
      <c r="A810" s="16"/>
      <c r="B810" s="16"/>
      <c r="C810" s="16"/>
      <c r="D810" s="16"/>
      <c r="E810" s="16"/>
      <c r="F810" s="31"/>
      <c r="K810" s="21"/>
    </row>
    <row r="811" spans="1:11" ht="15.75" customHeight="1">
      <c r="A811" s="16"/>
      <c r="B811" s="16"/>
      <c r="C811" s="16"/>
      <c r="D811" s="16"/>
      <c r="E811" s="16"/>
      <c r="F811" s="31"/>
      <c r="K811" s="21"/>
    </row>
    <row r="812" spans="1:11" ht="15.75" customHeight="1">
      <c r="A812" s="16"/>
      <c r="B812" s="16"/>
      <c r="C812" s="16"/>
      <c r="D812" s="16"/>
      <c r="E812" s="16"/>
      <c r="F812" s="31"/>
      <c r="K812" s="21"/>
    </row>
    <row r="813" spans="1:11" ht="15.75" customHeight="1">
      <c r="A813" s="16"/>
      <c r="B813" s="16"/>
      <c r="C813" s="16"/>
      <c r="D813" s="16"/>
      <c r="E813" s="16"/>
      <c r="F813" s="31"/>
      <c r="K813" s="21"/>
    </row>
    <row r="814" spans="1:11" ht="15.75" customHeight="1">
      <c r="A814" s="16"/>
      <c r="B814" s="16"/>
      <c r="C814" s="16"/>
      <c r="D814" s="16"/>
      <c r="E814" s="16"/>
      <c r="F814" s="31"/>
      <c r="K814" s="21"/>
    </row>
    <row r="815" spans="1:11" ht="15.75" customHeight="1">
      <c r="A815" s="16"/>
      <c r="B815" s="16"/>
      <c r="C815" s="16"/>
      <c r="D815" s="16"/>
      <c r="E815" s="16"/>
      <c r="F815" s="31"/>
      <c r="K815" s="21"/>
    </row>
    <row r="816" spans="1:11" ht="15.75" customHeight="1">
      <c r="A816" s="16"/>
      <c r="B816" s="16"/>
      <c r="C816" s="16"/>
      <c r="D816" s="16"/>
      <c r="E816" s="16"/>
      <c r="F816" s="31"/>
      <c r="K816" s="21"/>
    </row>
    <row r="817" spans="1:11" ht="15.75" customHeight="1">
      <c r="A817" s="16"/>
      <c r="B817" s="16"/>
      <c r="C817" s="16"/>
      <c r="D817" s="16"/>
      <c r="E817" s="16"/>
      <c r="F817" s="31"/>
      <c r="K817" s="21"/>
    </row>
    <row r="818" spans="1:11" ht="15.75" customHeight="1">
      <c r="A818" s="16"/>
      <c r="B818" s="16"/>
      <c r="C818" s="16"/>
      <c r="D818" s="16"/>
      <c r="E818" s="16"/>
      <c r="F818" s="31"/>
      <c r="K818" s="21"/>
    </row>
    <row r="819" spans="1:11" ht="15.75" customHeight="1">
      <c r="A819" s="16"/>
      <c r="B819" s="16"/>
      <c r="C819" s="16"/>
      <c r="D819" s="16"/>
      <c r="E819" s="16"/>
      <c r="F819" s="31"/>
      <c r="K819" s="21"/>
    </row>
    <row r="820" spans="1:11" ht="15.75" customHeight="1">
      <c r="A820" s="16"/>
      <c r="B820" s="16"/>
      <c r="C820" s="16"/>
      <c r="D820" s="16"/>
      <c r="E820" s="16"/>
      <c r="F820" s="31"/>
      <c r="K820" s="21"/>
    </row>
    <row r="821" spans="1:11" ht="15.75" customHeight="1">
      <c r="A821" s="16"/>
      <c r="B821" s="16"/>
      <c r="C821" s="16"/>
      <c r="D821" s="16"/>
      <c r="E821" s="16"/>
      <c r="F821" s="31"/>
      <c r="K821" s="21"/>
    </row>
    <row r="822" spans="1:11" ht="15.75" customHeight="1">
      <c r="A822" s="16"/>
      <c r="B822" s="16"/>
      <c r="C822" s="16"/>
      <c r="D822" s="16"/>
      <c r="E822" s="16"/>
      <c r="F822" s="31"/>
      <c r="K822" s="21"/>
    </row>
    <row r="823" spans="1:11" ht="15.75" customHeight="1">
      <c r="A823" s="16"/>
      <c r="B823" s="16"/>
      <c r="C823" s="16"/>
      <c r="D823" s="16"/>
      <c r="E823" s="16"/>
      <c r="F823" s="31"/>
      <c r="K823" s="21"/>
    </row>
    <row r="824" spans="1:11" ht="15.75" customHeight="1">
      <c r="A824" s="16"/>
      <c r="B824" s="16"/>
      <c r="C824" s="16"/>
      <c r="D824" s="16"/>
      <c r="E824" s="16"/>
      <c r="F824" s="31"/>
      <c r="K824" s="21"/>
    </row>
    <row r="825" spans="1:11" ht="15.75" customHeight="1">
      <c r="A825" s="16"/>
      <c r="B825" s="16"/>
      <c r="C825" s="16"/>
      <c r="D825" s="16"/>
      <c r="E825" s="16"/>
      <c r="F825" s="31"/>
      <c r="K825" s="21"/>
    </row>
    <row r="826" spans="1:11" ht="15.75" customHeight="1">
      <c r="A826" s="16"/>
      <c r="B826" s="16"/>
      <c r="C826" s="16"/>
      <c r="D826" s="16"/>
      <c r="E826" s="16"/>
      <c r="F826" s="31"/>
      <c r="K826" s="21"/>
    </row>
    <row r="827" spans="1:11" ht="15.75" customHeight="1">
      <c r="A827" s="16"/>
      <c r="B827" s="16"/>
      <c r="C827" s="16"/>
      <c r="D827" s="16"/>
      <c r="E827" s="16"/>
      <c r="F827" s="31"/>
      <c r="K827" s="21"/>
    </row>
    <row r="828" spans="1:11" ht="15.75" customHeight="1">
      <c r="A828" s="16"/>
      <c r="B828" s="16"/>
      <c r="C828" s="16"/>
      <c r="D828" s="16"/>
      <c r="E828" s="16"/>
      <c r="F828" s="31"/>
      <c r="K828" s="21"/>
    </row>
    <row r="829" spans="1:11" ht="15.75" customHeight="1">
      <c r="A829" s="16"/>
      <c r="B829" s="16"/>
      <c r="C829" s="16"/>
      <c r="D829" s="16"/>
      <c r="E829" s="16"/>
      <c r="F829" s="31"/>
      <c r="K829" s="21"/>
    </row>
    <row r="830" spans="1:11" ht="15.75" customHeight="1">
      <c r="A830" s="16"/>
      <c r="B830" s="16"/>
      <c r="C830" s="16"/>
      <c r="D830" s="16"/>
      <c r="E830" s="16"/>
      <c r="F830" s="31"/>
      <c r="K830" s="21"/>
    </row>
    <row r="831" spans="1:11" ht="15.75" customHeight="1">
      <c r="A831" s="16"/>
      <c r="B831" s="16"/>
      <c r="C831" s="16"/>
      <c r="D831" s="16"/>
      <c r="E831" s="16"/>
      <c r="F831" s="31"/>
      <c r="K831" s="21"/>
    </row>
    <row r="832" spans="1:11" ht="15.75" customHeight="1">
      <c r="A832" s="16"/>
      <c r="B832" s="16"/>
      <c r="C832" s="16"/>
      <c r="D832" s="16"/>
      <c r="E832" s="16"/>
      <c r="F832" s="31"/>
      <c r="K832" s="21"/>
    </row>
    <row r="833" spans="1:11" ht="15.75" customHeight="1">
      <c r="A833" s="16"/>
      <c r="B833" s="16"/>
      <c r="C833" s="16"/>
      <c r="D833" s="16"/>
      <c r="E833" s="16"/>
      <c r="F833" s="31"/>
      <c r="K833" s="21"/>
    </row>
    <row r="834" spans="1:11" ht="15.75" customHeight="1">
      <c r="A834" s="16"/>
      <c r="B834" s="16"/>
      <c r="C834" s="16"/>
      <c r="D834" s="16"/>
      <c r="E834" s="16"/>
      <c r="F834" s="31"/>
      <c r="K834" s="21"/>
    </row>
    <row r="835" spans="1:11" ht="15.75" customHeight="1">
      <c r="A835" s="16"/>
      <c r="B835" s="16"/>
      <c r="C835" s="16"/>
      <c r="D835" s="16"/>
      <c r="E835" s="16"/>
      <c r="F835" s="31"/>
      <c r="K835" s="21"/>
    </row>
    <row r="836" spans="1:11" ht="15.75" customHeight="1">
      <c r="A836" s="16"/>
      <c r="B836" s="16"/>
      <c r="C836" s="16"/>
      <c r="D836" s="16"/>
      <c r="E836" s="16"/>
      <c r="F836" s="31"/>
      <c r="K836" s="21"/>
    </row>
    <row r="837" spans="1:11" ht="15.75" customHeight="1">
      <c r="A837" s="16"/>
      <c r="B837" s="16"/>
      <c r="C837" s="16"/>
      <c r="D837" s="16"/>
      <c r="E837" s="16"/>
      <c r="F837" s="31"/>
      <c r="K837" s="21"/>
    </row>
    <row r="838" spans="1:11" ht="15.75" customHeight="1">
      <c r="A838" s="16"/>
      <c r="B838" s="16"/>
      <c r="C838" s="16"/>
      <c r="D838" s="16"/>
      <c r="E838" s="16"/>
      <c r="F838" s="31"/>
      <c r="K838" s="21"/>
    </row>
    <row r="839" spans="1:11" ht="15.75" customHeight="1">
      <c r="A839" s="16"/>
      <c r="B839" s="16"/>
      <c r="C839" s="16"/>
      <c r="D839" s="16"/>
      <c r="E839" s="16"/>
      <c r="F839" s="31"/>
      <c r="K839" s="21"/>
    </row>
    <row r="840" spans="1:11" ht="15.75" customHeight="1">
      <c r="A840" s="16"/>
      <c r="B840" s="16"/>
      <c r="C840" s="16"/>
      <c r="D840" s="16"/>
      <c r="E840" s="16"/>
      <c r="F840" s="31"/>
      <c r="K840" s="21"/>
    </row>
    <row r="841" spans="1:11" ht="15.75" customHeight="1">
      <c r="A841" s="16"/>
      <c r="B841" s="16"/>
      <c r="C841" s="16"/>
      <c r="D841" s="16"/>
      <c r="E841" s="16"/>
      <c r="F841" s="31"/>
      <c r="K841" s="21"/>
    </row>
    <row r="842" spans="1:11" ht="15.75" customHeight="1">
      <c r="A842" s="16"/>
      <c r="B842" s="16"/>
      <c r="C842" s="16"/>
      <c r="D842" s="16"/>
      <c r="E842" s="16"/>
      <c r="F842" s="31"/>
      <c r="K842" s="21"/>
    </row>
    <row r="843" spans="1:11" ht="15.75" customHeight="1">
      <c r="A843" s="16"/>
      <c r="B843" s="16"/>
      <c r="C843" s="16"/>
      <c r="D843" s="16"/>
      <c r="E843" s="16"/>
      <c r="F843" s="31"/>
      <c r="K843" s="21"/>
    </row>
    <row r="844" spans="1:11" ht="15.75" customHeight="1">
      <c r="A844" s="16"/>
      <c r="B844" s="16"/>
      <c r="C844" s="16"/>
      <c r="D844" s="16"/>
      <c r="E844" s="16"/>
      <c r="F844" s="31"/>
      <c r="K844" s="21"/>
    </row>
    <row r="845" spans="1:11" ht="15.75" customHeight="1">
      <c r="A845" s="16"/>
      <c r="B845" s="16"/>
      <c r="C845" s="16"/>
      <c r="D845" s="16"/>
      <c r="E845" s="16"/>
      <c r="F845" s="31"/>
      <c r="K845" s="21"/>
    </row>
    <row r="846" spans="1:11" ht="15.75" customHeight="1">
      <c r="A846" s="16"/>
      <c r="B846" s="16"/>
      <c r="C846" s="16"/>
      <c r="D846" s="16"/>
      <c r="E846" s="16"/>
      <c r="F846" s="31"/>
      <c r="K846" s="21"/>
    </row>
    <row r="847" spans="1:11" ht="15.75" customHeight="1">
      <c r="A847" s="16"/>
      <c r="B847" s="16"/>
      <c r="C847" s="16"/>
      <c r="D847" s="16"/>
      <c r="E847" s="16"/>
      <c r="F847" s="31"/>
      <c r="K847" s="21"/>
    </row>
    <row r="848" spans="1:11" ht="15.75" customHeight="1">
      <c r="A848" s="16"/>
      <c r="B848" s="16"/>
      <c r="C848" s="16"/>
      <c r="D848" s="16"/>
      <c r="E848" s="16"/>
      <c r="F848" s="31"/>
      <c r="K848" s="21"/>
    </row>
    <row r="849" spans="1:11" ht="15.75" customHeight="1">
      <c r="A849" s="16"/>
      <c r="B849" s="16"/>
      <c r="C849" s="16"/>
      <c r="D849" s="16"/>
      <c r="E849" s="16"/>
      <c r="F849" s="31"/>
      <c r="K849" s="21"/>
    </row>
    <row r="850" spans="1:11" ht="15.75" customHeight="1">
      <c r="A850" s="16"/>
      <c r="B850" s="16"/>
      <c r="C850" s="16"/>
      <c r="D850" s="16"/>
      <c r="E850" s="16"/>
      <c r="F850" s="31"/>
      <c r="K850" s="21"/>
    </row>
    <row r="851" spans="1:11" ht="15.75" customHeight="1">
      <c r="A851" s="16"/>
      <c r="B851" s="16"/>
      <c r="C851" s="16"/>
      <c r="D851" s="16"/>
      <c r="E851" s="16"/>
      <c r="F851" s="31"/>
      <c r="K851" s="21"/>
    </row>
    <row r="852" spans="1:11" ht="15.75" customHeight="1">
      <c r="A852" s="16"/>
      <c r="B852" s="16"/>
      <c r="C852" s="16"/>
      <c r="D852" s="16"/>
      <c r="E852" s="16"/>
      <c r="F852" s="31"/>
      <c r="K852" s="21"/>
    </row>
    <row r="853" spans="1:11" ht="15.75" customHeight="1">
      <c r="A853" s="16"/>
      <c r="B853" s="16"/>
      <c r="C853" s="16"/>
      <c r="D853" s="16"/>
      <c r="E853" s="16"/>
      <c r="F853" s="31"/>
      <c r="K853" s="21"/>
    </row>
    <row r="854" spans="1:11" ht="15.75" customHeight="1">
      <c r="A854" s="16"/>
      <c r="B854" s="16"/>
      <c r="C854" s="16"/>
      <c r="D854" s="16"/>
      <c r="E854" s="16"/>
      <c r="F854" s="31"/>
      <c r="K854" s="21"/>
    </row>
    <row r="855" spans="1:11" ht="15.75" customHeight="1">
      <c r="A855" s="16"/>
      <c r="B855" s="16"/>
      <c r="C855" s="16"/>
      <c r="D855" s="16"/>
      <c r="E855" s="16"/>
      <c r="F855" s="31"/>
      <c r="K855" s="21"/>
    </row>
    <row r="856" spans="1:11" ht="15.75" customHeight="1">
      <c r="A856" s="16"/>
      <c r="B856" s="16"/>
      <c r="C856" s="16"/>
      <c r="D856" s="16"/>
      <c r="E856" s="16"/>
      <c r="F856" s="31"/>
      <c r="K856" s="21"/>
    </row>
    <row r="857" spans="1:11" ht="15.75" customHeight="1">
      <c r="A857" s="16"/>
      <c r="B857" s="16"/>
      <c r="C857" s="16"/>
      <c r="D857" s="16"/>
      <c r="E857" s="16"/>
      <c r="F857" s="31"/>
      <c r="K857" s="21"/>
    </row>
    <row r="858" spans="1:11" ht="15.75" customHeight="1">
      <c r="A858" s="16"/>
      <c r="B858" s="16"/>
      <c r="C858" s="16"/>
      <c r="D858" s="16"/>
      <c r="E858" s="16"/>
      <c r="F858" s="31"/>
      <c r="K858" s="21"/>
    </row>
    <row r="859" spans="1:11" ht="15.75" customHeight="1">
      <c r="A859" s="16"/>
      <c r="B859" s="16"/>
      <c r="C859" s="16"/>
      <c r="D859" s="16"/>
      <c r="E859" s="16"/>
      <c r="F859" s="31"/>
      <c r="K859" s="21"/>
    </row>
    <row r="860" spans="1:11" ht="15.75" customHeight="1">
      <c r="A860" s="16"/>
      <c r="B860" s="16"/>
      <c r="C860" s="16"/>
      <c r="D860" s="16"/>
      <c r="E860" s="16"/>
      <c r="F860" s="31"/>
      <c r="K860" s="21"/>
    </row>
    <row r="861" spans="1:11" ht="15.75" customHeight="1">
      <c r="A861" s="16"/>
      <c r="B861" s="16"/>
      <c r="C861" s="16"/>
      <c r="D861" s="16"/>
      <c r="E861" s="16"/>
      <c r="F861" s="31"/>
      <c r="K861" s="21"/>
    </row>
    <row r="862" spans="1:11" ht="15.75" customHeight="1">
      <c r="A862" s="16"/>
      <c r="B862" s="16"/>
      <c r="C862" s="16"/>
      <c r="D862" s="16"/>
      <c r="E862" s="16"/>
      <c r="F862" s="31"/>
      <c r="K862" s="21"/>
    </row>
    <row r="863" spans="1:11" ht="15.75" customHeight="1">
      <c r="A863" s="16"/>
      <c r="B863" s="16"/>
      <c r="C863" s="16"/>
      <c r="D863" s="16"/>
      <c r="E863" s="16"/>
      <c r="F863" s="31"/>
      <c r="K863" s="21"/>
    </row>
    <row r="864" spans="1:11" ht="15.75" customHeight="1">
      <c r="A864" s="16"/>
      <c r="B864" s="16"/>
      <c r="C864" s="16"/>
      <c r="D864" s="16"/>
      <c r="E864" s="16"/>
      <c r="F864" s="31"/>
      <c r="K864" s="21"/>
    </row>
    <row r="865" spans="1:11" ht="15.75" customHeight="1">
      <c r="A865" s="16"/>
      <c r="B865" s="16"/>
      <c r="C865" s="16"/>
      <c r="D865" s="16"/>
      <c r="E865" s="16"/>
      <c r="F865" s="31"/>
      <c r="K865" s="21"/>
    </row>
    <row r="866" spans="1:11" ht="15.75" customHeight="1">
      <c r="A866" s="16"/>
      <c r="B866" s="16"/>
      <c r="C866" s="16"/>
      <c r="D866" s="16"/>
      <c r="E866" s="16"/>
      <c r="F866" s="31"/>
      <c r="K866" s="21"/>
    </row>
    <row r="867" spans="1:11" ht="15.75" customHeight="1">
      <c r="A867" s="16"/>
      <c r="B867" s="16"/>
      <c r="C867" s="16"/>
      <c r="D867" s="16"/>
      <c r="E867" s="16"/>
      <c r="F867" s="31"/>
      <c r="K867" s="21"/>
    </row>
    <row r="868" spans="1:11" ht="15.75" customHeight="1">
      <c r="A868" s="16"/>
      <c r="B868" s="16"/>
      <c r="C868" s="16"/>
      <c r="D868" s="16"/>
      <c r="E868" s="16"/>
      <c r="F868" s="31"/>
      <c r="K868" s="21"/>
    </row>
    <row r="869" spans="1:11" ht="15.75" customHeight="1">
      <c r="A869" s="16"/>
      <c r="B869" s="16"/>
      <c r="C869" s="16"/>
      <c r="D869" s="16"/>
      <c r="E869" s="16"/>
      <c r="F869" s="31"/>
      <c r="K869" s="21"/>
    </row>
    <row r="870" spans="1:11" ht="15.75" customHeight="1">
      <c r="A870" s="16"/>
      <c r="B870" s="16"/>
      <c r="C870" s="16"/>
      <c r="D870" s="16"/>
      <c r="E870" s="16"/>
      <c r="F870" s="31"/>
      <c r="K870" s="21"/>
    </row>
    <row r="871" spans="1:11" ht="15.75" customHeight="1">
      <c r="A871" s="16"/>
      <c r="B871" s="16"/>
      <c r="C871" s="16"/>
      <c r="D871" s="16"/>
      <c r="E871" s="16"/>
      <c r="F871" s="31"/>
      <c r="K871" s="21"/>
    </row>
    <row r="872" spans="1:11" ht="15.75" customHeight="1">
      <c r="A872" s="16"/>
      <c r="B872" s="16"/>
      <c r="C872" s="16"/>
      <c r="D872" s="16"/>
      <c r="E872" s="16"/>
      <c r="F872" s="31"/>
      <c r="K872" s="21"/>
    </row>
    <row r="873" spans="1:11" ht="15.75" customHeight="1">
      <c r="A873" s="16"/>
      <c r="B873" s="16"/>
      <c r="C873" s="16"/>
      <c r="D873" s="16"/>
      <c r="E873" s="16"/>
      <c r="F873" s="31"/>
      <c r="K873" s="21"/>
    </row>
    <row r="874" spans="1:11" ht="15.75" customHeight="1">
      <c r="A874" s="16"/>
      <c r="B874" s="16"/>
      <c r="C874" s="16"/>
      <c r="D874" s="16"/>
      <c r="E874" s="16"/>
      <c r="F874" s="31"/>
      <c r="K874" s="21"/>
    </row>
    <row r="875" spans="1:11" ht="15.75" customHeight="1">
      <c r="A875" s="16"/>
      <c r="B875" s="16"/>
      <c r="C875" s="16"/>
      <c r="D875" s="16"/>
      <c r="E875" s="16"/>
      <c r="F875" s="31"/>
      <c r="K875" s="21"/>
    </row>
    <row r="876" spans="1:11" ht="15.75" customHeight="1">
      <c r="A876" s="16"/>
      <c r="B876" s="16"/>
      <c r="C876" s="16"/>
      <c r="D876" s="16"/>
      <c r="E876" s="16"/>
      <c r="F876" s="31"/>
      <c r="K876" s="21"/>
    </row>
    <row r="877" spans="1:11" ht="15.75" customHeight="1">
      <c r="A877" s="16"/>
      <c r="B877" s="16"/>
      <c r="C877" s="16"/>
      <c r="D877" s="16"/>
      <c r="E877" s="16"/>
      <c r="F877" s="31"/>
      <c r="K877" s="21"/>
    </row>
    <row r="878" spans="1:11" ht="15.75" customHeight="1">
      <c r="A878" s="16"/>
      <c r="B878" s="16"/>
      <c r="C878" s="16"/>
      <c r="D878" s="16"/>
      <c r="E878" s="16"/>
      <c r="F878" s="31"/>
      <c r="K878" s="21"/>
    </row>
    <row r="879" spans="1:11" ht="15.75" customHeight="1">
      <c r="A879" s="16"/>
      <c r="B879" s="16"/>
      <c r="C879" s="16"/>
      <c r="D879" s="16"/>
      <c r="E879" s="16"/>
      <c r="F879" s="31"/>
      <c r="K879" s="21"/>
    </row>
    <row r="880" spans="1:11" ht="15.75" customHeight="1">
      <c r="A880" s="16"/>
      <c r="B880" s="16"/>
      <c r="C880" s="16"/>
      <c r="D880" s="16"/>
      <c r="E880" s="16"/>
      <c r="F880" s="31"/>
      <c r="K880" s="21"/>
    </row>
    <row r="881" spans="1:11" ht="15.75" customHeight="1">
      <c r="A881" s="16"/>
      <c r="B881" s="16"/>
      <c r="C881" s="16"/>
      <c r="D881" s="16"/>
      <c r="E881" s="16"/>
      <c r="F881" s="31"/>
      <c r="K881" s="21"/>
    </row>
    <row r="882" spans="1:11" ht="15.75" customHeight="1">
      <c r="A882" s="16"/>
      <c r="B882" s="16"/>
      <c r="C882" s="16"/>
      <c r="D882" s="16"/>
      <c r="E882" s="16"/>
      <c r="F882" s="31"/>
      <c r="K882" s="21"/>
    </row>
    <row r="883" spans="1:11" ht="15.75" customHeight="1">
      <c r="A883" s="16"/>
      <c r="B883" s="16"/>
      <c r="C883" s="16"/>
      <c r="D883" s="16"/>
      <c r="E883" s="16"/>
      <c r="F883" s="31"/>
      <c r="K883" s="21"/>
    </row>
    <row r="884" spans="1:11" ht="15.75" customHeight="1">
      <c r="A884" s="16"/>
      <c r="B884" s="16"/>
      <c r="C884" s="16"/>
      <c r="D884" s="16"/>
      <c r="E884" s="16"/>
      <c r="F884" s="31"/>
      <c r="K884" s="21"/>
    </row>
    <row r="885" spans="1:11" ht="15.75" customHeight="1">
      <c r="A885" s="16"/>
      <c r="B885" s="16"/>
      <c r="C885" s="16"/>
      <c r="D885" s="16"/>
      <c r="E885" s="16"/>
      <c r="F885" s="31"/>
      <c r="K885" s="21"/>
    </row>
    <row r="886" spans="1:11" ht="15.75" customHeight="1">
      <c r="A886" s="16"/>
      <c r="B886" s="16"/>
      <c r="C886" s="16"/>
      <c r="D886" s="16"/>
      <c r="E886" s="16"/>
      <c r="F886" s="31"/>
      <c r="K886" s="21"/>
    </row>
    <row r="887" spans="1:11" ht="15.75" customHeight="1">
      <c r="A887" s="16"/>
      <c r="B887" s="16"/>
      <c r="C887" s="16"/>
      <c r="D887" s="16"/>
      <c r="E887" s="16"/>
      <c r="F887" s="31"/>
      <c r="K887" s="21"/>
    </row>
    <row r="888" spans="1:11" ht="15.75" customHeight="1">
      <c r="A888" s="16"/>
      <c r="B888" s="16"/>
      <c r="C888" s="16"/>
      <c r="D888" s="16"/>
      <c r="E888" s="16"/>
      <c r="F888" s="31"/>
      <c r="K888" s="21"/>
    </row>
    <row r="889" spans="1:11" ht="15.75" customHeight="1">
      <c r="A889" s="16"/>
      <c r="B889" s="16"/>
      <c r="C889" s="16"/>
      <c r="D889" s="16"/>
      <c r="E889" s="16"/>
      <c r="F889" s="31"/>
      <c r="K889" s="21"/>
    </row>
    <row r="890" spans="1:11" ht="15.75" customHeight="1">
      <c r="A890" s="16"/>
      <c r="B890" s="16"/>
      <c r="C890" s="16"/>
      <c r="D890" s="16"/>
      <c r="E890" s="16"/>
      <c r="F890" s="31"/>
      <c r="K890" s="21"/>
    </row>
    <row r="891" spans="1:11" ht="15.75" customHeight="1">
      <c r="A891" s="16"/>
      <c r="B891" s="16"/>
      <c r="C891" s="16"/>
      <c r="D891" s="16"/>
      <c r="E891" s="16"/>
      <c r="F891" s="31"/>
      <c r="K891" s="21"/>
    </row>
    <row r="892" spans="1:11" ht="15.75" customHeight="1">
      <c r="A892" s="16"/>
      <c r="B892" s="16"/>
      <c r="C892" s="16"/>
      <c r="D892" s="16"/>
      <c r="E892" s="16"/>
      <c r="F892" s="31"/>
      <c r="K892" s="21"/>
    </row>
    <row r="893" spans="1:11" ht="15.75" customHeight="1">
      <c r="A893" s="16"/>
      <c r="B893" s="16"/>
      <c r="C893" s="16"/>
      <c r="D893" s="16"/>
      <c r="E893" s="16"/>
      <c r="F893" s="31"/>
      <c r="K893" s="21"/>
    </row>
    <row r="894" spans="1:11" ht="15.75" customHeight="1">
      <c r="A894" s="16"/>
      <c r="B894" s="16"/>
      <c r="C894" s="16"/>
      <c r="D894" s="16"/>
      <c r="E894" s="16"/>
      <c r="F894" s="31"/>
      <c r="K894" s="21"/>
    </row>
    <row r="895" spans="1:11" ht="15.75" customHeight="1">
      <c r="A895" s="16"/>
      <c r="B895" s="16"/>
      <c r="C895" s="16"/>
      <c r="D895" s="16"/>
      <c r="E895" s="16"/>
      <c r="F895" s="31"/>
      <c r="K895" s="21"/>
    </row>
    <row r="896" spans="1:11" ht="15.75" customHeight="1">
      <c r="A896" s="16"/>
      <c r="B896" s="16"/>
      <c r="C896" s="16"/>
      <c r="D896" s="16"/>
      <c r="E896" s="16"/>
      <c r="F896" s="31"/>
      <c r="K896" s="21"/>
    </row>
    <row r="897" spans="1:11" ht="15.75" customHeight="1">
      <c r="A897" s="16"/>
      <c r="B897" s="16"/>
      <c r="C897" s="16"/>
      <c r="D897" s="16"/>
      <c r="E897" s="16"/>
      <c r="F897" s="31"/>
      <c r="K897" s="21"/>
    </row>
    <row r="898" spans="1:11" ht="15.75" customHeight="1">
      <c r="A898" s="16"/>
      <c r="B898" s="16"/>
      <c r="C898" s="16"/>
      <c r="D898" s="16"/>
      <c r="E898" s="16"/>
      <c r="F898" s="31"/>
      <c r="K898" s="21"/>
    </row>
    <row r="899" spans="1:11" ht="15.75" customHeight="1">
      <c r="A899" s="16"/>
      <c r="B899" s="16"/>
      <c r="C899" s="16"/>
      <c r="D899" s="16"/>
      <c r="E899" s="16"/>
      <c r="F899" s="31"/>
      <c r="K899" s="21"/>
    </row>
    <row r="900" spans="1:11" ht="15.75" customHeight="1">
      <c r="A900" s="16"/>
      <c r="B900" s="16"/>
      <c r="C900" s="16"/>
      <c r="D900" s="16"/>
      <c r="E900" s="16"/>
      <c r="F900" s="31"/>
      <c r="K900" s="21"/>
    </row>
    <row r="901" spans="1:11" ht="15.75" customHeight="1">
      <c r="A901" s="16"/>
      <c r="B901" s="16"/>
      <c r="C901" s="16"/>
      <c r="D901" s="16"/>
      <c r="E901" s="16"/>
      <c r="F901" s="31"/>
      <c r="K901" s="21"/>
    </row>
    <row r="902" spans="1:11" ht="15.75" customHeight="1">
      <c r="A902" s="16"/>
      <c r="B902" s="16"/>
      <c r="C902" s="16"/>
      <c r="D902" s="16"/>
      <c r="E902" s="16"/>
      <c r="F902" s="31"/>
      <c r="K902" s="21"/>
    </row>
    <row r="903" spans="1:11" ht="15.75" customHeight="1">
      <c r="A903" s="16"/>
      <c r="B903" s="16"/>
      <c r="C903" s="16"/>
      <c r="D903" s="16"/>
      <c r="E903" s="16"/>
      <c r="F903" s="31"/>
      <c r="K903" s="21"/>
    </row>
    <row r="904" spans="1:11" ht="15.75" customHeight="1">
      <c r="A904" s="16"/>
      <c r="B904" s="16"/>
      <c r="C904" s="16"/>
      <c r="D904" s="16"/>
      <c r="E904" s="16"/>
      <c r="F904" s="31"/>
      <c r="K904" s="21"/>
    </row>
    <row r="905" spans="1:11" ht="15.75" customHeight="1">
      <c r="A905" s="16"/>
      <c r="B905" s="16"/>
      <c r="C905" s="16"/>
      <c r="D905" s="16"/>
      <c r="E905" s="16"/>
      <c r="F905" s="31"/>
      <c r="K905" s="21"/>
    </row>
    <row r="906" spans="1:11" ht="15.75" customHeight="1">
      <c r="A906" s="16"/>
      <c r="B906" s="16"/>
      <c r="C906" s="16"/>
      <c r="D906" s="16"/>
      <c r="E906" s="16"/>
      <c r="F906" s="31"/>
      <c r="K906" s="21"/>
    </row>
    <row r="907" spans="1:11" ht="15.75" customHeight="1">
      <c r="A907" s="16"/>
      <c r="B907" s="16"/>
      <c r="C907" s="16"/>
      <c r="D907" s="16"/>
      <c r="E907" s="16"/>
      <c r="F907" s="31"/>
      <c r="K907" s="21"/>
    </row>
    <row r="908" spans="1:11" ht="15.75" customHeight="1">
      <c r="A908" s="16"/>
      <c r="B908" s="16"/>
      <c r="C908" s="16"/>
      <c r="D908" s="16"/>
      <c r="E908" s="16"/>
      <c r="F908" s="31"/>
      <c r="K908" s="21"/>
    </row>
    <row r="909" spans="1:11" ht="15.75" customHeight="1">
      <c r="A909" s="16"/>
      <c r="B909" s="16"/>
      <c r="C909" s="16"/>
      <c r="D909" s="16"/>
      <c r="E909" s="16"/>
      <c r="F909" s="31"/>
      <c r="K909" s="21"/>
    </row>
    <row r="910" spans="1:11" ht="15.75" customHeight="1">
      <c r="A910" s="16"/>
      <c r="B910" s="16"/>
      <c r="C910" s="16"/>
      <c r="D910" s="16"/>
      <c r="E910" s="16"/>
      <c r="F910" s="31"/>
      <c r="K910" s="21"/>
    </row>
    <row r="911" spans="1:11" ht="15.75" customHeight="1">
      <c r="A911" s="16"/>
      <c r="B911" s="16"/>
      <c r="C911" s="16"/>
      <c r="D911" s="16"/>
      <c r="E911" s="16"/>
      <c r="F911" s="31"/>
      <c r="K911" s="21"/>
    </row>
    <row r="912" spans="1:11" ht="15.75" customHeight="1">
      <c r="A912" s="16"/>
      <c r="B912" s="16"/>
      <c r="C912" s="16"/>
      <c r="D912" s="16"/>
      <c r="E912" s="16"/>
      <c r="F912" s="31"/>
      <c r="K912" s="21"/>
    </row>
    <row r="913" spans="1:11" ht="15.75" customHeight="1">
      <c r="A913" s="16"/>
      <c r="B913" s="16"/>
      <c r="C913" s="16"/>
      <c r="D913" s="16"/>
      <c r="E913" s="16"/>
      <c r="F913" s="31"/>
      <c r="K913" s="21"/>
    </row>
    <row r="914" spans="1:11" ht="15.75" customHeight="1">
      <c r="A914" s="16"/>
      <c r="B914" s="16"/>
      <c r="C914" s="16"/>
      <c r="D914" s="16"/>
      <c r="E914" s="16"/>
      <c r="F914" s="31"/>
      <c r="K914" s="21"/>
    </row>
    <row r="915" spans="1:11" ht="15.75" customHeight="1">
      <c r="A915" s="16"/>
      <c r="B915" s="16"/>
      <c r="C915" s="16"/>
      <c r="D915" s="16"/>
      <c r="E915" s="16"/>
      <c r="F915" s="31"/>
      <c r="K915" s="21"/>
    </row>
    <row r="916" spans="1:11" ht="15.75" customHeight="1">
      <c r="A916" s="16"/>
      <c r="B916" s="16"/>
      <c r="C916" s="16"/>
      <c r="D916" s="16"/>
      <c r="E916" s="16"/>
      <c r="F916" s="31"/>
      <c r="K916" s="21"/>
    </row>
    <row r="917" spans="1:11" ht="15.75" customHeight="1">
      <c r="A917" s="16"/>
      <c r="B917" s="16"/>
      <c r="C917" s="16"/>
      <c r="D917" s="16"/>
      <c r="E917" s="16"/>
      <c r="F917" s="31"/>
      <c r="K917" s="21"/>
    </row>
    <row r="918" spans="1:11" ht="15.75" customHeight="1">
      <c r="A918" s="16"/>
      <c r="B918" s="16"/>
      <c r="C918" s="16"/>
      <c r="D918" s="16"/>
      <c r="E918" s="16"/>
      <c r="F918" s="31"/>
      <c r="K918" s="21"/>
    </row>
    <row r="919" spans="1:11" ht="15.75" customHeight="1">
      <c r="A919" s="16"/>
      <c r="B919" s="16"/>
      <c r="C919" s="16"/>
      <c r="D919" s="16"/>
      <c r="E919" s="16"/>
      <c r="F919" s="31"/>
      <c r="K919" s="21"/>
    </row>
    <row r="920" spans="1:11" ht="15.75" customHeight="1">
      <c r="A920" s="16"/>
      <c r="B920" s="16"/>
      <c r="C920" s="16"/>
      <c r="D920" s="16"/>
      <c r="E920" s="16"/>
      <c r="F920" s="31"/>
      <c r="K920" s="21"/>
    </row>
    <row r="921" spans="1:11" ht="15.75" customHeight="1">
      <c r="A921" s="16"/>
      <c r="B921" s="16"/>
      <c r="C921" s="16"/>
      <c r="D921" s="16"/>
      <c r="E921" s="16"/>
      <c r="F921" s="31"/>
      <c r="K921" s="21"/>
    </row>
    <row r="922" spans="1:11" ht="15.75" customHeight="1">
      <c r="A922" s="16"/>
      <c r="B922" s="16"/>
      <c r="C922" s="16"/>
      <c r="D922" s="16"/>
      <c r="E922" s="16"/>
      <c r="F922" s="31"/>
      <c r="K922" s="21"/>
    </row>
    <row r="923" spans="1:11" ht="15.75" customHeight="1">
      <c r="A923" s="16"/>
      <c r="B923" s="16"/>
      <c r="C923" s="16"/>
      <c r="D923" s="16"/>
      <c r="E923" s="16"/>
      <c r="F923" s="31"/>
      <c r="K923" s="21"/>
    </row>
    <row r="924" spans="1:11" ht="15.75" customHeight="1">
      <c r="A924" s="16"/>
      <c r="B924" s="16"/>
      <c r="C924" s="16"/>
      <c r="D924" s="16"/>
      <c r="E924" s="16"/>
      <c r="F924" s="31"/>
      <c r="K924" s="21"/>
    </row>
    <row r="925" spans="1:11" ht="15.75" customHeight="1">
      <c r="A925" s="16"/>
      <c r="B925" s="16"/>
      <c r="C925" s="16"/>
      <c r="D925" s="16"/>
      <c r="E925" s="16"/>
      <c r="F925" s="31"/>
      <c r="K925" s="21"/>
    </row>
    <row r="926" spans="1:11" ht="15.75" customHeight="1">
      <c r="A926" s="16"/>
      <c r="B926" s="16"/>
      <c r="C926" s="16"/>
      <c r="D926" s="16"/>
      <c r="E926" s="16"/>
      <c r="F926" s="31"/>
      <c r="K926" s="21"/>
    </row>
    <row r="927" spans="1:11" ht="15.75" customHeight="1">
      <c r="A927" s="16"/>
      <c r="B927" s="16"/>
      <c r="C927" s="16"/>
      <c r="D927" s="16"/>
      <c r="E927" s="16"/>
      <c r="F927" s="31"/>
      <c r="K927" s="21"/>
    </row>
    <row r="928" spans="1:11" ht="15.75" customHeight="1">
      <c r="A928" s="16"/>
      <c r="B928" s="16"/>
      <c r="C928" s="16"/>
      <c r="D928" s="16"/>
      <c r="E928" s="16"/>
      <c r="F928" s="31"/>
      <c r="K928" s="21"/>
    </row>
    <row r="929" spans="1:11" ht="15.75" customHeight="1">
      <c r="A929" s="16"/>
      <c r="B929" s="16"/>
      <c r="C929" s="16"/>
      <c r="D929" s="16"/>
      <c r="E929" s="16"/>
      <c r="F929" s="31"/>
      <c r="K929" s="21"/>
    </row>
    <row r="930" spans="1:11" ht="15.75" customHeight="1">
      <c r="A930" s="16"/>
      <c r="B930" s="16"/>
      <c r="C930" s="16"/>
      <c r="D930" s="16"/>
      <c r="E930" s="16"/>
      <c r="F930" s="31"/>
      <c r="K930" s="21"/>
    </row>
    <row r="931" spans="1:11" ht="15.75" customHeight="1">
      <c r="A931" s="16"/>
      <c r="B931" s="16"/>
      <c r="C931" s="16"/>
      <c r="D931" s="16"/>
      <c r="E931" s="16"/>
      <c r="F931" s="31"/>
      <c r="K931" s="21"/>
    </row>
    <row r="932" spans="1:11" ht="15.75" customHeight="1">
      <c r="A932" s="16"/>
      <c r="B932" s="16"/>
      <c r="C932" s="16"/>
      <c r="D932" s="16"/>
      <c r="E932" s="16"/>
      <c r="F932" s="31"/>
      <c r="K932" s="21"/>
    </row>
    <row r="933" spans="1:11" ht="15.75" customHeight="1">
      <c r="A933" s="16"/>
      <c r="B933" s="16"/>
      <c r="C933" s="16"/>
      <c r="D933" s="16"/>
      <c r="E933" s="16"/>
      <c r="F933" s="31"/>
      <c r="K933" s="21"/>
    </row>
    <row r="934" spans="1:11" ht="15.75" customHeight="1">
      <c r="A934" s="16"/>
      <c r="B934" s="16"/>
      <c r="C934" s="16"/>
      <c r="D934" s="16"/>
      <c r="E934" s="16"/>
      <c r="F934" s="31"/>
      <c r="K934" s="21"/>
    </row>
    <row r="935" spans="1:11" ht="15.75" customHeight="1">
      <c r="A935" s="16"/>
      <c r="B935" s="16"/>
      <c r="C935" s="16"/>
      <c r="D935" s="16"/>
      <c r="E935" s="16"/>
      <c r="F935" s="31"/>
      <c r="K935" s="21"/>
    </row>
    <row r="936" spans="1:11" ht="15.75" customHeight="1">
      <c r="A936" s="16"/>
      <c r="B936" s="16"/>
      <c r="C936" s="16"/>
      <c r="D936" s="16"/>
      <c r="E936" s="16"/>
      <c r="F936" s="31"/>
      <c r="K936" s="21"/>
    </row>
    <row r="937" spans="1:11" ht="15.75" customHeight="1">
      <c r="A937" s="16"/>
      <c r="B937" s="16"/>
      <c r="C937" s="16"/>
      <c r="D937" s="16"/>
      <c r="E937" s="16"/>
      <c r="F937" s="31"/>
      <c r="K937" s="21"/>
    </row>
    <row r="938" spans="1:11" ht="15.75" customHeight="1">
      <c r="A938" s="16"/>
      <c r="B938" s="16"/>
      <c r="C938" s="16"/>
      <c r="D938" s="16"/>
      <c r="E938" s="16"/>
      <c r="F938" s="31"/>
      <c r="K938" s="21"/>
    </row>
    <row r="939" spans="1:11" ht="15.75" customHeight="1">
      <c r="A939" s="16"/>
      <c r="B939" s="16"/>
      <c r="C939" s="16"/>
      <c r="D939" s="16"/>
      <c r="E939" s="16"/>
      <c r="F939" s="31"/>
      <c r="K939" s="21"/>
    </row>
    <row r="940" spans="1:11" ht="15.75" customHeight="1">
      <c r="A940" s="16"/>
      <c r="B940" s="16"/>
      <c r="C940" s="16"/>
      <c r="D940" s="16"/>
      <c r="E940" s="16"/>
      <c r="F940" s="31"/>
      <c r="K940" s="21"/>
    </row>
    <row r="941" spans="1:11" ht="15.75" customHeight="1">
      <c r="A941" s="16"/>
      <c r="B941" s="16"/>
      <c r="C941" s="16"/>
      <c r="D941" s="16"/>
      <c r="E941" s="16"/>
      <c r="F941" s="31"/>
      <c r="K941" s="21"/>
    </row>
    <row r="942" spans="1:11" ht="15.75" customHeight="1">
      <c r="A942" s="16"/>
      <c r="B942" s="16"/>
      <c r="C942" s="16"/>
      <c r="D942" s="16"/>
      <c r="E942" s="16"/>
      <c r="F942" s="31"/>
      <c r="K942" s="21"/>
    </row>
    <row r="943" spans="1:11" ht="15.75" customHeight="1">
      <c r="A943" s="16"/>
      <c r="B943" s="16"/>
      <c r="C943" s="16"/>
      <c r="D943" s="16"/>
      <c r="E943" s="16"/>
      <c r="F943" s="31"/>
      <c r="K943" s="21"/>
    </row>
    <row r="944" spans="1:11" ht="15.75" customHeight="1">
      <c r="A944" s="16"/>
      <c r="B944" s="16"/>
      <c r="C944" s="16"/>
      <c r="D944" s="16"/>
      <c r="E944" s="16"/>
      <c r="F944" s="31"/>
      <c r="K944" s="21"/>
    </row>
    <row r="945" spans="1:11" ht="15.75" customHeight="1">
      <c r="A945" s="16"/>
      <c r="B945" s="16"/>
      <c r="C945" s="16"/>
      <c r="D945" s="16"/>
      <c r="E945" s="16"/>
      <c r="F945" s="31"/>
      <c r="K945" s="21"/>
    </row>
    <row r="946" spans="1:11" ht="15.75" customHeight="1">
      <c r="A946" s="16"/>
      <c r="B946" s="16"/>
      <c r="C946" s="16"/>
      <c r="D946" s="16"/>
      <c r="E946" s="16"/>
      <c r="F946" s="31"/>
      <c r="K946" s="21"/>
    </row>
    <row r="947" spans="1:11" ht="15.75" customHeight="1">
      <c r="A947" s="16"/>
      <c r="B947" s="16"/>
      <c r="C947" s="16"/>
      <c r="D947" s="16"/>
      <c r="E947" s="16"/>
      <c r="F947" s="31"/>
      <c r="K947" s="21"/>
    </row>
    <row r="948" spans="1:11" ht="15.75" customHeight="1">
      <c r="A948" s="16"/>
      <c r="B948" s="16"/>
      <c r="C948" s="16"/>
      <c r="D948" s="16"/>
      <c r="E948" s="16"/>
      <c r="F948" s="31"/>
      <c r="K948" s="21"/>
    </row>
    <row r="949" spans="1:11" ht="15.75" customHeight="1">
      <c r="A949" s="16"/>
      <c r="B949" s="16"/>
      <c r="C949" s="16"/>
      <c r="D949" s="16"/>
      <c r="E949" s="16"/>
      <c r="F949" s="31"/>
      <c r="K949" s="21"/>
    </row>
    <row r="950" spans="1:11" ht="15.75" customHeight="1">
      <c r="A950" s="16"/>
      <c r="B950" s="16"/>
      <c r="C950" s="16"/>
      <c r="D950" s="16"/>
      <c r="E950" s="16"/>
      <c r="F950" s="31"/>
      <c r="K950" s="21"/>
    </row>
    <row r="951" spans="1:11" ht="15.75" customHeight="1">
      <c r="A951" s="16"/>
      <c r="B951" s="16"/>
      <c r="C951" s="16"/>
      <c r="D951" s="16"/>
      <c r="E951" s="16"/>
      <c r="F951" s="31"/>
      <c r="K951" s="21"/>
    </row>
    <row r="952" spans="1:11" ht="15.75" customHeight="1">
      <c r="A952" s="16"/>
      <c r="B952" s="16"/>
      <c r="C952" s="16"/>
      <c r="D952" s="16"/>
      <c r="E952" s="16"/>
      <c r="F952" s="31"/>
      <c r="K952" s="21"/>
    </row>
    <row r="953" spans="1:11" ht="15.75" customHeight="1">
      <c r="A953" s="16"/>
      <c r="B953" s="16"/>
      <c r="C953" s="16"/>
      <c r="D953" s="16"/>
      <c r="E953" s="16"/>
      <c r="F953" s="31"/>
      <c r="K953" s="21"/>
    </row>
    <row r="954" spans="1:11" ht="15.75" customHeight="1">
      <c r="A954" s="16"/>
      <c r="B954" s="16"/>
      <c r="C954" s="16"/>
      <c r="D954" s="16"/>
      <c r="E954" s="16"/>
      <c r="F954" s="31"/>
      <c r="K954" s="21"/>
    </row>
    <row r="955" spans="1:11" ht="15.75" customHeight="1">
      <c r="A955" s="16"/>
      <c r="B955" s="16"/>
      <c r="C955" s="16"/>
      <c r="D955" s="16"/>
      <c r="E955" s="16"/>
      <c r="F955" s="31"/>
      <c r="K955" s="21"/>
    </row>
    <row r="956" spans="1:11" ht="15.75" customHeight="1">
      <c r="A956" s="16"/>
      <c r="B956" s="16"/>
      <c r="C956" s="16"/>
      <c r="D956" s="16"/>
      <c r="E956" s="16"/>
      <c r="F956" s="31"/>
      <c r="K956" s="21"/>
    </row>
    <row r="957" spans="1:11" ht="15.75" customHeight="1">
      <c r="A957" s="16"/>
      <c r="B957" s="16"/>
      <c r="C957" s="16"/>
      <c r="D957" s="16"/>
      <c r="E957" s="16"/>
      <c r="F957" s="31"/>
      <c r="K957" s="21"/>
    </row>
    <row r="958" spans="1:11" ht="15.75" customHeight="1">
      <c r="A958" s="16"/>
      <c r="B958" s="16"/>
      <c r="C958" s="16"/>
      <c r="D958" s="16"/>
      <c r="E958" s="16"/>
      <c r="F958" s="31"/>
      <c r="K958" s="21"/>
    </row>
    <row r="959" spans="1:11" ht="15.75" customHeight="1">
      <c r="A959" s="16"/>
      <c r="B959" s="16"/>
      <c r="C959" s="16"/>
      <c r="D959" s="16"/>
      <c r="E959" s="16"/>
      <c r="F959" s="31"/>
      <c r="K959" s="21"/>
    </row>
    <row r="960" spans="1:11" ht="15.75" customHeight="1">
      <c r="A960" s="16"/>
      <c r="B960" s="16"/>
      <c r="C960" s="16"/>
      <c r="D960" s="16"/>
      <c r="E960" s="16"/>
      <c r="F960" s="31"/>
      <c r="K960" s="21"/>
    </row>
    <row r="961" spans="1:11" ht="15.75" customHeight="1">
      <c r="A961" s="16"/>
      <c r="B961" s="16"/>
      <c r="C961" s="16"/>
      <c r="D961" s="16"/>
      <c r="E961" s="16"/>
      <c r="F961" s="31"/>
      <c r="K961" s="21"/>
    </row>
    <row r="962" spans="1:11" ht="15.75" customHeight="1">
      <c r="A962" s="16"/>
      <c r="B962" s="16"/>
      <c r="C962" s="16"/>
      <c r="D962" s="16"/>
      <c r="E962" s="16"/>
      <c r="F962" s="31"/>
      <c r="K962" s="21"/>
    </row>
    <row r="963" spans="1:11" ht="15.75" customHeight="1">
      <c r="A963" s="16"/>
      <c r="B963" s="16"/>
      <c r="C963" s="16"/>
      <c r="D963" s="16"/>
      <c r="E963" s="16"/>
      <c r="F963" s="31"/>
      <c r="K963" s="21"/>
    </row>
    <row r="964" spans="1:11" ht="15.75" customHeight="1">
      <c r="A964" s="16"/>
      <c r="B964" s="16"/>
      <c r="C964" s="16"/>
      <c r="D964" s="16"/>
      <c r="E964" s="16"/>
      <c r="F964" s="31"/>
      <c r="K964" s="21"/>
    </row>
    <row r="965" spans="1:11" ht="15.75" customHeight="1">
      <c r="A965" s="16"/>
      <c r="B965" s="16"/>
      <c r="C965" s="16"/>
      <c r="D965" s="16"/>
      <c r="E965" s="16"/>
      <c r="F965" s="31"/>
      <c r="K965" s="21"/>
    </row>
    <row r="966" spans="1:11" ht="15.75" customHeight="1">
      <c r="A966" s="16"/>
      <c r="B966" s="16"/>
      <c r="C966" s="16"/>
      <c r="D966" s="16"/>
      <c r="E966" s="16"/>
      <c r="F966" s="31"/>
      <c r="K966" s="21"/>
    </row>
    <row r="967" spans="1:11" ht="15.75" customHeight="1">
      <c r="A967" s="16"/>
      <c r="B967" s="16"/>
      <c r="C967" s="16"/>
      <c r="D967" s="16"/>
      <c r="E967" s="16"/>
      <c r="F967" s="31"/>
      <c r="K967" s="21"/>
    </row>
    <row r="968" spans="1:11" ht="15.75" customHeight="1">
      <c r="A968" s="16"/>
      <c r="B968" s="16"/>
      <c r="C968" s="16"/>
      <c r="D968" s="16"/>
      <c r="E968" s="16"/>
      <c r="F968" s="31"/>
      <c r="K968" s="21"/>
    </row>
    <row r="969" spans="1:11" ht="15.75" customHeight="1">
      <c r="A969" s="16"/>
      <c r="B969" s="16"/>
      <c r="C969" s="16"/>
      <c r="D969" s="16"/>
      <c r="E969" s="16"/>
      <c r="F969" s="31"/>
      <c r="K969" s="21"/>
    </row>
    <row r="970" spans="1:11" ht="15.75" customHeight="1">
      <c r="A970" s="16"/>
      <c r="B970" s="16"/>
      <c r="C970" s="16"/>
      <c r="D970" s="16"/>
      <c r="E970" s="16"/>
      <c r="F970" s="31"/>
      <c r="K970" s="21"/>
    </row>
    <row r="971" spans="1:11" ht="15.75" customHeight="1">
      <c r="A971" s="16"/>
      <c r="B971" s="16"/>
      <c r="C971" s="16"/>
      <c r="D971" s="16"/>
      <c r="E971" s="16"/>
      <c r="F971" s="31"/>
      <c r="K971" s="21"/>
    </row>
    <row r="972" spans="1:11" ht="15.75" customHeight="1">
      <c r="A972" s="16"/>
      <c r="B972" s="16"/>
      <c r="C972" s="16"/>
      <c r="D972" s="16"/>
      <c r="E972" s="16"/>
      <c r="F972" s="31"/>
      <c r="K972" s="21"/>
    </row>
    <row r="973" spans="1:11" ht="15.75" customHeight="1">
      <c r="A973" s="16"/>
      <c r="B973" s="16"/>
      <c r="C973" s="16"/>
      <c r="D973" s="16"/>
      <c r="E973" s="16"/>
      <c r="F973" s="31"/>
      <c r="K973" s="21"/>
    </row>
    <row r="974" spans="1:11" ht="15.75" customHeight="1">
      <c r="A974" s="16"/>
      <c r="B974" s="16"/>
      <c r="C974" s="16"/>
      <c r="D974" s="16"/>
      <c r="E974" s="16"/>
      <c r="F974" s="31"/>
      <c r="K974" s="21"/>
    </row>
    <row r="975" spans="1:11" ht="15.75" customHeight="1">
      <c r="A975" s="16"/>
      <c r="B975" s="16"/>
      <c r="C975" s="16"/>
      <c r="D975" s="16"/>
      <c r="E975" s="16"/>
      <c r="F975" s="31"/>
      <c r="K975" s="21"/>
    </row>
    <row r="976" spans="1:11" ht="15.75" customHeight="1">
      <c r="A976" s="16"/>
      <c r="B976" s="16"/>
      <c r="C976" s="16"/>
      <c r="D976" s="16"/>
      <c r="E976" s="16"/>
      <c r="F976" s="31"/>
      <c r="K976" s="21"/>
    </row>
    <row r="977" spans="1:11" ht="15.75" customHeight="1">
      <c r="A977" s="16"/>
      <c r="B977" s="16"/>
      <c r="C977" s="16"/>
      <c r="D977" s="16"/>
      <c r="E977" s="16"/>
      <c r="F977" s="31"/>
      <c r="K977" s="21"/>
    </row>
    <row r="978" spans="1:11" ht="15.75" customHeight="1">
      <c r="A978" s="16"/>
      <c r="B978" s="16"/>
      <c r="C978" s="16"/>
      <c r="D978" s="16"/>
      <c r="E978" s="16"/>
      <c r="F978" s="31"/>
      <c r="K978" s="21"/>
    </row>
    <row r="979" spans="1:11" ht="15.75" customHeight="1">
      <c r="A979" s="16"/>
      <c r="B979" s="16"/>
      <c r="C979" s="16"/>
      <c r="D979" s="16"/>
      <c r="E979" s="16"/>
      <c r="F979" s="31"/>
      <c r="K979" s="21"/>
    </row>
    <row r="980" spans="1:11" ht="15.75" customHeight="1">
      <c r="A980" s="16"/>
      <c r="B980" s="16"/>
      <c r="C980" s="16"/>
      <c r="D980" s="16"/>
      <c r="E980" s="16"/>
      <c r="F980" s="31"/>
      <c r="K980" s="21"/>
    </row>
    <row r="981" spans="1:11" ht="15.75" customHeight="1">
      <c r="A981" s="16"/>
      <c r="B981" s="16"/>
      <c r="C981" s="16"/>
      <c r="D981" s="16"/>
      <c r="E981" s="16"/>
      <c r="F981" s="31"/>
      <c r="K981" s="21"/>
    </row>
    <row r="982" spans="1:11" ht="15.75" customHeight="1">
      <c r="A982" s="16"/>
      <c r="B982" s="16"/>
      <c r="C982" s="16"/>
      <c r="D982" s="16"/>
      <c r="E982" s="16"/>
      <c r="F982" s="31"/>
      <c r="K982" s="21"/>
    </row>
    <row r="983" spans="1:11" ht="15.75" customHeight="1">
      <c r="A983" s="16"/>
      <c r="B983" s="16"/>
      <c r="C983" s="16"/>
      <c r="D983" s="16"/>
      <c r="E983" s="16"/>
      <c r="F983" s="31"/>
      <c r="K983" s="21"/>
    </row>
    <row r="984" spans="1:11" ht="15.75" customHeight="1">
      <c r="A984" s="16"/>
      <c r="B984" s="16"/>
      <c r="C984" s="16"/>
      <c r="D984" s="16"/>
      <c r="E984" s="16"/>
      <c r="F984" s="31"/>
      <c r="K984" s="21"/>
    </row>
    <row r="985" spans="1:11" ht="15.75" customHeight="1">
      <c r="A985" s="16"/>
      <c r="B985" s="16"/>
      <c r="C985" s="16"/>
      <c r="D985" s="16"/>
      <c r="E985" s="16"/>
      <c r="F985" s="31"/>
      <c r="K985" s="21"/>
    </row>
    <row r="986" spans="1:11" ht="15.75" customHeight="1">
      <c r="A986" s="16"/>
      <c r="B986" s="16"/>
      <c r="C986" s="16"/>
      <c r="D986" s="16"/>
      <c r="E986" s="16"/>
      <c r="F986" s="31"/>
      <c r="K986" s="21"/>
    </row>
    <row r="987" spans="1:11" ht="15.75" customHeight="1">
      <c r="A987" s="16"/>
      <c r="B987" s="16"/>
      <c r="C987" s="16"/>
      <c r="D987" s="16"/>
      <c r="E987" s="16"/>
      <c r="F987" s="31"/>
      <c r="K987" s="21"/>
    </row>
    <row r="988" spans="1:11" ht="15.75" customHeight="1">
      <c r="A988" s="16"/>
      <c r="B988" s="16"/>
      <c r="C988" s="16"/>
      <c r="D988" s="16"/>
      <c r="E988" s="16"/>
      <c r="F988" s="31"/>
      <c r="K988" s="21"/>
    </row>
    <row r="989" spans="1:11" ht="15.75" customHeight="1">
      <c r="A989" s="16"/>
      <c r="B989" s="16"/>
      <c r="C989" s="16"/>
      <c r="D989" s="16"/>
      <c r="E989" s="16"/>
      <c r="F989" s="31"/>
      <c r="K989" s="21"/>
    </row>
    <row r="990" spans="1:11" ht="15.75" customHeight="1">
      <c r="A990" s="16"/>
      <c r="B990" s="16"/>
      <c r="C990" s="16"/>
      <c r="D990" s="16"/>
      <c r="E990" s="16"/>
      <c r="F990" s="31"/>
      <c r="K990" s="21"/>
    </row>
    <row r="991" spans="1:11" ht="15.75" customHeight="1">
      <c r="A991" s="16"/>
      <c r="B991" s="16"/>
      <c r="C991" s="16"/>
      <c r="D991" s="16"/>
      <c r="E991" s="16"/>
      <c r="F991" s="31"/>
      <c r="K991" s="21"/>
    </row>
    <row r="992" spans="1:11" ht="15.75" customHeight="1">
      <c r="A992" s="16"/>
      <c r="B992" s="16"/>
      <c r="C992" s="16"/>
      <c r="D992" s="16"/>
      <c r="E992" s="16"/>
      <c r="F992" s="31"/>
      <c r="K992" s="21"/>
    </row>
    <row r="993" spans="1:11" ht="15.75" customHeight="1">
      <c r="A993" s="16"/>
      <c r="B993" s="16"/>
      <c r="C993" s="16"/>
      <c r="D993" s="16"/>
      <c r="E993" s="16"/>
      <c r="F993" s="31"/>
      <c r="K993" s="21"/>
    </row>
    <row r="994" spans="1:11" ht="15.75" customHeight="1">
      <c r="A994" s="16"/>
      <c r="B994" s="16"/>
      <c r="C994" s="16"/>
      <c r="D994" s="16"/>
      <c r="E994" s="16"/>
      <c r="F994" s="31"/>
      <c r="K994" s="21"/>
    </row>
    <row r="995" spans="1:11" ht="15.75" customHeight="1">
      <c r="A995" s="16"/>
      <c r="B995" s="16"/>
      <c r="C995" s="16"/>
      <c r="D995" s="16"/>
      <c r="E995" s="16"/>
      <c r="F995" s="31"/>
      <c r="K995" s="21"/>
    </row>
    <row r="996" spans="1:11" ht="15.75" customHeight="1">
      <c r="A996" s="16"/>
      <c r="B996" s="16"/>
      <c r="C996" s="16"/>
      <c r="D996" s="16"/>
      <c r="E996" s="16"/>
      <c r="F996" s="31"/>
      <c r="K996" s="21"/>
    </row>
    <row r="997" spans="1:11" ht="15.75" customHeight="1">
      <c r="A997" s="16"/>
      <c r="B997" s="16"/>
      <c r="C997" s="16"/>
      <c r="D997" s="16"/>
      <c r="E997" s="16"/>
      <c r="F997" s="31"/>
      <c r="K997" s="21"/>
    </row>
    <row r="998" spans="1:11" ht="15.75" customHeight="1">
      <c r="A998" s="16"/>
      <c r="B998" s="16"/>
      <c r="C998" s="16"/>
      <c r="D998" s="16"/>
      <c r="E998" s="16"/>
      <c r="F998" s="31"/>
      <c r="K998"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843"/>
  <sheetViews>
    <sheetView topLeftCell="A98" zoomScale="130" zoomScaleNormal="130" workbookViewId="0">
      <selection activeCell="H110" sqref="H2:H110"/>
    </sheetView>
  </sheetViews>
  <sheetFormatPr baseColWidth="10" defaultColWidth="14.5" defaultRowHeight="15.75" customHeight="1"/>
  <cols>
    <col min="6" max="6" width="44.5" customWidth="1"/>
    <col min="7" max="7" width="19.83203125" customWidth="1"/>
    <col min="8" max="8" width="23.6640625" customWidth="1"/>
  </cols>
  <sheetData>
    <row r="1" spans="1:16" ht="16">
      <c r="A1" s="36" t="s">
        <v>1212</v>
      </c>
      <c r="B1" s="36" t="s">
        <v>1213</v>
      </c>
      <c r="C1" s="36" t="s">
        <v>1214</v>
      </c>
      <c r="D1" s="36" t="s">
        <v>1215</v>
      </c>
      <c r="E1" s="36" t="s">
        <v>1216</v>
      </c>
      <c r="F1" s="37" t="s">
        <v>1198</v>
      </c>
      <c r="G1" s="46" t="s">
        <v>1223</v>
      </c>
      <c r="H1" s="46" t="s">
        <v>1224</v>
      </c>
      <c r="I1" s="46" t="s">
        <v>1225</v>
      </c>
      <c r="J1" s="21"/>
      <c r="K1" s="21"/>
      <c r="L1" s="21"/>
      <c r="M1" s="21"/>
      <c r="N1" s="21"/>
      <c r="O1" s="21"/>
      <c r="P1" s="21"/>
    </row>
    <row r="2" spans="1:16" ht="15.75" customHeight="1">
      <c r="A2" s="16"/>
      <c r="B2" s="10">
        <v>62</v>
      </c>
      <c r="F2" s="31" t="s">
        <v>443</v>
      </c>
      <c r="G2" s="38"/>
      <c r="H2" s="39"/>
      <c r="J2" s="21"/>
      <c r="K2" s="21"/>
      <c r="L2" s="21"/>
      <c r="M2" s="21"/>
      <c r="N2" s="21"/>
      <c r="O2" s="21"/>
      <c r="P2" s="21"/>
    </row>
    <row r="3" spans="1:16" ht="15.75" customHeight="1">
      <c r="C3" s="10">
        <v>64</v>
      </c>
      <c r="F3" s="31" t="s">
        <v>449</v>
      </c>
      <c r="G3" s="38"/>
      <c r="H3" s="20"/>
      <c r="J3" s="21"/>
      <c r="K3" s="21"/>
      <c r="L3" s="21"/>
      <c r="M3" s="21"/>
      <c r="N3" s="21"/>
      <c r="O3" s="21"/>
      <c r="P3" s="21"/>
    </row>
    <row r="4" spans="1:16" ht="15.75" customHeight="1">
      <c r="B4" s="10">
        <v>32</v>
      </c>
      <c r="F4" s="31" t="s">
        <v>456</v>
      </c>
      <c r="G4" s="38"/>
      <c r="H4" s="20"/>
      <c r="J4" s="21"/>
      <c r="K4" s="21"/>
      <c r="L4" s="21"/>
      <c r="M4" s="21"/>
      <c r="N4" s="21"/>
      <c r="O4" s="21"/>
      <c r="P4" s="21"/>
    </row>
    <row r="5" spans="1:16" ht="15.75" customHeight="1">
      <c r="E5" s="10">
        <v>250</v>
      </c>
      <c r="F5" s="31" t="s">
        <v>463</v>
      </c>
      <c r="G5" s="38"/>
      <c r="H5" s="20"/>
      <c r="J5" s="21"/>
      <c r="K5" s="21"/>
      <c r="L5" s="21"/>
      <c r="M5" s="21"/>
      <c r="N5" s="21"/>
      <c r="O5" s="21"/>
      <c r="P5" s="21"/>
    </row>
    <row r="6" spans="1:16" ht="15.75" customHeight="1">
      <c r="D6" s="10">
        <v>128</v>
      </c>
      <c r="F6" s="31" t="s">
        <v>470</v>
      </c>
      <c r="G6" s="38"/>
      <c r="H6" s="20"/>
      <c r="J6" s="21"/>
      <c r="K6" s="21"/>
      <c r="L6" s="21"/>
      <c r="M6" s="21"/>
      <c r="N6" s="21"/>
      <c r="O6" s="21"/>
      <c r="P6" s="21"/>
    </row>
    <row r="7" spans="1:16" ht="15.75" customHeight="1">
      <c r="E7" s="10">
        <v>512</v>
      </c>
      <c r="F7" s="31" t="s">
        <v>477</v>
      </c>
      <c r="G7" s="38"/>
      <c r="H7" s="20"/>
      <c r="J7" s="21"/>
      <c r="K7" s="21"/>
      <c r="L7" s="21"/>
      <c r="M7" s="21"/>
      <c r="N7" s="21"/>
      <c r="O7" s="21"/>
      <c r="P7" s="21"/>
    </row>
    <row r="8" spans="1:16" ht="15.75" customHeight="1">
      <c r="C8" s="10">
        <v>100</v>
      </c>
      <c r="F8" s="31"/>
      <c r="G8" s="40" t="s">
        <v>1203</v>
      </c>
      <c r="H8" s="22" t="s">
        <v>1203</v>
      </c>
      <c r="I8" s="48" t="s">
        <v>1203</v>
      </c>
      <c r="J8" s="21"/>
      <c r="K8" s="21"/>
      <c r="L8" s="21"/>
      <c r="M8" s="21"/>
      <c r="N8" s="21"/>
      <c r="O8" s="21"/>
      <c r="P8" s="21"/>
    </row>
    <row r="9" spans="1:16" ht="15.75" customHeight="1">
      <c r="C9" s="10">
        <v>64</v>
      </c>
      <c r="F9" s="31" t="s">
        <v>489</v>
      </c>
      <c r="G9" s="38"/>
      <c r="H9" s="20"/>
      <c r="J9" s="21"/>
      <c r="K9" s="21"/>
      <c r="L9" s="21"/>
      <c r="M9" s="21"/>
      <c r="N9" s="21"/>
      <c r="O9" s="21"/>
      <c r="P9" s="21"/>
    </row>
    <row r="10" spans="1:16" ht="15.75" customHeight="1">
      <c r="A10" s="10">
        <v>23</v>
      </c>
      <c r="F10" s="31"/>
      <c r="G10" s="40" t="s">
        <v>1203</v>
      </c>
      <c r="H10" s="22" t="s">
        <v>1203</v>
      </c>
      <c r="I10" s="48" t="s">
        <v>1203</v>
      </c>
      <c r="J10" s="21"/>
      <c r="K10" s="21"/>
      <c r="L10" s="21"/>
      <c r="M10" s="21"/>
      <c r="N10" s="21"/>
      <c r="O10" s="21"/>
      <c r="P10" s="21"/>
    </row>
    <row r="11" spans="1:16" ht="15.75" customHeight="1">
      <c r="A11" s="10">
        <v>1000</v>
      </c>
      <c r="F11" s="31" t="s">
        <v>499</v>
      </c>
      <c r="G11" s="40" t="s">
        <v>1201</v>
      </c>
      <c r="H11" s="22" t="s">
        <v>1201</v>
      </c>
      <c r="J11" s="21"/>
      <c r="K11" s="21"/>
      <c r="L11" s="21"/>
      <c r="M11" s="21"/>
      <c r="N11" s="21"/>
      <c r="O11" s="21"/>
      <c r="P11" s="21"/>
    </row>
    <row r="12" spans="1:16" ht="15.75" customHeight="1">
      <c r="D12" s="10">
        <v>100</v>
      </c>
      <c r="F12" s="31" t="s">
        <v>506</v>
      </c>
      <c r="G12" s="40" t="s">
        <v>1201</v>
      </c>
      <c r="H12" s="20"/>
      <c r="I12" s="13" t="s">
        <v>1201</v>
      </c>
      <c r="J12" s="21"/>
      <c r="K12" s="21"/>
      <c r="L12" s="21"/>
      <c r="M12" s="21"/>
      <c r="N12" s="21"/>
      <c r="O12" s="21"/>
      <c r="P12" s="21"/>
    </row>
    <row r="13" spans="1:16" ht="15.75" customHeight="1">
      <c r="A13" s="10">
        <v>32</v>
      </c>
      <c r="F13" s="31" t="s">
        <v>511</v>
      </c>
      <c r="G13" s="38"/>
      <c r="H13" s="20"/>
      <c r="J13" s="21"/>
      <c r="K13" s="21"/>
      <c r="L13" s="21"/>
      <c r="M13" s="21"/>
      <c r="N13" s="21"/>
      <c r="O13" s="21"/>
      <c r="P13" s="21"/>
    </row>
    <row r="14" spans="1:16" ht="15.75" customHeight="1">
      <c r="C14" s="10">
        <v>64</v>
      </c>
      <c r="F14" s="31" t="s">
        <v>519</v>
      </c>
      <c r="G14" s="38"/>
      <c r="H14" s="20"/>
      <c r="J14" s="21"/>
      <c r="K14" s="21"/>
      <c r="L14" s="21"/>
      <c r="M14" s="21"/>
      <c r="N14" s="21"/>
      <c r="O14" s="21"/>
      <c r="P14" s="21"/>
    </row>
    <row r="15" spans="1:16" ht="15.75" customHeight="1">
      <c r="D15" s="10">
        <v>128</v>
      </c>
      <c r="F15" s="31" t="s">
        <v>526</v>
      </c>
      <c r="G15" s="38"/>
      <c r="H15" s="20"/>
      <c r="J15" s="21"/>
      <c r="K15" s="21"/>
      <c r="L15" s="21"/>
      <c r="M15" s="21"/>
      <c r="N15" s="21"/>
      <c r="O15" s="21"/>
      <c r="P15" s="21"/>
    </row>
    <row r="16" spans="1:16" ht="15.75" customHeight="1">
      <c r="C16" s="10">
        <v>60</v>
      </c>
      <c r="F16" s="31" t="s">
        <v>533</v>
      </c>
      <c r="G16" s="40" t="s">
        <v>1201</v>
      </c>
      <c r="H16" s="22" t="s">
        <v>1201</v>
      </c>
      <c r="I16" s="13" t="s">
        <v>1201</v>
      </c>
      <c r="J16" s="21"/>
      <c r="K16" s="21"/>
      <c r="L16" s="21"/>
      <c r="M16" s="21"/>
      <c r="N16" s="21"/>
      <c r="O16" s="21"/>
      <c r="P16" s="21"/>
    </row>
    <row r="17" spans="1:16" ht="15.75" customHeight="1">
      <c r="B17" s="10">
        <v>64</v>
      </c>
      <c r="F17" s="31" t="s">
        <v>541</v>
      </c>
      <c r="G17" s="38"/>
      <c r="H17" s="20"/>
      <c r="J17" s="21"/>
      <c r="K17" s="21"/>
      <c r="L17" s="21"/>
      <c r="M17" s="21"/>
      <c r="N17" s="21"/>
      <c r="O17" s="21"/>
      <c r="P17" s="21"/>
    </row>
    <row r="18" spans="1:16" ht="15.75" customHeight="1">
      <c r="E18" s="10">
        <v>125</v>
      </c>
      <c r="F18" s="31" t="s">
        <v>546</v>
      </c>
      <c r="G18" s="38"/>
      <c r="H18" s="20"/>
      <c r="J18" s="21"/>
      <c r="K18" s="21"/>
      <c r="L18" s="21"/>
      <c r="M18" s="21"/>
      <c r="N18" s="21"/>
      <c r="O18" s="21"/>
      <c r="P18" s="21"/>
    </row>
    <row r="19" spans="1:16" ht="15.75" customHeight="1">
      <c r="A19" s="10">
        <v>15</v>
      </c>
      <c r="F19" s="31" t="s">
        <v>555</v>
      </c>
      <c r="G19" s="40" t="s">
        <v>1201</v>
      </c>
      <c r="H19" s="22" t="s">
        <v>1201</v>
      </c>
      <c r="I19" s="13" t="s">
        <v>1201</v>
      </c>
      <c r="J19" s="21"/>
      <c r="K19" s="21"/>
      <c r="L19" s="21"/>
      <c r="M19" s="21"/>
      <c r="N19" s="21"/>
      <c r="O19" s="21"/>
      <c r="P19" s="21"/>
    </row>
    <row r="20" spans="1:16" ht="15.75" customHeight="1">
      <c r="A20" s="10">
        <v>24</v>
      </c>
      <c r="F20" s="31" t="s">
        <v>562</v>
      </c>
      <c r="G20" s="38"/>
      <c r="H20" s="22"/>
      <c r="J20" s="21"/>
      <c r="K20" s="21"/>
      <c r="L20" s="21"/>
      <c r="M20" s="21"/>
      <c r="N20" s="21"/>
      <c r="O20" s="21"/>
      <c r="P20" s="21"/>
    </row>
    <row r="21" spans="1:16" ht="15.75" customHeight="1">
      <c r="E21" s="10">
        <v>130</v>
      </c>
      <c r="F21" s="31" t="s">
        <v>571</v>
      </c>
      <c r="G21" s="40" t="s">
        <v>1201</v>
      </c>
      <c r="H21" s="22" t="s">
        <v>1201</v>
      </c>
      <c r="I21" s="13" t="s">
        <v>1201</v>
      </c>
      <c r="J21" s="21"/>
      <c r="K21" s="21"/>
      <c r="L21" s="21"/>
      <c r="M21" s="21"/>
      <c r="N21" s="21"/>
      <c r="O21" s="21"/>
      <c r="P21" s="21"/>
    </row>
    <row r="22" spans="1:16" ht="15.75" customHeight="1">
      <c r="B22" s="10">
        <v>28</v>
      </c>
      <c r="F22" s="31" t="s">
        <v>578</v>
      </c>
      <c r="G22" s="38"/>
      <c r="H22" s="20"/>
      <c r="J22" s="21"/>
      <c r="K22" s="21"/>
      <c r="L22" s="21"/>
      <c r="M22" s="21"/>
      <c r="N22" s="21"/>
      <c r="O22" s="21"/>
      <c r="P22" s="21"/>
    </row>
    <row r="23" spans="1:16" ht="15.75" customHeight="1">
      <c r="B23" s="10">
        <v>32</v>
      </c>
      <c r="F23" s="31" t="s">
        <v>591</v>
      </c>
      <c r="G23" s="38"/>
      <c r="H23" s="20"/>
      <c r="J23" s="21"/>
      <c r="K23" s="21"/>
      <c r="L23" s="21"/>
      <c r="M23" s="21"/>
      <c r="N23" s="21"/>
      <c r="O23" s="21"/>
      <c r="P23" s="21"/>
    </row>
    <row r="24" spans="1:16" ht="15.75" customHeight="1">
      <c r="B24" s="10">
        <v>50</v>
      </c>
      <c r="F24" s="31" t="s">
        <v>598</v>
      </c>
      <c r="G24" s="38"/>
      <c r="H24" s="20"/>
      <c r="J24" s="21"/>
      <c r="K24" s="21"/>
      <c r="L24" s="21"/>
      <c r="M24" s="21"/>
      <c r="N24" s="21"/>
      <c r="O24" s="21"/>
      <c r="P24" s="21"/>
    </row>
    <row r="25" spans="1:16" ht="15.75" customHeight="1">
      <c r="B25" s="10">
        <v>32</v>
      </c>
      <c r="F25" s="31" t="s">
        <v>603</v>
      </c>
      <c r="G25" s="38"/>
      <c r="H25" s="20"/>
      <c r="J25" s="21"/>
      <c r="K25" s="21"/>
      <c r="L25" s="21"/>
      <c r="M25" s="21"/>
      <c r="N25" s="21"/>
      <c r="O25" s="21"/>
      <c r="P25" s="21"/>
    </row>
    <row r="26" spans="1:16" ht="15.75" customHeight="1">
      <c r="C26" s="10">
        <v>64</v>
      </c>
      <c r="F26" s="31" t="s">
        <v>618</v>
      </c>
      <c r="G26" s="38"/>
      <c r="H26" s="20"/>
      <c r="J26" s="21"/>
      <c r="K26" s="21"/>
      <c r="L26" s="21"/>
      <c r="M26" s="21"/>
      <c r="N26" s="21"/>
      <c r="O26" s="21"/>
      <c r="P26" s="21"/>
    </row>
    <row r="27" spans="1:16" ht="15.75" customHeight="1">
      <c r="C27" s="10">
        <v>1000</v>
      </c>
      <c r="F27" s="31" t="s">
        <v>626</v>
      </c>
      <c r="G27" s="38"/>
      <c r="H27" s="20"/>
      <c r="J27" s="21"/>
      <c r="K27" s="21"/>
      <c r="L27" s="21"/>
      <c r="M27" s="21"/>
      <c r="N27" s="21"/>
      <c r="O27" s="21"/>
      <c r="P27" s="21"/>
    </row>
    <row r="28" spans="1:16" ht="15.75" customHeight="1">
      <c r="A28" s="10">
        <v>12</v>
      </c>
      <c r="F28" s="31" t="s">
        <v>632</v>
      </c>
      <c r="G28" s="38"/>
      <c r="H28" s="20"/>
      <c r="J28" s="21"/>
      <c r="K28" s="21"/>
      <c r="L28" s="21"/>
      <c r="M28" s="21"/>
      <c r="N28" s="21"/>
      <c r="O28" s="21"/>
      <c r="P28" s="21"/>
    </row>
    <row r="29" spans="1:16" ht="15.75" customHeight="1">
      <c r="B29" s="10">
        <v>30</v>
      </c>
      <c r="F29" s="31" t="s">
        <v>637</v>
      </c>
      <c r="G29" s="38"/>
      <c r="H29" s="20"/>
      <c r="J29" s="21"/>
      <c r="K29" s="21"/>
      <c r="L29" s="21"/>
      <c r="M29" s="21"/>
      <c r="N29" s="21"/>
      <c r="O29" s="21"/>
      <c r="P29" s="21"/>
    </row>
    <row r="30" spans="1:16" ht="15.75" customHeight="1">
      <c r="E30" s="10">
        <v>256</v>
      </c>
      <c r="F30" s="31" t="s">
        <v>644</v>
      </c>
      <c r="G30" s="38"/>
      <c r="H30" s="20"/>
      <c r="J30" s="21"/>
      <c r="K30" s="21"/>
      <c r="L30" s="21"/>
      <c r="M30" s="21"/>
      <c r="N30" s="21"/>
      <c r="O30" s="21"/>
      <c r="P30" s="21"/>
    </row>
    <row r="31" spans="1:16" ht="15.75" customHeight="1">
      <c r="A31" s="10">
        <v>10</v>
      </c>
      <c r="F31" s="31" t="s">
        <v>660</v>
      </c>
      <c r="G31" s="38"/>
      <c r="H31" s="20"/>
      <c r="J31" s="21"/>
      <c r="K31" s="21"/>
      <c r="L31" s="21"/>
      <c r="M31" s="21"/>
      <c r="N31" s="21"/>
      <c r="O31" s="21"/>
      <c r="P31" s="21"/>
    </row>
    <row r="32" spans="1:16" ht="15.75" customHeight="1">
      <c r="B32" s="10">
        <v>64</v>
      </c>
      <c r="F32" s="31" t="s">
        <v>666</v>
      </c>
      <c r="G32" s="38"/>
      <c r="H32" s="20"/>
      <c r="J32" s="21"/>
      <c r="K32" s="21"/>
      <c r="L32" s="21"/>
      <c r="M32" s="21"/>
      <c r="N32" s="21"/>
      <c r="O32" s="21"/>
      <c r="P32" s="21"/>
    </row>
    <row r="33" spans="1:16" ht="15.75" customHeight="1">
      <c r="E33" s="10">
        <v>128</v>
      </c>
      <c r="F33" s="31"/>
      <c r="G33" s="40" t="s">
        <v>1203</v>
      </c>
      <c r="H33" s="22" t="s">
        <v>1203</v>
      </c>
      <c r="I33" s="48" t="s">
        <v>1203</v>
      </c>
      <c r="J33" s="21"/>
      <c r="K33" s="21"/>
      <c r="L33" s="21"/>
      <c r="M33" s="21"/>
      <c r="N33" s="21"/>
      <c r="O33" s="21"/>
      <c r="P33" s="21"/>
    </row>
    <row r="34" spans="1:16" ht="15.75" customHeight="1">
      <c r="E34" s="10">
        <v>128</v>
      </c>
      <c r="F34" s="31" t="s">
        <v>676</v>
      </c>
      <c r="G34" s="38"/>
      <c r="H34" s="20"/>
      <c r="J34" s="21"/>
      <c r="K34" s="21"/>
      <c r="L34" s="21"/>
      <c r="M34" s="21"/>
      <c r="N34" s="21"/>
      <c r="O34" s="21"/>
      <c r="P34" s="21"/>
    </row>
    <row r="35" spans="1:16" ht="15.75" customHeight="1">
      <c r="E35" s="10">
        <v>256</v>
      </c>
      <c r="F35" s="31" t="s">
        <v>682</v>
      </c>
      <c r="G35" s="38"/>
      <c r="H35" s="20"/>
      <c r="J35" s="21"/>
      <c r="K35" s="21"/>
      <c r="L35" s="21"/>
      <c r="M35" s="21"/>
      <c r="N35" s="21"/>
      <c r="O35" s="21"/>
      <c r="P35" s="21"/>
    </row>
    <row r="36" spans="1:16" ht="15.75" customHeight="1">
      <c r="A36" s="10">
        <v>16</v>
      </c>
      <c r="F36" s="31" t="s">
        <v>687</v>
      </c>
      <c r="G36" s="38"/>
      <c r="H36" s="20"/>
      <c r="J36" s="21"/>
      <c r="K36" s="21"/>
      <c r="L36" s="21"/>
      <c r="M36" s="21"/>
      <c r="N36" s="21"/>
      <c r="O36" s="21"/>
      <c r="P36" s="21"/>
    </row>
    <row r="37" spans="1:16" ht="15.75" customHeight="1">
      <c r="D37" s="10">
        <v>256</v>
      </c>
      <c r="F37" s="31" t="s">
        <v>693</v>
      </c>
      <c r="G37" s="38"/>
      <c r="H37" s="20"/>
      <c r="J37" s="21"/>
      <c r="K37" s="21"/>
      <c r="L37" s="21"/>
      <c r="M37" s="21"/>
      <c r="N37" s="21"/>
      <c r="O37" s="21"/>
      <c r="P37" s="21"/>
    </row>
    <row r="38" spans="1:16" ht="15.75" customHeight="1">
      <c r="A38" s="10">
        <v>16</v>
      </c>
      <c r="F38" s="31" t="s">
        <v>699</v>
      </c>
      <c r="G38" s="38"/>
      <c r="H38" s="20"/>
      <c r="J38" s="21"/>
      <c r="K38" s="21"/>
      <c r="L38" s="21"/>
      <c r="M38" s="21"/>
      <c r="N38" s="21"/>
      <c r="O38" s="21"/>
      <c r="P38" s="21"/>
    </row>
    <row r="39" spans="1:16" ht="15.75" customHeight="1">
      <c r="E39" s="10">
        <v>256</v>
      </c>
      <c r="F39" s="31" t="s">
        <v>704</v>
      </c>
      <c r="G39" s="38"/>
      <c r="H39" s="20"/>
      <c r="J39" s="21"/>
      <c r="K39" s="21"/>
      <c r="L39" s="21"/>
      <c r="M39" s="21"/>
      <c r="N39" s="21"/>
      <c r="O39" s="21"/>
      <c r="P39" s="21"/>
    </row>
    <row r="40" spans="1:16" ht="15.75" customHeight="1">
      <c r="C40" s="10">
        <v>64</v>
      </c>
      <c r="F40" s="31" t="s">
        <v>718</v>
      </c>
      <c r="G40" s="38"/>
      <c r="H40" s="22" t="s">
        <v>1201</v>
      </c>
      <c r="I40" s="13" t="s">
        <v>1201</v>
      </c>
      <c r="J40" s="21"/>
      <c r="K40" s="21"/>
      <c r="L40" s="21"/>
      <c r="M40" s="21"/>
      <c r="N40" s="21"/>
      <c r="O40" s="21"/>
      <c r="P40" s="21"/>
    </row>
    <row r="41" spans="1:16" ht="15.75" customHeight="1">
      <c r="B41" s="10">
        <v>72</v>
      </c>
      <c r="F41" s="31" t="s">
        <v>725</v>
      </c>
      <c r="G41" s="38"/>
      <c r="H41" s="22" t="s">
        <v>1201</v>
      </c>
      <c r="I41" s="13" t="s">
        <v>1201</v>
      </c>
      <c r="J41" s="21"/>
      <c r="K41" s="21"/>
      <c r="L41" s="21"/>
      <c r="M41" s="21"/>
      <c r="N41" s="21"/>
      <c r="O41" s="21"/>
      <c r="P41" s="21"/>
    </row>
    <row r="42" spans="1:16" ht="15.75" customHeight="1">
      <c r="B42" s="10">
        <v>64</v>
      </c>
      <c r="F42" s="31" t="s">
        <v>732</v>
      </c>
      <c r="G42" s="40" t="s">
        <v>1201</v>
      </c>
      <c r="H42" s="22" t="s">
        <v>1201</v>
      </c>
      <c r="I42" s="13" t="s">
        <v>1201</v>
      </c>
      <c r="J42" s="21"/>
      <c r="K42" s="21"/>
      <c r="L42" s="21"/>
      <c r="M42" s="21"/>
      <c r="N42" s="21"/>
      <c r="O42" s="21"/>
      <c r="P42" s="21"/>
    </row>
    <row r="43" spans="1:16" ht="15.75" customHeight="1">
      <c r="E43" s="10">
        <v>128</v>
      </c>
      <c r="F43" s="31" t="s">
        <v>739</v>
      </c>
      <c r="G43" s="38"/>
      <c r="H43" s="20"/>
      <c r="J43" s="21"/>
      <c r="K43" s="21"/>
      <c r="L43" s="21"/>
      <c r="M43" s="21"/>
      <c r="N43" s="21"/>
      <c r="O43" s="21"/>
      <c r="P43" s="21"/>
    </row>
    <row r="44" spans="1:16" ht="15.75" customHeight="1">
      <c r="A44" s="10">
        <v>11</v>
      </c>
      <c r="F44" s="31" t="s">
        <v>747</v>
      </c>
      <c r="G44" s="38"/>
      <c r="H44" s="20"/>
      <c r="J44" s="21"/>
      <c r="K44" s="21"/>
      <c r="L44" s="21"/>
      <c r="M44" s="21"/>
      <c r="N44" s="21"/>
      <c r="O44" s="21"/>
      <c r="P44" s="21"/>
    </row>
    <row r="45" spans="1:16" ht="15.75" customHeight="1">
      <c r="E45" s="10">
        <v>1000</v>
      </c>
      <c r="F45" s="31" t="s">
        <v>761</v>
      </c>
      <c r="G45" s="38"/>
      <c r="H45" s="20"/>
      <c r="J45" s="21"/>
      <c r="K45" s="21"/>
      <c r="L45" s="21"/>
      <c r="M45" s="21"/>
      <c r="N45" s="21"/>
      <c r="O45" s="21"/>
      <c r="P45" s="21"/>
    </row>
    <row r="46" spans="1:16" ht="15.75" customHeight="1">
      <c r="C46" s="10">
        <v>64</v>
      </c>
      <c r="F46" s="31" t="s">
        <v>768</v>
      </c>
      <c r="G46" s="38"/>
      <c r="H46" s="20"/>
      <c r="J46" s="21"/>
      <c r="K46" s="21"/>
      <c r="L46" s="21"/>
      <c r="M46" s="21"/>
      <c r="N46" s="21"/>
      <c r="O46" s="21"/>
      <c r="P46" s="21"/>
    </row>
    <row r="47" spans="1:16" ht="15.75" customHeight="1">
      <c r="A47" s="10">
        <v>10</v>
      </c>
      <c r="F47" s="31" t="s">
        <v>776</v>
      </c>
      <c r="G47" s="40" t="s">
        <v>1201</v>
      </c>
      <c r="H47" s="22" t="s">
        <v>1201</v>
      </c>
      <c r="I47" s="13" t="s">
        <v>1201</v>
      </c>
      <c r="J47" s="21"/>
      <c r="K47" s="21"/>
      <c r="L47" s="21"/>
      <c r="M47" s="21"/>
      <c r="N47" s="21"/>
      <c r="O47" s="21"/>
      <c r="P47" s="21"/>
    </row>
    <row r="48" spans="1:16" ht="15.75" customHeight="1">
      <c r="C48" s="10">
        <v>60</v>
      </c>
      <c r="F48" s="31" t="s">
        <v>782</v>
      </c>
      <c r="G48" s="38"/>
      <c r="H48" s="22" t="s">
        <v>1201</v>
      </c>
      <c r="I48" s="13" t="s">
        <v>1201</v>
      </c>
      <c r="J48" s="21"/>
      <c r="K48" s="21"/>
      <c r="L48" s="21"/>
      <c r="M48" s="21"/>
      <c r="N48" s="21"/>
      <c r="O48" s="21"/>
      <c r="P48" s="21"/>
    </row>
    <row r="49" spans="1:16" ht="15.75" customHeight="1">
      <c r="A49" s="10">
        <v>128</v>
      </c>
      <c r="F49" s="31" t="s">
        <v>790</v>
      </c>
      <c r="G49" s="38"/>
      <c r="H49" s="20"/>
      <c r="J49" s="21"/>
      <c r="K49" s="21"/>
      <c r="L49" s="21"/>
      <c r="M49" s="21"/>
      <c r="N49" s="21"/>
      <c r="O49" s="21"/>
      <c r="P49" s="21"/>
    </row>
    <row r="50" spans="1:16" ht="15.75" customHeight="1">
      <c r="D50" s="10">
        <v>2048</v>
      </c>
      <c r="F50" s="31" t="s">
        <v>802</v>
      </c>
      <c r="G50" s="38"/>
      <c r="H50" s="20"/>
      <c r="J50" s="21"/>
      <c r="K50" s="21"/>
      <c r="L50" s="21"/>
      <c r="M50" s="21"/>
      <c r="N50" s="21"/>
      <c r="O50" s="21"/>
      <c r="P50" s="21"/>
    </row>
    <row r="51" spans="1:16" ht="15.75" customHeight="1">
      <c r="B51" s="10">
        <v>56</v>
      </c>
      <c r="F51" s="31" t="s">
        <v>809</v>
      </c>
      <c r="G51" s="38"/>
      <c r="H51" s="20"/>
      <c r="J51" s="21"/>
      <c r="K51" s="21"/>
      <c r="L51" s="21"/>
      <c r="M51" s="21"/>
      <c r="N51" s="21"/>
      <c r="O51" s="21"/>
      <c r="P51" s="21"/>
    </row>
    <row r="52" spans="1:16" ht="15.75" customHeight="1">
      <c r="A52" s="10">
        <v>5</v>
      </c>
      <c r="F52" s="31" t="s">
        <v>816</v>
      </c>
      <c r="G52" s="38"/>
      <c r="H52" s="20"/>
      <c r="J52" s="21"/>
      <c r="K52" s="21"/>
      <c r="L52" s="21"/>
      <c r="M52" s="21"/>
      <c r="N52" s="21"/>
      <c r="O52" s="21"/>
      <c r="P52" s="21"/>
    </row>
    <row r="53" spans="1:16" ht="15.75" customHeight="1">
      <c r="E53" s="10">
        <v>125</v>
      </c>
      <c r="F53" s="31" t="s">
        <v>823</v>
      </c>
      <c r="G53" s="38"/>
      <c r="H53" s="20"/>
      <c r="J53" s="21"/>
      <c r="K53" s="21"/>
      <c r="L53" s="21"/>
      <c r="M53" s="21"/>
      <c r="N53" s="21"/>
      <c r="O53" s="21"/>
      <c r="P53" s="21"/>
    </row>
    <row r="54" spans="1:16" ht="15.75" customHeight="1">
      <c r="A54" s="10">
        <v>16</v>
      </c>
      <c r="F54" s="31" t="s">
        <v>830</v>
      </c>
      <c r="G54" s="38"/>
      <c r="H54" s="20"/>
      <c r="J54" s="21"/>
      <c r="K54" s="21"/>
      <c r="L54" s="21"/>
      <c r="M54" s="21"/>
      <c r="N54" s="21"/>
      <c r="O54" s="21"/>
      <c r="P54" s="21"/>
    </row>
    <row r="55" spans="1:16" ht="15.75" customHeight="1">
      <c r="A55" s="10">
        <v>10</v>
      </c>
      <c r="F55" s="31" t="s">
        <v>500</v>
      </c>
      <c r="G55" s="40" t="s">
        <v>1201</v>
      </c>
      <c r="H55" s="22" t="s">
        <v>1201</v>
      </c>
      <c r="I55" s="13" t="s">
        <v>1201</v>
      </c>
      <c r="J55" s="21"/>
      <c r="K55" s="21"/>
      <c r="L55" s="21"/>
      <c r="M55" s="21"/>
      <c r="N55" s="21"/>
      <c r="O55" s="21"/>
      <c r="P55" s="21"/>
    </row>
    <row r="56" spans="1:16" ht="15.75" customHeight="1">
      <c r="A56" s="10">
        <v>8</v>
      </c>
      <c r="F56" s="31" t="s">
        <v>840</v>
      </c>
      <c r="G56" s="38"/>
      <c r="H56" s="20"/>
      <c r="J56" s="21"/>
      <c r="K56" s="21"/>
      <c r="L56" s="21"/>
      <c r="M56" s="21"/>
      <c r="N56" s="21"/>
      <c r="O56" s="21"/>
      <c r="P56" s="21"/>
    </row>
    <row r="57" spans="1:16" ht="15.75" customHeight="1">
      <c r="D57" s="10">
        <v>128</v>
      </c>
      <c r="F57" s="31" t="s">
        <v>847</v>
      </c>
      <c r="G57" s="38"/>
      <c r="H57" s="20"/>
      <c r="J57" s="21"/>
      <c r="K57" s="21"/>
      <c r="L57" s="21"/>
      <c r="M57" s="21"/>
      <c r="N57" s="21"/>
      <c r="O57" s="21"/>
      <c r="P57" s="21"/>
    </row>
    <row r="58" spans="1:16" ht="15.75" customHeight="1">
      <c r="A58" s="10">
        <v>16</v>
      </c>
      <c r="F58" s="31" t="s">
        <v>853</v>
      </c>
      <c r="G58" s="38"/>
      <c r="H58" s="20"/>
      <c r="J58" s="21"/>
      <c r="K58" s="21"/>
      <c r="L58" s="21"/>
      <c r="M58" s="21"/>
      <c r="N58" s="21"/>
      <c r="O58" s="21"/>
      <c r="P58" s="21"/>
    </row>
    <row r="59" spans="1:16" ht="15.75" customHeight="1">
      <c r="E59" s="10">
        <v>240</v>
      </c>
      <c r="F59" s="31" t="s">
        <v>860</v>
      </c>
      <c r="G59" s="38"/>
      <c r="H59" s="20"/>
      <c r="J59" s="21"/>
      <c r="K59" s="21"/>
      <c r="L59" s="21"/>
      <c r="M59" s="21"/>
      <c r="N59" s="21"/>
      <c r="O59" s="21"/>
      <c r="P59" s="21"/>
    </row>
    <row r="60" spans="1:16" ht="15.75" customHeight="1">
      <c r="A60" s="10">
        <v>16</v>
      </c>
      <c r="F60" s="31" t="s">
        <v>867</v>
      </c>
      <c r="G60" s="38"/>
      <c r="H60" s="20"/>
      <c r="J60" s="21"/>
      <c r="K60" s="21"/>
      <c r="L60" s="21"/>
      <c r="M60" s="21"/>
      <c r="N60" s="21"/>
      <c r="O60" s="21"/>
      <c r="P60" s="21"/>
    </row>
    <row r="61" spans="1:16" ht="15.75" customHeight="1">
      <c r="B61" s="10">
        <v>36</v>
      </c>
      <c r="F61" s="31" t="s">
        <v>874</v>
      </c>
      <c r="G61" s="40" t="s">
        <v>1201</v>
      </c>
      <c r="H61" s="22" t="s">
        <v>1201</v>
      </c>
      <c r="I61" s="13" t="s">
        <v>1201</v>
      </c>
      <c r="J61" s="21"/>
      <c r="K61" s="21"/>
      <c r="L61" s="21"/>
      <c r="M61" s="21"/>
      <c r="N61" s="21"/>
      <c r="O61" s="21"/>
      <c r="P61" s="21"/>
    </row>
    <row r="62" spans="1:16" ht="15.75" customHeight="1">
      <c r="C62" s="10">
        <v>100</v>
      </c>
      <c r="F62" s="31" t="s">
        <v>879</v>
      </c>
      <c r="G62" s="38"/>
      <c r="H62" s="20"/>
      <c r="J62" s="21"/>
      <c r="K62" s="21"/>
      <c r="L62" s="21"/>
      <c r="M62" s="21"/>
      <c r="N62" s="21"/>
      <c r="O62" s="21"/>
      <c r="P62" s="21"/>
    </row>
    <row r="63" spans="1:16" ht="13">
      <c r="F63" s="31"/>
      <c r="G63" s="40" t="s">
        <v>1203</v>
      </c>
      <c r="H63" s="22" t="s">
        <v>1203</v>
      </c>
      <c r="I63" s="48" t="s">
        <v>1203</v>
      </c>
      <c r="J63" s="21"/>
      <c r="K63" s="21"/>
      <c r="L63" s="21"/>
      <c r="M63" s="21"/>
      <c r="N63" s="21"/>
      <c r="O63" s="21"/>
      <c r="P63" s="21"/>
    </row>
    <row r="64" spans="1:16" ht="28">
      <c r="C64" s="10">
        <v>64</v>
      </c>
      <c r="F64" s="31" t="s">
        <v>891</v>
      </c>
      <c r="G64" s="38"/>
      <c r="H64" s="20"/>
      <c r="J64" s="21"/>
      <c r="K64" s="21"/>
      <c r="L64" s="21"/>
      <c r="M64" s="21"/>
      <c r="N64" s="21"/>
      <c r="O64" s="21"/>
      <c r="P64" s="21"/>
    </row>
    <row r="65" spans="1:16" ht="42">
      <c r="B65" s="10">
        <v>64</v>
      </c>
      <c r="F65" s="31" t="s">
        <v>897</v>
      </c>
      <c r="G65" s="38"/>
      <c r="H65" s="20"/>
      <c r="J65" s="21"/>
      <c r="K65" s="21"/>
      <c r="L65" s="21"/>
      <c r="M65" s="21"/>
      <c r="N65" s="21"/>
      <c r="O65" s="21"/>
      <c r="P65" s="21"/>
    </row>
    <row r="66" spans="1:16" ht="14">
      <c r="D66" s="10">
        <v>128</v>
      </c>
      <c r="F66" s="31" t="s">
        <v>903</v>
      </c>
      <c r="G66" s="38"/>
      <c r="H66" s="20"/>
      <c r="J66" s="21"/>
      <c r="K66" s="21"/>
      <c r="L66" s="21"/>
      <c r="M66" s="21"/>
      <c r="N66" s="21"/>
      <c r="O66" s="21"/>
      <c r="P66" s="21"/>
    </row>
    <row r="67" spans="1:16" ht="28">
      <c r="A67" s="10">
        <v>16</v>
      </c>
      <c r="F67" s="31" t="s">
        <v>909</v>
      </c>
      <c r="G67" s="38"/>
      <c r="H67" s="20"/>
      <c r="J67" s="21"/>
      <c r="K67" s="21"/>
      <c r="L67" s="21"/>
      <c r="M67" s="21"/>
      <c r="N67" s="21"/>
      <c r="O67" s="21"/>
      <c r="P67" s="21"/>
    </row>
    <row r="68" spans="1:16" ht="14">
      <c r="E68" s="10">
        <v>125</v>
      </c>
      <c r="F68" s="31" t="s">
        <v>917</v>
      </c>
      <c r="G68" s="38"/>
      <c r="H68" s="20"/>
      <c r="J68" s="21"/>
      <c r="K68" s="21"/>
      <c r="L68" s="21"/>
      <c r="M68" s="21"/>
      <c r="N68" s="21"/>
      <c r="O68" s="21"/>
      <c r="P68" s="21"/>
    </row>
    <row r="69" spans="1:16" ht="56">
      <c r="B69" s="10">
        <v>128</v>
      </c>
      <c r="F69" s="31" t="s">
        <v>932</v>
      </c>
      <c r="G69" s="38"/>
      <c r="H69" s="20"/>
      <c r="J69" s="21"/>
      <c r="K69" s="21"/>
      <c r="L69" s="21"/>
      <c r="M69" s="21"/>
      <c r="N69" s="21"/>
      <c r="O69" s="21"/>
      <c r="P69" s="21"/>
    </row>
    <row r="70" spans="1:16" ht="28">
      <c r="C70" s="10">
        <v>64</v>
      </c>
      <c r="F70" s="31" t="s">
        <v>939</v>
      </c>
      <c r="G70" s="38"/>
      <c r="H70" s="20"/>
      <c r="J70" s="21"/>
      <c r="K70" s="21"/>
      <c r="L70" s="21"/>
      <c r="M70" s="21"/>
      <c r="N70" s="21"/>
      <c r="O70" s="21"/>
      <c r="P70" s="21"/>
    </row>
    <row r="71" spans="1:16" ht="28">
      <c r="E71" s="10">
        <v>128</v>
      </c>
      <c r="F71" s="31" t="s">
        <v>946</v>
      </c>
      <c r="G71" s="38"/>
      <c r="H71" s="20"/>
      <c r="J71" s="21"/>
      <c r="K71" s="21"/>
      <c r="L71" s="21"/>
      <c r="M71" s="21"/>
      <c r="N71" s="21"/>
      <c r="O71" s="21"/>
      <c r="P71" s="21"/>
    </row>
    <row r="72" spans="1:16" ht="14">
      <c r="E72" s="10">
        <v>256</v>
      </c>
      <c r="F72" s="31" t="s">
        <v>953</v>
      </c>
      <c r="G72" s="38"/>
      <c r="H72" s="20"/>
      <c r="J72" s="21"/>
      <c r="K72" s="21"/>
      <c r="L72" s="21"/>
      <c r="M72" s="21"/>
      <c r="N72" s="21"/>
      <c r="O72" s="21"/>
      <c r="P72" s="21"/>
    </row>
    <row r="73" spans="1:16" ht="42">
      <c r="E73" s="10">
        <v>125</v>
      </c>
      <c r="F73" s="31" t="s">
        <v>960</v>
      </c>
      <c r="G73" s="38"/>
      <c r="H73" s="20"/>
      <c r="J73" s="21"/>
      <c r="K73" s="21"/>
      <c r="L73" s="21"/>
      <c r="M73" s="21"/>
      <c r="N73" s="21"/>
      <c r="O73" s="21"/>
      <c r="P73" s="21"/>
    </row>
    <row r="74" spans="1:16" ht="14">
      <c r="E74" s="10">
        <v>250</v>
      </c>
      <c r="F74" s="31" t="s">
        <v>967</v>
      </c>
      <c r="G74" s="38"/>
      <c r="H74" s="20"/>
      <c r="J74" s="21"/>
      <c r="K74" s="21"/>
      <c r="L74" s="21"/>
      <c r="M74" s="21"/>
      <c r="N74" s="21"/>
      <c r="O74" s="21"/>
      <c r="P74" s="21"/>
    </row>
    <row r="75" spans="1:16" ht="28">
      <c r="D75" s="10">
        <v>128</v>
      </c>
      <c r="F75" s="31" t="s">
        <v>980</v>
      </c>
      <c r="G75" s="38"/>
      <c r="H75" s="20"/>
      <c r="J75" s="21"/>
      <c r="K75" s="21"/>
      <c r="L75" s="21"/>
      <c r="M75" s="21"/>
      <c r="N75" s="21"/>
      <c r="O75" s="21"/>
      <c r="P75" s="21"/>
    </row>
    <row r="76" spans="1:16" ht="28">
      <c r="B76" s="10">
        <v>32</v>
      </c>
      <c r="F76" s="31" t="s">
        <v>987</v>
      </c>
      <c r="G76" s="38"/>
      <c r="H76" s="20"/>
      <c r="J76" s="21"/>
      <c r="K76" s="21"/>
      <c r="L76" s="21"/>
      <c r="M76" s="21"/>
      <c r="N76" s="21"/>
      <c r="O76" s="21"/>
      <c r="P76" s="21"/>
    </row>
    <row r="77" spans="1:16" ht="14">
      <c r="D77" s="10">
        <v>100</v>
      </c>
      <c r="F77" s="31" t="s">
        <v>994</v>
      </c>
      <c r="G77" s="38"/>
      <c r="H77" s="20"/>
      <c r="J77" s="21"/>
      <c r="K77" s="21"/>
      <c r="L77" s="21"/>
      <c r="M77" s="21"/>
      <c r="N77" s="21"/>
      <c r="O77" s="21"/>
      <c r="P77" s="21"/>
    </row>
    <row r="78" spans="1:16" ht="42">
      <c r="C78" s="10">
        <v>64</v>
      </c>
      <c r="F78" s="31" t="s">
        <v>1000</v>
      </c>
      <c r="G78" s="38"/>
      <c r="H78" s="20"/>
      <c r="J78" s="21"/>
      <c r="K78" s="21"/>
      <c r="L78" s="21"/>
      <c r="M78" s="21"/>
      <c r="N78" s="21"/>
      <c r="O78" s="21"/>
      <c r="P78" s="21"/>
    </row>
    <row r="79" spans="1:16" ht="28">
      <c r="E79" s="10">
        <v>256</v>
      </c>
      <c r="F79" s="31" t="s">
        <v>1007</v>
      </c>
      <c r="G79" s="38"/>
      <c r="H79" s="20"/>
      <c r="J79" s="21"/>
      <c r="K79" s="21"/>
      <c r="L79" s="21"/>
      <c r="M79" s="21"/>
      <c r="N79" s="21"/>
      <c r="O79" s="21"/>
      <c r="P79" s="21"/>
    </row>
    <row r="80" spans="1:16" ht="14">
      <c r="B80" s="10">
        <v>32</v>
      </c>
      <c r="F80" s="31" t="s">
        <v>1013</v>
      </c>
      <c r="G80" s="38"/>
      <c r="H80" s="20"/>
      <c r="J80" s="21"/>
      <c r="K80" s="21"/>
      <c r="L80" s="21"/>
      <c r="M80" s="21"/>
      <c r="N80" s="21"/>
      <c r="O80" s="21"/>
      <c r="P80" s="21"/>
    </row>
    <row r="81" spans="1:16" ht="13">
      <c r="D81" s="10">
        <v>96</v>
      </c>
      <c r="F81" s="31"/>
      <c r="G81" s="40" t="s">
        <v>1203</v>
      </c>
      <c r="H81" s="22" t="s">
        <v>1203</v>
      </c>
      <c r="I81" s="48" t="s">
        <v>1203</v>
      </c>
      <c r="J81" s="21"/>
      <c r="K81" s="21"/>
      <c r="L81" s="21"/>
      <c r="M81" s="21"/>
      <c r="N81" s="21"/>
      <c r="O81" s="21"/>
      <c r="P81" s="21"/>
    </row>
    <row r="82" spans="1:16" ht="14">
      <c r="A82" s="10">
        <v>32</v>
      </c>
      <c r="F82" s="31" t="s">
        <v>1023</v>
      </c>
      <c r="G82" s="38"/>
      <c r="H82" s="20"/>
      <c r="J82" s="21"/>
      <c r="K82" s="21"/>
      <c r="L82" s="21"/>
      <c r="M82" s="21"/>
      <c r="N82" s="21"/>
      <c r="O82" s="21"/>
      <c r="P82" s="21"/>
    </row>
    <row r="83" spans="1:16" ht="70">
      <c r="B83" s="10">
        <v>32</v>
      </c>
      <c r="F83" s="31" t="s">
        <v>1029</v>
      </c>
      <c r="G83" s="38"/>
      <c r="H83" s="20"/>
      <c r="J83" s="21"/>
      <c r="K83" s="21"/>
      <c r="L83" s="21"/>
      <c r="M83" s="21"/>
      <c r="N83" s="21"/>
      <c r="O83" s="21"/>
      <c r="P83" s="21"/>
    </row>
    <row r="84" spans="1:16" ht="28">
      <c r="D84" s="10">
        <v>128</v>
      </c>
      <c r="F84" s="31" t="s">
        <v>1037</v>
      </c>
      <c r="G84" s="38"/>
      <c r="H84" s="20"/>
      <c r="J84" s="21"/>
      <c r="K84" s="21"/>
      <c r="L84" s="21"/>
      <c r="M84" s="21"/>
      <c r="N84" s="21"/>
      <c r="O84" s="21"/>
      <c r="P84" s="21"/>
    </row>
    <row r="85" spans="1:16" ht="28">
      <c r="A85" s="10">
        <v>8</v>
      </c>
      <c r="F85" s="31" t="s">
        <v>1043</v>
      </c>
      <c r="G85" s="38"/>
      <c r="H85" s="20"/>
      <c r="J85" s="21"/>
      <c r="K85" s="21"/>
      <c r="L85" s="21"/>
      <c r="M85" s="21"/>
      <c r="N85" s="21"/>
      <c r="O85" s="21"/>
      <c r="P85" s="21"/>
    </row>
    <row r="86" spans="1:16" ht="28">
      <c r="A86" s="10">
        <v>30</v>
      </c>
      <c r="F86" s="31" t="s">
        <v>1053</v>
      </c>
      <c r="G86" s="38"/>
      <c r="H86" s="20"/>
      <c r="J86" s="21"/>
      <c r="K86" s="21"/>
      <c r="L86" s="21"/>
      <c r="M86" s="21"/>
      <c r="N86" s="21"/>
      <c r="O86" s="21"/>
      <c r="P86" s="21"/>
    </row>
    <row r="87" spans="1:16" ht="14">
      <c r="E87" s="10">
        <v>125</v>
      </c>
      <c r="F87" s="31" t="s">
        <v>1059</v>
      </c>
      <c r="G87" s="40" t="s">
        <v>1201</v>
      </c>
      <c r="H87" s="22" t="s">
        <v>1201</v>
      </c>
      <c r="I87" s="13" t="s">
        <v>1201</v>
      </c>
      <c r="J87" s="21"/>
      <c r="K87" s="21"/>
      <c r="L87" s="21"/>
      <c r="M87" s="21"/>
      <c r="N87" s="21"/>
      <c r="O87" s="21"/>
      <c r="P87" s="21"/>
    </row>
    <row r="88" spans="1:16" ht="42">
      <c r="A88" s="10">
        <v>32</v>
      </c>
      <c r="F88" s="31" t="s">
        <v>1067</v>
      </c>
      <c r="G88" s="38"/>
      <c r="H88" s="20"/>
      <c r="J88" s="21"/>
      <c r="K88" s="21"/>
      <c r="L88" s="21"/>
      <c r="M88" s="21"/>
      <c r="N88" s="21"/>
      <c r="O88" s="21"/>
      <c r="P88" s="21"/>
    </row>
    <row r="89" spans="1:16" ht="14">
      <c r="A89" s="10">
        <v>8</v>
      </c>
      <c r="F89" s="31" t="s">
        <v>1073</v>
      </c>
      <c r="G89" s="38"/>
      <c r="H89" s="20"/>
      <c r="J89" s="21"/>
      <c r="K89" s="21"/>
      <c r="L89" s="21"/>
      <c r="M89" s="21"/>
      <c r="N89" s="21"/>
      <c r="O89" s="21"/>
      <c r="P89" s="21"/>
    </row>
    <row r="90" spans="1:16" ht="14">
      <c r="E90" s="10">
        <v>125</v>
      </c>
      <c r="F90" s="31" t="s">
        <v>1080</v>
      </c>
      <c r="G90" s="38"/>
      <c r="H90" s="20"/>
      <c r="J90" s="21"/>
      <c r="K90" s="21"/>
      <c r="L90" s="21"/>
      <c r="M90" s="21"/>
      <c r="N90" s="21"/>
      <c r="O90" s="21"/>
      <c r="P90" s="21"/>
    </row>
    <row r="91" spans="1:16" ht="14">
      <c r="A91" s="10">
        <v>8</v>
      </c>
      <c r="F91" s="31" t="s">
        <v>1094</v>
      </c>
      <c r="G91" s="38"/>
      <c r="H91" s="20"/>
      <c r="J91" s="21"/>
      <c r="K91" s="21"/>
      <c r="L91" s="21"/>
      <c r="M91" s="21"/>
      <c r="N91" s="21"/>
      <c r="O91" s="21"/>
      <c r="P91" s="21"/>
    </row>
    <row r="92" spans="1:16" ht="42">
      <c r="D92" s="10">
        <v>128</v>
      </c>
      <c r="F92" s="31" t="s">
        <v>1099</v>
      </c>
      <c r="G92" s="38"/>
      <c r="H92" s="20"/>
      <c r="J92" s="21"/>
      <c r="K92" s="21"/>
      <c r="L92" s="21"/>
      <c r="M92" s="21"/>
      <c r="N92" s="21"/>
      <c r="O92" s="21"/>
      <c r="P92" s="21"/>
    </row>
    <row r="93" spans="1:16" ht="28">
      <c r="E93" s="10">
        <v>256</v>
      </c>
      <c r="F93" s="31" t="s">
        <v>1107</v>
      </c>
      <c r="G93" s="38"/>
      <c r="H93" s="20"/>
      <c r="J93" s="21"/>
      <c r="K93" s="21"/>
      <c r="L93" s="21"/>
      <c r="M93" s="21"/>
      <c r="N93" s="21"/>
      <c r="O93" s="21"/>
      <c r="P93" s="21"/>
    </row>
    <row r="94" spans="1:16" ht="56">
      <c r="B94" s="10">
        <v>64</v>
      </c>
      <c r="F94" s="31" t="s">
        <v>1115</v>
      </c>
      <c r="G94" s="38"/>
      <c r="H94" s="20"/>
      <c r="J94" s="21"/>
      <c r="K94" s="21"/>
      <c r="L94" s="21"/>
      <c r="M94" s="21"/>
      <c r="N94" s="21"/>
      <c r="O94" s="21"/>
      <c r="P94" s="21"/>
    </row>
    <row r="95" spans="1:16" ht="14">
      <c r="C95" s="10">
        <v>64</v>
      </c>
      <c r="F95" s="31" t="s">
        <v>1122</v>
      </c>
      <c r="G95" s="38"/>
      <c r="H95" s="20"/>
      <c r="J95" s="21"/>
      <c r="K95" s="21"/>
      <c r="L95" s="21"/>
      <c r="M95" s="21"/>
      <c r="N95" s="21"/>
      <c r="O95" s="21"/>
      <c r="P95" s="21"/>
    </row>
    <row r="96" spans="1:16" ht="14">
      <c r="C96" s="10">
        <v>100</v>
      </c>
      <c r="F96" s="31" t="s">
        <v>1127</v>
      </c>
      <c r="G96" s="40" t="s">
        <v>1201</v>
      </c>
      <c r="H96" s="22" t="s">
        <v>1201</v>
      </c>
      <c r="I96" s="13" t="s">
        <v>1201</v>
      </c>
      <c r="J96" s="21"/>
      <c r="K96" s="21"/>
      <c r="L96" s="21"/>
      <c r="M96" s="21"/>
      <c r="N96" s="21"/>
      <c r="O96" s="21"/>
      <c r="P96" s="21"/>
    </row>
    <row r="97" spans="1:16" ht="14">
      <c r="A97" s="10">
        <v>5</v>
      </c>
      <c r="F97" s="31" t="s">
        <v>1133</v>
      </c>
      <c r="G97" s="38"/>
      <c r="H97" s="20"/>
      <c r="J97" s="21"/>
      <c r="K97" s="21"/>
      <c r="L97" s="21"/>
      <c r="M97" s="21"/>
      <c r="N97" s="21"/>
      <c r="O97" s="21"/>
      <c r="P97" s="21"/>
    </row>
    <row r="98" spans="1:16" ht="14">
      <c r="C98" s="10">
        <v>64</v>
      </c>
      <c r="F98" s="31" t="s">
        <v>1141</v>
      </c>
      <c r="G98" s="38"/>
      <c r="H98" s="20"/>
      <c r="J98" s="21"/>
      <c r="K98" s="21"/>
      <c r="L98" s="21"/>
      <c r="M98" s="21"/>
      <c r="N98" s="21"/>
      <c r="O98" s="21"/>
      <c r="P98" s="21"/>
    </row>
    <row r="99" spans="1:16" ht="14">
      <c r="A99" s="10">
        <v>8</v>
      </c>
      <c r="F99" s="31" t="s">
        <v>1148</v>
      </c>
      <c r="G99" s="40" t="s">
        <v>1201</v>
      </c>
      <c r="H99" s="22" t="s">
        <v>1201</v>
      </c>
      <c r="I99" s="13" t="s">
        <v>1201</v>
      </c>
      <c r="J99" s="21"/>
      <c r="K99" s="21"/>
      <c r="L99" s="21"/>
      <c r="M99" s="21"/>
      <c r="N99" s="21"/>
      <c r="O99" s="21"/>
      <c r="P99" s="21"/>
    </row>
    <row r="100" spans="1:16" ht="14">
      <c r="D100" s="10">
        <v>128</v>
      </c>
      <c r="F100" s="31" t="s">
        <v>1154</v>
      </c>
      <c r="G100" s="38"/>
      <c r="H100" s="20"/>
      <c r="J100" s="21"/>
      <c r="K100" s="21"/>
      <c r="L100" s="21"/>
      <c r="M100" s="21"/>
      <c r="N100" s="21"/>
      <c r="O100" s="21"/>
      <c r="P100" s="21"/>
    </row>
    <row r="101" spans="1:16" ht="70">
      <c r="A101" s="10">
        <v>32</v>
      </c>
      <c r="F101" s="31" t="s">
        <v>1159</v>
      </c>
      <c r="G101" s="38"/>
      <c r="H101" s="20"/>
      <c r="J101" s="21"/>
      <c r="K101" s="21"/>
      <c r="L101" s="21"/>
      <c r="M101" s="21"/>
      <c r="N101" s="21"/>
      <c r="O101" s="21"/>
      <c r="P101" s="21"/>
    </row>
    <row r="102" spans="1:16" ht="28">
      <c r="B102" s="10">
        <v>32</v>
      </c>
      <c r="F102" s="31" t="s">
        <v>1167</v>
      </c>
      <c r="G102" s="38"/>
      <c r="H102" s="20"/>
      <c r="J102" s="21"/>
      <c r="K102" s="21"/>
      <c r="L102" s="21"/>
      <c r="M102" s="21"/>
      <c r="N102" s="21"/>
      <c r="O102" s="21"/>
      <c r="P102" s="21"/>
    </row>
    <row r="103" spans="1:16" ht="14">
      <c r="E103" s="10">
        <v>200</v>
      </c>
      <c r="F103" s="31" t="s">
        <v>1059</v>
      </c>
      <c r="G103" s="40" t="s">
        <v>1201</v>
      </c>
      <c r="H103" s="22" t="s">
        <v>1201</v>
      </c>
      <c r="I103" s="13" t="s">
        <v>1201</v>
      </c>
      <c r="J103" s="21"/>
      <c r="K103" s="21"/>
      <c r="L103" s="21"/>
      <c r="M103" s="21"/>
      <c r="N103" s="21"/>
      <c r="O103" s="21"/>
      <c r="P103" s="21"/>
    </row>
    <row r="104" spans="1:16" ht="13">
      <c r="E104" s="10">
        <v>256</v>
      </c>
      <c r="F104" s="31"/>
      <c r="G104" s="40" t="s">
        <v>1203</v>
      </c>
      <c r="H104" s="22" t="s">
        <v>1203</v>
      </c>
      <c r="I104" s="48" t="s">
        <v>1203</v>
      </c>
      <c r="J104" s="21"/>
      <c r="K104" s="21"/>
      <c r="L104" s="21"/>
      <c r="M104" s="21"/>
      <c r="N104" s="21"/>
      <c r="O104" s="21"/>
      <c r="P104" s="21"/>
    </row>
    <row r="105" spans="1:16" ht="14">
      <c r="E105" s="10">
        <v>320</v>
      </c>
      <c r="F105" s="31" t="s">
        <v>1185</v>
      </c>
      <c r="G105" s="38"/>
      <c r="H105" s="20"/>
      <c r="J105" s="21"/>
      <c r="K105" s="21"/>
      <c r="L105" s="21"/>
      <c r="M105" s="21"/>
      <c r="N105" s="21"/>
      <c r="O105" s="21"/>
      <c r="P105" s="21"/>
    </row>
    <row r="106" spans="1:16" ht="13">
      <c r="C106" s="10">
        <v>64</v>
      </c>
      <c r="F106" s="31"/>
      <c r="G106" s="40" t="s">
        <v>1203</v>
      </c>
      <c r="H106" s="22" t="s">
        <v>1203</v>
      </c>
      <c r="I106" s="48" t="s">
        <v>1203</v>
      </c>
      <c r="J106" s="21"/>
      <c r="K106" s="21"/>
      <c r="L106" s="21"/>
      <c r="M106" s="21"/>
      <c r="N106" s="21"/>
      <c r="O106" s="21"/>
      <c r="P106" s="21"/>
    </row>
    <row r="107" spans="1:16" ht="84">
      <c r="D107" s="10">
        <v>128</v>
      </c>
      <c r="F107" s="31" t="s">
        <v>653</v>
      </c>
      <c r="G107" s="38"/>
      <c r="H107" s="20"/>
      <c r="J107" s="21"/>
      <c r="K107" s="21"/>
      <c r="L107" s="21"/>
      <c r="M107" s="21"/>
      <c r="N107" s="21"/>
      <c r="O107" s="21"/>
      <c r="P107" s="21"/>
    </row>
    <row r="108" spans="1:16" ht="14">
      <c r="C108">
        <v>57</v>
      </c>
      <c r="F108" s="41" t="s">
        <v>314</v>
      </c>
      <c r="G108" s="40"/>
      <c r="H108" s="42"/>
      <c r="J108" s="43"/>
      <c r="K108" s="43"/>
      <c r="L108" s="43"/>
      <c r="M108" s="43"/>
      <c r="N108" s="43"/>
      <c r="O108" s="43"/>
      <c r="P108" s="43"/>
    </row>
    <row r="109" spans="1:16" ht="14">
      <c r="E109" s="10">
        <v>1000</v>
      </c>
      <c r="F109" s="31" t="s">
        <v>268</v>
      </c>
      <c r="G109" s="40" t="s">
        <v>1201</v>
      </c>
      <c r="H109" s="23" t="s">
        <v>1201</v>
      </c>
      <c r="I109" s="13" t="s">
        <v>1201</v>
      </c>
      <c r="J109" s="21"/>
      <c r="K109" s="21"/>
      <c r="L109" s="21"/>
      <c r="M109" s="21"/>
      <c r="N109" s="21"/>
      <c r="O109" s="21"/>
      <c r="P109" s="21"/>
    </row>
    <row r="110" spans="1:16" ht="28">
      <c r="A110" s="10">
        <v>32</v>
      </c>
      <c r="F110" s="31" t="s">
        <v>159</v>
      </c>
      <c r="G110" s="38"/>
      <c r="H110" s="20"/>
      <c r="J110" s="21"/>
      <c r="K110" s="21"/>
      <c r="L110" s="21"/>
    </row>
    <row r="111" spans="1:16" ht="14">
      <c r="A111" s="26">
        <f t="shared" ref="A111:E111" si="0">AVERAGE(A2:A110)</f>
        <v>54.448275862068968</v>
      </c>
      <c r="B111" s="26">
        <f t="shared" si="0"/>
        <v>50.3</v>
      </c>
      <c r="C111" s="26">
        <f t="shared" si="0"/>
        <v>118.15789473684211</v>
      </c>
      <c r="D111" s="26">
        <f t="shared" si="0"/>
        <v>268</v>
      </c>
      <c r="E111" s="26">
        <f t="shared" si="0"/>
        <v>267.53846153846155</v>
      </c>
      <c r="F111" s="34" t="s">
        <v>1210</v>
      </c>
      <c r="G111" s="44"/>
      <c r="J111" s="21"/>
      <c r="K111" s="21"/>
      <c r="L111" s="21"/>
    </row>
    <row r="112" spans="1:16" ht="15">
      <c r="A112" s="26">
        <f t="shared" ref="A112:E112" si="1">COUNT(A2:A110)</f>
        <v>29</v>
      </c>
      <c r="B112" s="26">
        <f t="shared" si="1"/>
        <v>20</v>
      </c>
      <c r="C112" s="26">
        <f t="shared" si="1"/>
        <v>19</v>
      </c>
      <c r="D112" s="26">
        <f t="shared" si="1"/>
        <v>14</v>
      </c>
      <c r="E112" s="26">
        <f t="shared" si="1"/>
        <v>26</v>
      </c>
      <c r="F112" s="45">
        <f>SUM(A112:E112)</f>
        <v>108</v>
      </c>
      <c r="G112" s="44"/>
      <c r="I112" s="46" t="s">
        <v>1226</v>
      </c>
      <c r="J112" s="21"/>
      <c r="K112" s="21"/>
      <c r="L112" s="21"/>
    </row>
    <row r="113" spans="1:12" ht="15">
      <c r="F113" s="31"/>
      <c r="G113" s="44"/>
      <c r="I113" s="47">
        <v>101</v>
      </c>
      <c r="J113" s="21"/>
      <c r="K113" s="21"/>
      <c r="L113" s="21"/>
    </row>
    <row r="114" spans="1:12" ht="15">
      <c r="A114" s="10">
        <f t="shared" ref="A114:E114" si="2">STDEV(A2:A110)</f>
        <v>183.2476049749738</v>
      </c>
      <c r="B114" s="10">
        <f t="shared" si="2"/>
        <v>24.142341054233892</v>
      </c>
      <c r="C114" s="10">
        <f t="shared" si="2"/>
        <v>214.00110673594781</v>
      </c>
      <c r="D114" s="10">
        <f t="shared" si="2"/>
        <v>513.73264522437228</v>
      </c>
      <c r="E114" s="10">
        <f t="shared" si="2"/>
        <v>233.33104907306799</v>
      </c>
      <c r="F114" s="31"/>
      <c r="G114" s="44"/>
      <c r="I114" s="46" t="s">
        <v>1227</v>
      </c>
      <c r="J114" s="21"/>
      <c r="K114" s="21"/>
      <c r="L114" s="21"/>
    </row>
    <row r="115" spans="1:12" ht="15">
      <c r="A115" s="10">
        <f t="shared" ref="A115:E115" si="3">A114/SQRT(A112)</f>
        <v>34.02822597596257</v>
      </c>
      <c r="B115" s="10">
        <f t="shared" si="3"/>
        <v>5.3983915733250916</v>
      </c>
      <c r="C115" s="10">
        <f t="shared" si="3"/>
        <v>49.095220950939883</v>
      </c>
      <c r="D115" s="10">
        <f t="shared" si="3"/>
        <v>137.30082477362066</v>
      </c>
      <c r="E115" s="10">
        <f t="shared" si="3"/>
        <v>45.759983551948054</v>
      </c>
      <c r="F115" s="31"/>
      <c r="G115" s="44"/>
      <c r="I115" s="47">
        <v>16</v>
      </c>
      <c r="J115" s="21"/>
      <c r="K115" s="21"/>
      <c r="L115" s="21"/>
    </row>
    <row r="116" spans="1:12" ht="15">
      <c r="F116" s="31"/>
      <c r="G116" s="44"/>
      <c r="I116" s="46" t="s">
        <v>1228</v>
      </c>
      <c r="J116" s="21"/>
      <c r="K116" s="21"/>
      <c r="L116" s="21"/>
    </row>
    <row r="117" spans="1:12" ht="15">
      <c r="F117" s="31"/>
      <c r="G117" s="44"/>
      <c r="I117" s="47">
        <v>5</v>
      </c>
      <c r="J117" s="21"/>
      <c r="K117" s="21"/>
      <c r="L117" s="21"/>
    </row>
    <row r="118" spans="1:12" ht="13">
      <c r="F118" s="31"/>
      <c r="G118" s="44"/>
      <c r="J118" s="21"/>
      <c r="K118" s="21"/>
      <c r="L118" s="21"/>
    </row>
    <row r="119" spans="1:12" ht="13">
      <c r="F119" s="31"/>
      <c r="G119" s="44"/>
      <c r="J119" s="21"/>
      <c r="K119" s="21"/>
      <c r="L119" s="21"/>
    </row>
    <row r="120" spans="1:12" ht="13">
      <c r="F120" s="31"/>
      <c r="G120" s="44"/>
      <c r="J120" s="21"/>
      <c r="K120" s="21"/>
      <c r="L120" s="21"/>
    </row>
    <row r="121" spans="1:12" ht="13">
      <c r="F121" s="31"/>
      <c r="G121" s="44"/>
      <c r="J121" s="21"/>
      <c r="K121" s="21"/>
      <c r="L121" s="21"/>
    </row>
    <row r="122" spans="1:12" ht="13">
      <c r="F122" s="31"/>
      <c r="G122" s="44"/>
      <c r="J122" s="21"/>
      <c r="K122" s="21"/>
      <c r="L122" s="21"/>
    </row>
    <row r="123" spans="1:12" ht="13">
      <c r="F123" s="31"/>
      <c r="G123" s="44"/>
      <c r="J123" s="21"/>
      <c r="K123" s="21"/>
      <c r="L123" s="21"/>
    </row>
    <row r="124" spans="1:12" ht="13">
      <c r="F124" s="31"/>
      <c r="G124" s="44"/>
      <c r="J124" s="21"/>
      <c r="K124" s="21"/>
      <c r="L124" s="21"/>
    </row>
    <row r="125" spans="1:12" ht="13">
      <c r="F125" s="31"/>
      <c r="G125" s="44"/>
      <c r="J125" s="21"/>
      <c r="K125" s="21"/>
      <c r="L125" s="21"/>
    </row>
    <row r="126" spans="1:12" ht="13">
      <c r="F126" s="31"/>
      <c r="G126" s="44"/>
      <c r="J126" s="21"/>
      <c r="K126" s="21"/>
      <c r="L126" s="21"/>
    </row>
    <row r="127" spans="1:12" ht="13">
      <c r="F127" s="31"/>
      <c r="G127" s="44"/>
      <c r="J127" s="21"/>
      <c r="K127" s="21"/>
      <c r="L127" s="21"/>
    </row>
    <row r="128" spans="1:12" ht="13">
      <c r="F128" s="31"/>
      <c r="G128" s="44"/>
      <c r="J128" s="21"/>
      <c r="K128" s="21"/>
      <c r="L128" s="21"/>
    </row>
    <row r="129" spans="6:12" ht="13">
      <c r="F129" s="31"/>
      <c r="G129" s="44"/>
      <c r="J129" s="21"/>
      <c r="K129" s="21"/>
      <c r="L129" s="21"/>
    </row>
    <row r="130" spans="6:12" ht="13">
      <c r="F130" s="31"/>
      <c r="G130" s="44"/>
      <c r="J130" s="21"/>
      <c r="K130" s="21"/>
      <c r="L130" s="21"/>
    </row>
    <row r="131" spans="6:12" ht="13">
      <c r="F131" s="31"/>
      <c r="G131" s="44"/>
      <c r="J131" s="21"/>
      <c r="K131" s="21"/>
      <c r="L131" s="21"/>
    </row>
    <row r="132" spans="6:12" ht="13">
      <c r="F132" s="31"/>
      <c r="G132" s="44"/>
      <c r="J132" s="21"/>
      <c r="K132" s="21"/>
      <c r="L132" s="21"/>
    </row>
    <row r="133" spans="6:12" ht="13">
      <c r="F133" s="31"/>
      <c r="G133" s="44"/>
      <c r="J133" s="21"/>
      <c r="K133" s="21"/>
      <c r="L133" s="21"/>
    </row>
    <row r="134" spans="6:12" ht="13">
      <c r="F134" s="31"/>
      <c r="G134" s="44"/>
      <c r="J134" s="21"/>
      <c r="K134" s="21"/>
      <c r="L134" s="21"/>
    </row>
    <row r="135" spans="6:12" ht="13">
      <c r="F135" s="31"/>
      <c r="G135" s="44"/>
      <c r="J135" s="21"/>
      <c r="K135" s="21"/>
      <c r="L135" s="21"/>
    </row>
    <row r="136" spans="6:12" ht="13">
      <c r="F136" s="31"/>
      <c r="G136" s="44"/>
      <c r="J136" s="21"/>
      <c r="K136" s="21"/>
      <c r="L136" s="21"/>
    </row>
    <row r="137" spans="6:12" ht="13">
      <c r="F137" s="31"/>
      <c r="G137" s="44"/>
      <c r="J137" s="21"/>
      <c r="K137" s="21"/>
      <c r="L137" s="21"/>
    </row>
    <row r="138" spans="6:12" ht="13">
      <c r="F138" s="31"/>
      <c r="G138" s="44"/>
      <c r="J138" s="21"/>
      <c r="K138" s="21"/>
      <c r="L138" s="21"/>
    </row>
    <row r="139" spans="6:12" ht="13">
      <c r="F139" s="31"/>
      <c r="G139" s="44"/>
      <c r="J139" s="21"/>
      <c r="K139" s="21"/>
      <c r="L139" s="21"/>
    </row>
    <row r="140" spans="6:12" ht="13">
      <c r="F140" s="31"/>
      <c r="G140" s="44"/>
      <c r="J140" s="21"/>
      <c r="K140" s="21"/>
      <c r="L140" s="21"/>
    </row>
    <row r="141" spans="6:12" ht="13">
      <c r="F141" s="31"/>
      <c r="G141" s="44"/>
      <c r="J141" s="21"/>
      <c r="K141" s="21"/>
      <c r="L141" s="21"/>
    </row>
    <row r="142" spans="6:12" ht="13">
      <c r="F142" s="31"/>
      <c r="G142" s="44"/>
      <c r="J142" s="21"/>
      <c r="K142" s="21"/>
      <c r="L142" s="21"/>
    </row>
    <row r="143" spans="6:12" ht="13">
      <c r="F143" s="31"/>
      <c r="G143" s="44"/>
      <c r="J143" s="21"/>
      <c r="K143" s="21"/>
      <c r="L143" s="21"/>
    </row>
    <row r="144" spans="6:12" ht="13">
      <c r="F144" s="31"/>
      <c r="G144" s="44"/>
      <c r="J144" s="21"/>
      <c r="K144" s="21"/>
      <c r="L144" s="21"/>
    </row>
    <row r="145" spans="6:12" ht="13">
      <c r="F145" s="31"/>
      <c r="G145" s="44"/>
      <c r="J145" s="21"/>
      <c r="K145" s="21"/>
      <c r="L145" s="21"/>
    </row>
    <row r="146" spans="6:12" ht="13">
      <c r="F146" s="31"/>
      <c r="G146" s="44"/>
      <c r="J146" s="21"/>
      <c r="K146" s="21"/>
      <c r="L146" s="21"/>
    </row>
    <row r="147" spans="6:12" ht="13">
      <c r="F147" s="31"/>
      <c r="G147" s="44"/>
      <c r="J147" s="21"/>
      <c r="K147" s="21"/>
      <c r="L147" s="21"/>
    </row>
    <row r="148" spans="6:12" ht="13">
      <c r="F148" s="31"/>
      <c r="G148" s="44"/>
      <c r="J148" s="21"/>
      <c r="K148" s="21"/>
      <c r="L148" s="21"/>
    </row>
    <row r="149" spans="6:12" ht="13">
      <c r="F149" s="31"/>
      <c r="G149" s="44"/>
      <c r="J149" s="21"/>
      <c r="K149" s="21"/>
      <c r="L149" s="21"/>
    </row>
    <row r="150" spans="6:12" ht="13">
      <c r="F150" s="31"/>
      <c r="G150" s="44"/>
      <c r="J150" s="21"/>
      <c r="K150" s="21"/>
      <c r="L150" s="21"/>
    </row>
    <row r="151" spans="6:12" ht="13">
      <c r="F151" s="31"/>
      <c r="G151" s="44"/>
      <c r="J151" s="21"/>
      <c r="K151" s="21"/>
      <c r="L151" s="21"/>
    </row>
    <row r="152" spans="6:12" ht="13">
      <c r="F152" s="31"/>
      <c r="G152" s="44"/>
      <c r="J152" s="21"/>
      <c r="K152" s="21"/>
      <c r="L152" s="21"/>
    </row>
    <row r="153" spans="6:12" ht="13">
      <c r="F153" s="31"/>
      <c r="G153" s="44"/>
      <c r="J153" s="21"/>
      <c r="K153" s="21"/>
      <c r="L153" s="21"/>
    </row>
    <row r="154" spans="6:12" ht="13">
      <c r="F154" s="31"/>
      <c r="G154" s="44"/>
      <c r="J154" s="21"/>
      <c r="K154" s="21"/>
      <c r="L154" s="21"/>
    </row>
    <row r="155" spans="6:12" ht="13">
      <c r="F155" s="31"/>
      <c r="G155" s="44"/>
      <c r="J155" s="21"/>
      <c r="K155" s="21"/>
      <c r="L155" s="21"/>
    </row>
    <row r="156" spans="6:12" ht="13">
      <c r="F156" s="31"/>
      <c r="G156" s="44"/>
      <c r="J156" s="21"/>
      <c r="K156" s="21"/>
      <c r="L156" s="21"/>
    </row>
    <row r="157" spans="6:12" ht="13">
      <c r="F157" s="31"/>
      <c r="G157" s="44"/>
      <c r="J157" s="21"/>
      <c r="K157" s="21"/>
      <c r="L157" s="21"/>
    </row>
    <row r="158" spans="6:12" ht="13">
      <c r="F158" s="31"/>
      <c r="G158" s="44"/>
      <c r="J158" s="21"/>
      <c r="K158" s="21"/>
      <c r="L158" s="21"/>
    </row>
    <row r="159" spans="6:12" ht="13">
      <c r="F159" s="31"/>
      <c r="G159" s="44"/>
      <c r="J159" s="21"/>
      <c r="K159" s="21"/>
      <c r="L159" s="21"/>
    </row>
    <row r="160" spans="6:12" ht="13">
      <c r="F160" s="31"/>
      <c r="G160" s="44"/>
      <c r="J160" s="21"/>
      <c r="K160" s="21"/>
      <c r="L160" s="21"/>
    </row>
    <row r="161" spans="6:12" ht="13">
      <c r="F161" s="31"/>
      <c r="G161" s="44"/>
      <c r="J161" s="21"/>
      <c r="K161" s="21"/>
      <c r="L161" s="21"/>
    </row>
    <row r="162" spans="6:12" ht="13">
      <c r="F162" s="31"/>
      <c r="G162" s="44"/>
      <c r="J162" s="21"/>
      <c r="K162" s="21"/>
      <c r="L162" s="21"/>
    </row>
    <row r="163" spans="6:12" ht="13">
      <c r="F163" s="31"/>
      <c r="G163" s="44"/>
      <c r="J163" s="21"/>
      <c r="K163" s="21"/>
      <c r="L163" s="21"/>
    </row>
    <row r="164" spans="6:12" ht="13">
      <c r="F164" s="31"/>
      <c r="G164" s="44"/>
      <c r="J164" s="21"/>
      <c r="K164" s="21"/>
      <c r="L164" s="21"/>
    </row>
    <row r="165" spans="6:12" ht="13">
      <c r="F165" s="31"/>
      <c r="G165" s="44"/>
      <c r="J165" s="21"/>
      <c r="K165" s="21"/>
      <c r="L165" s="21"/>
    </row>
    <row r="166" spans="6:12" ht="13">
      <c r="F166" s="31"/>
      <c r="G166" s="44"/>
      <c r="J166" s="21"/>
      <c r="K166" s="21"/>
      <c r="L166" s="21"/>
    </row>
    <row r="167" spans="6:12" ht="13">
      <c r="F167" s="31"/>
      <c r="G167" s="44"/>
      <c r="J167" s="21"/>
      <c r="K167" s="21"/>
      <c r="L167" s="21"/>
    </row>
    <row r="168" spans="6:12" ht="13">
      <c r="F168" s="31"/>
      <c r="G168" s="44"/>
      <c r="J168" s="21"/>
      <c r="K168" s="21"/>
      <c r="L168" s="21"/>
    </row>
    <row r="169" spans="6:12" ht="13">
      <c r="F169" s="31"/>
      <c r="G169" s="44"/>
      <c r="J169" s="21"/>
      <c r="K169" s="21"/>
      <c r="L169" s="21"/>
    </row>
    <row r="170" spans="6:12" ht="13">
      <c r="F170" s="31"/>
      <c r="G170" s="44"/>
      <c r="J170" s="21"/>
      <c r="K170" s="21"/>
      <c r="L170" s="21"/>
    </row>
    <row r="171" spans="6:12" ht="13">
      <c r="F171" s="31"/>
      <c r="G171" s="44"/>
      <c r="J171" s="21"/>
      <c r="K171" s="21"/>
      <c r="L171" s="21"/>
    </row>
    <row r="172" spans="6:12" ht="13">
      <c r="F172" s="31"/>
      <c r="G172" s="44"/>
      <c r="J172" s="21"/>
      <c r="K172" s="21"/>
      <c r="L172" s="21"/>
    </row>
    <row r="173" spans="6:12" ht="13">
      <c r="F173" s="31"/>
      <c r="G173" s="44"/>
      <c r="J173" s="21"/>
      <c r="K173" s="21"/>
      <c r="L173" s="21"/>
    </row>
    <row r="174" spans="6:12" ht="13">
      <c r="F174" s="31"/>
      <c r="G174" s="44"/>
      <c r="J174" s="21"/>
      <c r="K174" s="21"/>
      <c r="L174" s="21"/>
    </row>
    <row r="175" spans="6:12" ht="13">
      <c r="F175" s="31"/>
      <c r="G175" s="44"/>
      <c r="J175" s="21"/>
      <c r="K175" s="21"/>
      <c r="L175" s="21"/>
    </row>
    <row r="176" spans="6:12" ht="13">
      <c r="F176" s="31"/>
      <c r="G176" s="44"/>
      <c r="J176" s="21"/>
      <c r="K176" s="21"/>
      <c r="L176" s="21"/>
    </row>
    <row r="177" spans="6:12" ht="13">
      <c r="F177" s="31"/>
      <c r="G177" s="44"/>
      <c r="J177" s="21"/>
      <c r="K177" s="21"/>
      <c r="L177" s="21"/>
    </row>
    <row r="178" spans="6:12" ht="13">
      <c r="F178" s="31"/>
      <c r="G178" s="44"/>
      <c r="J178" s="21"/>
      <c r="K178" s="21"/>
      <c r="L178" s="21"/>
    </row>
    <row r="179" spans="6:12" ht="13">
      <c r="F179" s="31"/>
      <c r="G179" s="44"/>
      <c r="J179" s="21"/>
      <c r="K179" s="21"/>
      <c r="L179" s="21"/>
    </row>
    <row r="180" spans="6:12" ht="13">
      <c r="F180" s="31"/>
      <c r="G180" s="44"/>
      <c r="J180" s="21"/>
      <c r="K180" s="21"/>
      <c r="L180" s="21"/>
    </row>
    <row r="181" spans="6:12" ht="13">
      <c r="F181" s="31"/>
      <c r="G181" s="44"/>
      <c r="J181" s="21"/>
      <c r="K181" s="21"/>
      <c r="L181" s="21"/>
    </row>
    <row r="182" spans="6:12" ht="13">
      <c r="F182" s="31"/>
      <c r="G182" s="44"/>
      <c r="J182" s="21"/>
      <c r="K182" s="21"/>
      <c r="L182" s="21"/>
    </row>
    <row r="183" spans="6:12" ht="13">
      <c r="F183" s="31"/>
      <c r="G183" s="44"/>
      <c r="J183" s="21"/>
      <c r="K183" s="21"/>
      <c r="L183" s="21"/>
    </row>
    <row r="184" spans="6:12" ht="13">
      <c r="F184" s="31"/>
      <c r="G184" s="44"/>
      <c r="J184" s="21"/>
      <c r="K184" s="21"/>
      <c r="L184" s="21"/>
    </row>
    <row r="185" spans="6:12" ht="13">
      <c r="F185" s="31"/>
      <c r="G185" s="44"/>
      <c r="J185" s="21"/>
      <c r="K185" s="21"/>
      <c r="L185" s="21"/>
    </row>
    <row r="186" spans="6:12" ht="13">
      <c r="F186" s="31"/>
      <c r="G186" s="44"/>
      <c r="J186" s="21"/>
      <c r="K186" s="21"/>
      <c r="L186" s="21"/>
    </row>
    <row r="187" spans="6:12" ht="13">
      <c r="F187" s="31"/>
      <c r="G187" s="44"/>
      <c r="J187" s="21"/>
      <c r="K187" s="21"/>
      <c r="L187" s="21"/>
    </row>
    <row r="188" spans="6:12" ht="13">
      <c r="F188" s="31"/>
      <c r="G188" s="44"/>
      <c r="J188" s="21"/>
      <c r="K188" s="21"/>
      <c r="L188" s="21"/>
    </row>
    <row r="189" spans="6:12" ht="13">
      <c r="F189" s="31"/>
      <c r="G189" s="44"/>
      <c r="J189" s="21"/>
      <c r="K189" s="21"/>
      <c r="L189" s="21"/>
    </row>
    <row r="190" spans="6:12" ht="13">
      <c r="F190" s="31"/>
      <c r="G190" s="44"/>
      <c r="J190" s="21"/>
      <c r="K190" s="21"/>
      <c r="L190" s="21"/>
    </row>
    <row r="191" spans="6:12" ht="13">
      <c r="F191" s="31"/>
      <c r="G191" s="44"/>
      <c r="J191" s="21"/>
      <c r="K191" s="21"/>
      <c r="L191" s="21"/>
    </row>
    <row r="192" spans="6:12" ht="13">
      <c r="F192" s="31"/>
      <c r="G192" s="44"/>
      <c r="J192" s="21"/>
      <c r="K192" s="21"/>
      <c r="L192" s="21"/>
    </row>
    <row r="193" spans="6:12" ht="13">
      <c r="F193" s="31"/>
      <c r="G193" s="44"/>
      <c r="J193" s="21"/>
      <c r="K193" s="21"/>
      <c r="L193" s="21"/>
    </row>
    <row r="194" spans="6:12" ht="13">
      <c r="F194" s="31"/>
      <c r="G194" s="44"/>
      <c r="J194" s="21"/>
      <c r="K194" s="21"/>
      <c r="L194" s="21"/>
    </row>
    <row r="195" spans="6:12" ht="13">
      <c r="F195" s="31"/>
      <c r="G195" s="44"/>
      <c r="J195" s="21"/>
      <c r="K195" s="21"/>
      <c r="L195" s="21"/>
    </row>
    <row r="196" spans="6:12" ht="13">
      <c r="F196" s="31"/>
      <c r="G196" s="44"/>
      <c r="J196" s="21"/>
      <c r="K196" s="21"/>
      <c r="L196" s="21"/>
    </row>
    <row r="197" spans="6:12" ht="13">
      <c r="F197" s="31"/>
      <c r="G197" s="44"/>
      <c r="J197" s="21"/>
      <c r="K197" s="21"/>
      <c r="L197" s="21"/>
    </row>
    <row r="198" spans="6:12" ht="13">
      <c r="F198" s="31"/>
      <c r="G198" s="44"/>
      <c r="J198" s="21"/>
      <c r="K198" s="21"/>
      <c r="L198" s="21"/>
    </row>
    <row r="199" spans="6:12" ht="13">
      <c r="F199" s="31"/>
      <c r="G199" s="44"/>
      <c r="J199" s="21"/>
      <c r="K199" s="21"/>
      <c r="L199" s="21"/>
    </row>
    <row r="200" spans="6:12" ht="13">
      <c r="F200" s="31"/>
      <c r="G200" s="44"/>
      <c r="J200" s="21"/>
      <c r="K200" s="21"/>
      <c r="L200" s="21"/>
    </row>
    <row r="201" spans="6:12" ht="13">
      <c r="F201" s="31"/>
      <c r="G201" s="44"/>
      <c r="J201" s="21"/>
      <c r="K201" s="21"/>
      <c r="L201" s="21"/>
    </row>
    <row r="202" spans="6:12" ht="13">
      <c r="F202" s="31"/>
      <c r="G202" s="44"/>
      <c r="J202" s="21"/>
      <c r="K202" s="21"/>
      <c r="L202" s="21"/>
    </row>
    <row r="203" spans="6:12" ht="13">
      <c r="F203" s="31"/>
      <c r="G203" s="44"/>
      <c r="J203" s="21"/>
      <c r="K203" s="21"/>
      <c r="L203" s="21"/>
    </row>
    <row r="204" spans="6:12" ht="13">
      <c r="F204" s="31"/>
      <c r="G204" s="44"/>
      <c r="J204" s="21"/>
      <c r="K204" s="21"/>
      <c r="L204" s="21"/>
    </row>
    <row r="205" spans="6:12" ht="13">
      <c r="F205" s="31"/>
      <c r="G205" s="44"/>
      <c r="J205" s="21"/>
      <c r="K205" s="21"/>
      <c r="L205" s="21"/>
    </row>
    <row r="206" spans="6:12" ht="13">
      <c r="F206" s="31"/>
      <c r="G206" s="44"/>
      <c r="J206" s="21"/>
      <c r="K206" s="21"/>
      <c r="L206" s="21"/>
    </row>
    <row r="207" spans="6:12" ht="13">
      <c r="F207" s="31"/>
      <c r="G207" s="44"/>
      <c r="J207" s="21"/>
      <c r="K207" s="21"/>
      <c r="L207" s="21"/>
    </row>
    <row r="208" spans="6:12" ht="13">
      <c r="F208" s="31"/>
      <c r="G208" s="44"/>
      <c r="J208" s="21"/>
      <c r="K208" s="21"/>
      <c r="L208" s="21"/>
    </row>
    <row r="209" spans="6:12" ht="13">
      <c r="F209" s="31"/>
      <c r="G209" s="44"/>
      <c r="J209" s="21"/>
      <c r="K209" s="21"/>
      <c r="L209" s="21"/>
    </row>
    <row r="210" spans="6:12" ht="13">
      <c r="F210" s="31"/>
      <c r="G210" s="44"/>
      <c r="J210" s="21"/>
      <c r="K210" s="21"/>
      <c r="L210" s="21"/>
    </row>
    <row r="211" spans="6:12" ht="13">
      <c r="F211" s="31"/>
      <c r="G211" s="44"/>
      <c r="J211" s="21"/>
      <c r="K211" s="21"/>
      <c r="L211" s="21"/>
    </row>
    <row r="212" spans="6:12" ht="13">
      <c r="F212" s="31"/>
      <c r="G212" s="44"/>
      <c r="J212" s="21"/>
      <c r="K212" s="21"/>
      <c r="L212" s="21"/>
    </row>
    <row r="213" spans="6:12" ht="13">
      <c r="F213" s="31"/>
      <c r="G213" s="44"/>
      <c r="J213" s="21"/>
      <c r="K213" s="21"/>
      <c r="L213" s="21"/>
    </row>
    <row r="214" spans="6:12" ht="13">
      <c r="F214" s="31"/>
      <c r="G214" s="44"/>
      <c r="J214" s="21"/>
      <c r="K214" s="21"/>
      <c r="L214" s="21"/>
    </row>
    <row r="215" spans="6:12" ht="13">
      <c r="F215" s="31"/>
      <c r="G215" s="44"/>
      <c r="J215" s="21"/>
      <c r="K215" s="21"/>
      <c r="L215" s="21"/>
    </row>
    <row r="216" spans="6:12" ht="13">
      <c r="F216" s="31"/>
      <c r="G216" s="44"/>
      <c r="J216" s="21"/>
      <c r="K216" s="21"/>
      <c r="L216" s="21"/>
    </row>
    <row r="217" spans="6:12" ht="13">
      <c r="F217" s="31"/>
      <c r="G217" s="44"/>
      <c r="J217" s="21"/>
      <c r="K217" s="21"/>
      <c r="L217" s="21"/>
    </row>
    <row r="218" spans="6:12" ht="13">
      <c r="F218" s="31"/>
      <c r="G218" s="44"/>
      <c r="J218" s="21"/>
      <c r="K218" s="21"/>
      <c r="L218" s="21"/>
    </row>
    <row r="219" spans="6:12" ht="13">
      <c r="F219" s="31"/>
      <c r="G219" s="44"/>
      <c r="J219" s="21"/>
      <c r="K219" s="21"/>
      <c r="L219" s="21"/>
    </row>
    <row r="220" spans="6:12" ht="13">
      <c r="F220" s="31"/>
      <c r="G220" s="44"/>
      <c r="J220" s="21"/>
      <c r="K220" s="21"/>
      <c r="L220" s="21"/>
    </row>
    <row r="221" spans="6:12" ht="13">
      <c r="F221" s="31"/>
      <c r="G221" s="44"/>
      <c r="J221" s="21"/>
      <c r="K221" s="21"/>
      <c r="L221" s="21"/>
    </row>
    <row r="222" spans="6:12" ht="13">
      <c r="F222" s="31"/>
      <c r="G222" s="44"/>
      <c r="J222" s="21"/>
      <c r="K222" s="21"/>
      <c r="L222" s="21"/>
    </row>
    <row r="223" spans="6:12" ht="13">
      <c r="F223" s="31"/>
      <c r="G223" s="44"/>
      <c r="J223" s="21"/>
      <c r="K223" s="21"/>
      <c r="L223" s="21"/>
    </row>
    <row r="224" spans="6:12" ht="13">
      <c r="F224" s="31"/>
      <c r="G224" s="44"/>
      <c r="J224" s="21"/>
      <c r="K224" s="21"/>
      <c r="L224" s="21"/>
    </row>
    <row r="225" spans="6:12" ht="13">
      <c r="F225" s="31"/>
      <c r="G225" s="44"/>
      <c r="J225" s="21"/>
      <c r="K225" s="21"/>
      <c r="L225" s="21"/>
    </row>
    <row r="226" spans="6:12" ht="13">
      <c r="F226" s="31"/>
      <c r="G226" s="44"/>
      <c r="J226" s="21"/>
      <c r="K226" s="21"/>
      <c r="L226" s="21"/>
    </row>
    <row r="227" spans="6:12" ht="13">
      <c r="F227" s="31"/>
      <c r="G227" s="44"/>
      <c r="J227" s="21"/>
      <c r="K227" s="21"/>
      <c r="L227" s="21"/>
    </row>
    <row r="228" spans="6:12" ht="13">
      <c r="F228" s="31"/>
      <c r="G228" s="44"/>
      <c r="J228" s="21"/>
      <c r="K228" s="21"/>
      <c r="L228" s="21"/>
    </row>
    <row r="229" spans="6:12" ht="13">
      <c r="F229" s="31"/>
      <c r="G229" s="44"/>
      <c r="J229" s="21"/>
      <c r="K229" s="21"/>
      <c r="L229" s="21"/>
    </row>
    <row r="230" spans="6:12" ht="13">
      <c r="F230" s="31"/>
      <c r="G230" s="44"/>
      <c r="J230" s="21"/>
      <c r="K230" s="21"/>
      <c r="L230" s="21"/>
    </row>
    <row r="231" spans="6:12" ht="13">
      <c r="F231" s="31"/>
      <c r="G231" s="44"/>
      <c r="J231" s="21"/>
      <c r="K231" s="21"/>
      <c r="L231" s="21"/>
    </row>
    <row r="232" spans="6:12" ht="13">
      <c r="F232" s="31"/>
      <c r="G232" s="44"/>
      <c r="J232" s="21"/>
      <c r="K232" s="21"/>
      <c r="L232" s="21"/>
    </row>
    <row r="233" spans="6:12" ht="13">
      <c r="F233" s="31"/>
      <c r="G233" s="44"/>
      <c r="J233" s="21"/>
      <c r="K233" s="21"/>
      <c r="L233" s="21"/>
    </row>
    <row r="234" spans="6:12" ht="13">
      <c r="F234" s="31"/>
      <c r="G234" s="44"/>
      <c r="J234" s="21"/>
      <c r="K234" s="21"/>
      <c r="L234" s="21"/>
    </row>
    <row r="235" spans="6:12" ht="13">
      <c r="F235" s="31"/>
      <c r="G235" s="44"/>
      <c r="J235" s="21"/>
      <c r="K235" s="21"/>
      <c r="L235" s="21"/>
    </row>
    <row r="236" spans="6:12" ht="13">
      <c r="F236" s="31"/>
      <c r="G236" s="44"/>
      <c r="J236" s="21"/>
      <c r="K236" s="21"/>
      <c r="L236" s="21"/>
    </row>
    <row r="237" spans="6:12" ht="13">
      <c r="F237" s="31"/>
      <c r="G237" s="44"/>
      <c r="J237" s="21"/>
      <c r="K237" s="21"/>
      <c r="L237" s="21"/>
    </row>
    <row r="238" spans="6:12" ht="13">
      <c r="F238" s="31"/>
      <c r="G238" s="44"/>
      <c r="J238" s="21"/>
      <c r="K238" s="21"/>
      <c r="L238" s="21"/>
    </row>
    <row r="239" spans="6:12" ht="13">
      <c r="F239" s="31"/>
      <c r="G239" s="44"/>
      <c r="J239" s="21"/>
      <c r="K239" s="21"/>
      <c r="L239" s="21"/>
    </row>
    <row r="240" spans="6:12" ht="13">
      <c r="F240" s="31"/>
      <c r="G240" s="44"/>
      <c r="J240" s="21"/>
      <c r="K240" s="21"/>
      <c r="L240" s="21"/>
    </row>
    <row r="241" spans="6:12" ht="13">
      <c r="F241" s="31"/>
      <c r="G241" s="44"/>
      <c r="J241" s="21"/>
      <c r="K241" s="21"/>
      <c r="L241" s="21"/>
    </row>
    <row r="242" spans="6:12" ht="13">
      <c r="F242" s="31"/>
      <c r="G242" s="44"/>
      <c r="J242" s="21"/>
      <c r="K242" s="21"/>
      <c r="L242" s="21"/>
    </row>
    <row r="243" spans="6:12" ht="13">
      <c r="F243" s="31"/>
      <c r="G243" s="44"/>
      <c r="J243" s="21"/>
      <c r="K243" s="21"/>
      <c r="L243" s="21"/>
    </row>
    <row r="244" spans="6:12" ht="13">
      <c r="F244" s="31"/>
      <c r="G244" s="44"/>
      <c r="J244" s="21"/>
      <c r="K244" s="21"/>
      <c r="L244" s="21"/>
    </row>
    <row r="245" spans="6:12" ht="13">
      <c r="F245" s="31"/>
      <c r="G245" s="44"/>
      <c r="J245" s="21"/>
      <c r="K245" s="21"/>
      <c r="L245" s="21"/>
    </row>
    <row r="246" spans="6:12" ht="13">
      <c r="F246" s="31"/>
      <c r="G246" s="44"/>
      <c r="J246" s="21"/>
      <c r="K246" s="21"/>
      <c r="L246" s="21"/>
    </row>
    <row r="247" spans="6:12" ht="13">
      <c r="F247" s="31"/>
      <c r="G247" s="44"/>
      <c r="J247" s="21"/>
      <c r="K247" s="21"/>
      <c r="L247" s="21"/>
    </row>
    <row r="248" spans="6:12" ht="13">
      <c r="F248" s="31"/>
      <c r="G248" s="44"/>
      <c r="J248" s="21"/>
      <c r="K248" s="21"/>
      <c r="L248" s="21"/>
    </row>
    <row r="249" spans="6:12" ht="13">
      <c r="F249" s="31"/>
      <c r="G249" s="44"/>
      <c r="J249" s="21"/>
      <c r="K249" s="21"/>
      <c r="L249" s="21"/>
    </row>
    <row r="250" spans="6:12" ht="13">
      <c r="F250" s="31"/>
      <c r="G250" s="44"/>
      <c r="J250" s="21"/>
      <c r="K250" s="21"/>
      <c r="L250" s="21"/>
    </row>
    <row r="251" spans="6:12" ht="13">
      <c r="F251" s="31"/>
      <c r="G251" s="44"/>
      <c r="J251" s="21"/>
      <c r="K251" s="21"/>
      <c r="L251" s="21"/>
    </row>
    <row r="252" spans="6:12" ht="13">
      <c r="F252" s="31"/>
      <c r="G252" s="44"/>
      <c r="J252" s="21"/>
      <c r="K252" s="21"/>
      <c r="L252" s="21"/>
    </row>
    <row r="253" spans="6:12" ht="13">
      <c r="F253" s="31"/>
      <c r="G253" s="44"/>
      <c r="J253" s="21"/>
      <c r="K253" s="21"/>
      <c r="L253" s="21"/>
    </row>
    <row r="254" spans="6:12" ht="13">
      <c r="F254" s="31"/>
      <c r="G254" s="44"/>
      <c r="J254" s="21"/>
      <c r="K254" s="21"/>
      <c r="L254" s="21"/>
    </row>
    <row r="255" spans="6:12" ht="13">
      <c r="F255" s="31"/>
      <c r="G255" s="44"/>
      <c r="J255" s="21"/>
      <c r="K255" s="21"/>
      <c r="L255" s="21"/>
    </row>
    <row r="256" spans="6:12" ht="13">
      <c r="F256" s="31"/>
      <c r="G256" s="44"/>
      <c r="J256" s="21"/>
      <c r="K256" s="21"/>
      <c r="L256" s="21"/>
    </row>
    <row r="257" spans="6:12" ht="13">
      <c r="F257" s="31"/>
      <c r="G257" s="44"/>
      <c r="J257" s="21"/>
      <c r="K257" s="21"/>
      <c r="L257" s="21"/>
    </row>
    <row r="258" spans="6:12" ht="13">
      <c r="F258" s="31"/>
      <c r="G258" s="44"/>
      <c r="J258" s="21"/>
      <c r="K258" s="21"/>
      <c r="L258" s="21"/>
    </row>
    <row r="259" spans="6:12" ht="13">
      <c r="F259" s="31"/>
      <c r="G259" s="44"/>
      <c r="J259" s="21"/>
      <c r="K259" s="21"/>
      <c r="L259" s="21"/>
    </row>
    <row r="260" spans="6:12" ht="13">
      <c r="F260" s="31"/>
      <c r="G260" s="44"/>
      <c r="J260" s="21"/>
      <c r="K260" s="21"/>
      <c r="L260" s="21"/>
    </row>
    <row r="261" spans="6:12" ht="13">
      <c r="F261" s="31"/>
      <c r="G261" s="44"/>
      <c r="J261" s="21"/>
      <c r="K261" s="21"/>
      <c r="L261" s="21"/>
    </row>
    <row r="262" spans="6:12" ht="13">
      <c r="F262" s="31"/>
      <c r="G262" s="44"/>
      <c r="J262" s="21"/>
      <c r="K262" s="21"/>
      <c r="L262" s="21"/>
    </row>
    <row r="263" spans="6:12" ht="13">
      <c r="F263" s="31"/>
      <c r="G263" s="44"/>
      <c r="J263" s="21"/>
      <c r="K263" s="21"/>
      <c r="L263" s="21"/>
    </row>
    <row r="264" spans="6:12" ht="13">
      <c r="F264" s="31"/>
      <c r="G264" s="44"/>
      <c r="J264" s="21"/>
      <c r="K264" s="21"/>
      <c r="L264" s="21"/>
    </row>
    <row r="265" spans="6:12" ht="13">
      <c r="F265" s="31"/>
      <c r="G265" s="44"/>
      <c r="J265" s="21"/>
      <c r="K265" s="21"/>
      <c r="L265" s="21"/>
    </row>
    <row r="266" spans="6:12" ht="13">
      <c r="F266" s="31"/>
      <c r="G266" s="44"/>
      <c r="J266" s="21"/>
      <c r="K266" s="21"/>
      <c r="L266" s="21"/>
    </row>
    <row r="267" spans="6:12" ht="13">
      <c r="F267" s="31"/>
      <c r="G267" s="44"/>
      <c r="J267" s="21"/>
      <c r="K267" s="21"/>
      <c r="L267" s="21"/>
    </row>
    <row r="268" spans="6:12" ht="13">
      <c r="F268" s="31"/>
      <c r="G268" s="44"/>
      <c r="J268" s="21"/>
      <c r="K268" s="21"/>
      <c r="L268" s="21"/>
    </row>
    <row r="269" spans="6:12" ht="13">
      <c r="F269" s="31"/>
      <c r="G269" s="44"/>
      <c r="J269" s="21"/>
      <c r="K269" s="21"/>
      <c r="L269" s="21"/>
    </row>
    <row r="270" spans="6:12" ht="13">
      <c r="F270" s="31"/>
      <c r="G270" s="44"/>
      <c r="J270" s="21"/>
      <c r="K270" s="21"/>
      <c r="L270" s="21"/>
    </row>
    <row r="271" spans="6:12" ht="13">
      <c r="F271" s="31"/>
      <c r="G271" s="44"/>
      <c r="J271" s="21"/>
      <c r="K271" s="21"/>
      <c r="L271" s="21"/>
    </row>
    <row r="272" spans="6:12" ht="13">
      <c r="F272" s="31"/>
      <c r="G272" s="44"/>
      <c r="J272" s="21"/>
      <c r="K272" s="21"/>
      <c r="L272" s="21"/>
    </row>
    <row r="273" spans="6:12" ht="13">
      <c r="F273" s="31"/>
      <c r="G273" s="44"/>
      <c r="J273" s="21"/>
      <c r="K273" s="21"/>
      <c r="L273" s="21"/>
    </row>
    <row r="274" spans="6:12" ht="13">
      <c r="F274" s="31"/>
      <c r="G274" s="44"/>
      <c r="J274" s="21"/>
      <c r="K274" s="21"/>
      <c r="L274" s="21"/>
    </row>
    <row r="275" spans="6:12" ht="13">
      <c r="F275" s="31"/>
      <c r="G275" s="44"/>
      <c r="J275" s="21"/>
      <c r="K275" s="21"/>
      <c r="L275" s="21"/>
    </row>
    <row r="276" spans="6:12" ht="13">
      <c r="F276" s="31"/>
      <c r="G276" s="44"/>
      <c r="J276" s="21"/>
      <c r="K276" s="21"/>
      <c r="L276" s="21"/>
    </row>
    <row r="277" spans="6:12" ht="13">
      <c r="F277" s="31"/>
      <c r="G277" s="44"/>
      <c r="J277" s="21"/>
      <c r="K277" s="21"/>
      <c r="L277" s="21"/>
    </row>
    <row r="278" spans="6:12" ht="13">
      <c r="F278" s="31"/>
      <c r="G278" s="44"/>
      <c r="J278" s="21"/>
      <c r="K278" s="21"/>
      <c r="L278" s="21"/>
    </row>
    <row r="279" spans="6:12" ht="13">
      <c r="F279" s="31"/>
      <c r="G279" s="44"/>
      <c r="J279" s="21"/>
      <c r="K279" s="21"/>
      <c r="L279" s="21"/>
    </row>
    <row r="280" spans="6:12" ht="13">
      <c r="F280" s="31"/>
      <c r="G280" s="44"/>
      <c r="J280" s="21"/>
      <c r="K280" s="21"/>
      <c r="L280" s="21"/>
    </row>
    <row r="281" spans="6:12" ht="13">
      <c r="F281" s="31"/>
      <c r="G281" s="44"/>
      <c r="J281" s="21"/>
      <c r="K281" s="21"/>
      <c r="L281" s="21"/>
    </row>
    <row r="282" spans="6:12" ht="13">
      <c r="F282" s="31"/>
      <c r="G282" s="44"/>
      <c r="J282" s="21"/>
      <c r="K282" s="21"/>
      <c r="L282" s="21"/>
    </row>
    <row r="283" spans="6:12" ht="13">
      <c r="F283" s="31"/>
      <c r="G283" s="44"/>
      <c r="J283" s="21"/>
      <c r="K283" s="21"/>
      <c r="L283" s="21"/>
    </row>
    <row r="284" spans="6:12" ht="13">
      <c r="F284" s="31"/>
      <c r="G284" s="44"/>
      <c r="J284" s="21"/>
      <c r="K284" s="21"/>
      <c r="L284" s="21"/>
    </row>
    <row r="285" spans="6:12" ht="13">
      <c r="F285" s="31"/>
      <c r="G285" s="44"/>
      <c r="J285" s="21"/>
      <c r="K285" s="21"/>
      <c r="L285" s="21"/>
    </row>
    <row r="286" spans="6:12" ht="13">
      <c r="F286" s="31"/>
      <c r="G286" s="44"/>
      <c r="J286" s="21"/>
      <c r="K286" s="21"/>
      <c r="L286" s="21"/>
    </row>
    <row r="287" spans="6:12" ht="13">
      <c r="F287" s="31"/>
      <c r="G287" s="44"/>
      <c r="J287" s="21"/>
      <c r="K287" s="21"/>
      <c r="L287" s="21"/>
    </row>
    <row r="288" spans="6:12" ht="13">
      <c r="F288" s="31"/>
      <c r="G288" s="44"/>
      <c r="J288" s="21"/>
      <c r="K288" s="21"/>
      <c r="L288" s="21"/>
    </row>
    <row r="289" spans="6:12" ht="13">
      <c r="F289" s="31"/>
      <c r="G289" s="44"/>
      <c r="J289" s="21"/>
      <c r="K289" s="21"/>
      <c r="L289" s="21"/>
    </row>
    <row r="290" spans="6:12" ht="13">
      <c r="F290" s="31"/>
      <c r="G290" s="44"/>
      <c r="J290" s="21"/>
      <c r="K290" s="21"/>
      <c r="L290" s="21"/>
    </row>
    <row r="291" spans="6:12" ht="13">
      <c r="F291" s="31"/>
      <c r="G291" s="44"/>
      <c r="J291" s="21"/>
      <c r="K291" s="21"/>
      <c r="L291" s="21"/>
    </row>
    <row r="292" spans="6:12" ht="13">
      <c r="F292" s="31"/>
      <c r="G292" s="44"/>
      <c r="J292" s="21"/>
      <c r="K292" s="21"/>
      <c r="L292" s="21"/>
    </row>
    <row r="293" spans="6:12" ht="13">
      <c r="F293" s="31"/>
      <c r="G293" s="44"/>
      <c r="J293" s="21"/>
      <c r="K293" s="21"/>
      <c r="L293" s="21"/>
    </row>
    <row r="294" spans="6:12" ht="13">
      <c r="F294" s="31"/>
      <c r="G294" s="44"/>
      <c r="J294" s="21"/>
      <c r="K294" s="21"/>
      <c r="L294" s="21"/>
    </row>
    <row r="295" spans="6:12" ht="13">
      <c r="F295" s="31"/>
      <c r="G295" s="44"/>
      <c r="J295" s="21"/>
      <c r="K295" s="21"/>
      <c r="L295" s="21"/>
    </row>
    <row r="296" spans="6:12" ht="13">
      <c r="F296" s="31"/>
      <c r="G296" s="44"/>
      <c r="J296" s="21"/>
      <c r="K296" s="21"/>
      <c r="L296" s="21"/>
    </row>
    <row r="297" spans="6:12" ht="13">
      <c r="F297" s="31"/>
      <c r="G297" s="44"/>
      <c r="J297" s="21"/>
      <c r="K297" s="21"/>
      <c r="L297" s="21"/>
    </row>
    <row r="298" spans="6:12" ht="13">
      <c r="F298" s="31"/>
      <c r="G298" s="44"/>
      <c r="J298" s="21"/>
      <c r="K298" s="21"/>
      <c r="L298" s="21"/>
    </row>
    <row r="299" spans="6:12" ht="13">
      <c r="F299" s="31"/>
      <c r="G299" s="44"/>
      <c r="J299" s="21"/>
      <c r="K299" s="21"/>
      <c r="L299" s="21"/>
    </row>
    <row r="300" spans="6:12" ht="13">
      <c r="F300" s="31"/>
      <c r="G300" s="44"/>
      <c r="J300" s="21"/>
      <c r="K300" s="21"/>
      <c r="L300" s="21"/>
    </row>
    <row r="301" spans="6:12" ht="13">
      <c r="F301" s="31"/>
      <c r="G301" s="44"/>
      <c r="J301" s="21"/>
      <c r="K301" s="21"/>
      <c r="L301" s="21"/>
    </row>
    <row r="302" spans="6:12" ht="13">
      <c r="F302" s="31"/>
      <c r="G302" s="44"/>
      <c r="J302" s="21"/>
      <c r="K302" s="21"/>
      <c r="L302" s="21"/>
    </row>
    <row r="303" spans="6:12" ht="13">
      <c r="F303" s="31"/>
      <c r="G303" s="44"/>
      <c r="J303" s="21"/>
      <c r="K303" s="21"/>
      <c r="L303" s="21"/>
    </row>
    <row r="304" spans="6:12" ht="13">
      <c r="F304" s="31"/>
      <c r="G304" s="44"/>
      <c r="J304" s="21"/>
      <c r="K304" s="21"/>
      <c r="L304" s="21"/>
    </row>
    <row r="305" spans="6:12" ht="13">
      <c r="F305" s="31"/>
      <c r="G305" s="44"/>
      <c r="J305" s="21"/>
      <c r="K305" s="21"/>
      <c r="L305" s="21"/>
    </row>
    <row r="306" spans="6:12" ht="13">
      <c r="F306" s="31"/>
      <c r="G306" s="44"/>
      <c r="J306" s="21"/>
      <c r="K306" s="21"/>
      <c r="L306" s="21"/>
    </row>
    <row r="307" spans="6:12" ht="13">
      <c r="F307" s="31"/>
      <c r="G307" s="44"/>
      <c r="J307" s="21"/>
      <c r="K307" s="21"/>
      <c r="L307" s="21"/>
    </row>
    <row r="308" spans="6:12" ht="13">
      <c r="F308" s="31"/>
      <c r="G308" s="44"/>
      <c r="J308" s="21"/>
      <c r="K308" s="21"/>
      <c r="L308" s="21"/>
    </row>
    <row r="309" spans="6:12" ht="13">
      <c r="F309" s="31"/>
      <c r="G309" s="44"/>
      <c r="J309" s="21"/>
      <c r="K309" s="21"/>
      <c r="L309" s="21"/>
    </row>
    <row r="310" spans="6:12" ht="13">
      <c r="F310" s="31"/>
      <c r="G310" s="44"/>
      <c r="J310" s="21"/>
      <c r="K310" s="21"/>
      <c r="L310" s="21"/>
    </row>
    <row r="311" spans="6:12" ht="13">
      <c r="F311" s="31"/>
      <c r="G311" s="44"/>
      <c r="J311" s="21"/>
      <c r="K311" s="21"/>
      <c r="L311" s="21"/>
    </row>
    <row r="312" spans="6:12" ht="13">
      <c r="F312" s="31"/>
      <c r="G312" s="44"/>
      <c r="J312" s="21"/>
      <c r="K312" s="21"/>
      <c r="L312" s="21"/>
    </row>
    <row r="313" spans="6:12" ht="13">
      <c r="F313" s="31"/>
      <c r="G313" s="44"/>
      <c r="J313" s="21"/>
      <c r="K313" s="21"/>
      <c r="L313" s="21"/>
    </row>
    <row r="314" spans="6:12" ht="13">
      <c r="F314" s="31"/>
      <c r="G314" s="44"/>
      <c r="J314" s="21"/>
      <c r="K314" s="21"/>
      <c r="L314" s="21"/>
    </row>
    <row r="315" spans="6:12" ht="13">
      <c r="F315" s="31"/>
      <c r="G315" s="44"/>
      <c r="J315" s="21"/>
      <c r="K315" s="21"/>
      <c r="L315" s="21"/>
    </row>
    <row r="316" spans="6:12" ht="13">
      <c r="F316" s="31"/>
      <c r="G316" s="44"/>
      <c r="J316" s="21"/>
      <c r="K316" s="21"/>
      <c r="L316" s="21"/>
    </row>
    <row r="317" spans="6:12" ht="13">
      <c r="F317" s="31"/>
      <c r="G317" s="44"/>
      <c r="J317" s="21"/>
      <c r="K317" s="21"/>
      <c r="L317" s="21"/>
    </row>
    <row r="318" spans="6:12" ht="13">
      <c r="F318" s="31"/>
      <c r="G318" s="44"/>
      <c r="J318" s="21"/>
      <c r="K318" s="21"/>
      <c r="L318" s="21"/>
    </row>
    <row r="319" spans="6:12" ht="13">
      <c r="F319" s="31"/>
      <c r="G319" s="44"/>
      <c r="J319" s="21"/>
      <c r="K319" s="21"/>
      <c r="L319" s="21"/>
    </row>
    <row r="320" spans="6:12" ht="13">
      <c r="F320" s="31"/>
      <c r="G320" s="44"/>
      <c r="J320" s="21"/>
      <c r="K320" s="21"/>
      <c r="L320" s="21"/>
    </row>
    <row r="321" spans="6:12" ht="13">
      <c r="F321" s="31"/>
      <c r="G321" s="44"/>
      <c r="J321" s="21"/>
      <c r="K321" s="21"/>
      <c r="L321" s="21"/>
    </row>
    <row r="322" spans="6:12" ht="13">
      <c r="F322" s="31"/>
      <c r="G322" s="44"/>
      <c r="J322" s="21"/>
      <c r="K322" s="21"/>
      <c r="L322" s="21"/>
    </row>
    <row r="323" spans="6:12" ht="13">
      <c r="F323" s="31"/>
      <c r="G323" s="44"/>
      <c r="J323" s="21"/>
      <c r="K323" s="21"/>
      <c r="L323" s="21"/>
    </row>
    <row r="324" spans="6:12" ht="13">
      <c r="F324" s="31"/>
      <c r="G324" s="44"/>
      <c r="J324" s="21"/>
      <c r="K324" s="21"/>
      <c r="L324" s="21"/>
    </row>
    <row r="325" spans="6:12" ht="13">
      <c r="F325" s="31"/>
      <c r="G325" s="44"/>
      <c r="J325" s="21"/>
      <c r="K325" s="21"/>
      <c r="L325" s="21"/>
    </row>
    <row r="326" spans="6:12" ht="13">
      <c r="F326" s="31"/>
      <c r="G326" s="44"/>
      <c r="J326" s="21"/>
      <c r="K326" s="21"/>
      <c r="L326" s="21"/>
    </row>
    <row r="327" spans="6:12" ht="13">
      <c r="F327" s="31"/>
      <c r="G327" s="44"/>
      <c r="J327" s="21"/>
      <c r="K327" s="21"/>
      <c r="L327" s="21"/>
    </row>
    <row r="328" spans="6:12" ht="13">
      <c r="F328" s="31"/>
      <c r="G328" s="44"/>
      <c r="J328" s="21"/>
      <c r="K328" s="21"/>
      <c r="L328" s="21"/>
    </row>
    <row r="329" spans="6:12" ht="13">
      <c r="F329" s="31"/>
      <c r="G329" s="44"/>
      <c r="J329" s="21"/>
      <c r="K329" s="21"/>
      <c r="L329" s="21"/>
    </row>
    <row r="330" spans="6:12" ht="13">
      <c r="F330" s="31"/>
      <c r="G330" s="44"/>
      <c r="J330" s="21"/>
      <c r="K330" s="21"/>
      <c r="L330" s="21"/>
    </row>
    <row r="331" spans="6:12" ht="13">
      <c r="F331" s="31"/>
      <c r="G331" s="44"/>
      <c r="J331" s="21"/>
      <c r="K331" s="21"/>
      <c r="L331" s="21"/>
    </row>
    <row r="332" spans="6:12" ht="13">
      <c r="F332" s="31"/>
      <c r="G332" s="44"/>
      <c r="J332" s="21"/>
      <c r="K332" s="21"/>
      <c r="L332" s="21"/>
    </row>
    <row r="333" spans="6:12" ht="13">
      <c r="F333" s="31"/>
      <c r="G333" s="44"/>
      <c r="J333" s="21"/>
      <c r="K333" s="21"/>
      <c r="L333" s="21"/>
    </row>
    <row r="334" spans="6:12" ht="13">
      <c r="F334" s="31"/>
      <c r="G334" s="44"/>
      <c r="J334" s="21"/>
      <c r="K334" s="21"/>
      <c r="L334" s="21"/>
    </row>
    <row r="335" spans="6:12" ht="13">
      <c r="F335" s="31"/>
      <c r="G335" s="44"/>
      <c r="J335" s="21"/>
      <c r="K335" s="21"/>
      <c r="L335" s="21"/>
    </row>
    <row r="336" spans="6:12" ht="13">
      <c r="F336" s="31"/>
      <c r="G336" s="44"/>
      <c r="J336" s="21"/>
      <c r="K336" s="21"/>
      <c r="L336" s="21"/>
    </row>
    <row r="337" spans="6:12" ht="13">
      <c r="F337" s="31"/>
      <c r="G337" s="44"/>
      <c r="J337" s="21"/>
      <c r="K337" s="21"/>
      <c r="L337" s="21"/>
    </row>
    <row r="338" spans="6:12" ht="13">
      <c r="F338" s="31"/>
      <c r="G338" s="44"/>
      <c r="J338" s="21"/>
      <c r="K338" s="21"/>
      <c r="L338" s="21"/>
    </row>
    <row r="339" spans="6:12" ht="13">
      <c r="F339" s="31"/>
      <c r="G339" s="44"/>
      <c r="J339" s="21"/>
      <c r="K339" s="21"/>
      <c r="L339" s="21"/>
    </row>
    <row r="340" spans="6:12" ht="13">
      <c r="F340" s="31"/>
      <c r="G340" s="44"/>
      <c r="J340" s="21"/>
      <c r="K340" s="21"/>
      <c r="L340" s="21"/>
    </row>
    <row r="341" spans="6:12" ht="13">
      <c r="F341" s="31"/>
      <c r="G341" s="44"/>
      <c r="J341" s="21"/>
      <c r="K341" s="21"/>
      <c r="L341" s="21"/>
    </row>
    <row r="342" spans="6:12" ht="13">
      <c r="F342" s="31"/>
      <c r="G342" s="44"/>
      <c r="J342" s="21"/>
      <c r="K342" s="21"/>
      <c r="L342" s="21"/>
    </row>
    <row r="343" spans="6:12" ht="13">
      <c r="F343" s="31"/>
      <c r="G343" s="44"/>
      <c r="J343" s="21"/>
      <c r="K343" s="21"/>
      <c r="L343" s="21"/>
    </row>
    <row r="344" spans="6:12" ht="13">
      <c r="F344" s="31"/>
      <c r="G344" s="44"/>
      <c r="J344" s="21"/>
      <c r="K344" s="21"/>
      <c r="L344" s="21"/>
    </row>
    <row r="345" spans="6:12" ht="13">
      <c r="F345" s="31"/>
      <c r="G345" s="44"/>
      <c r="J345" s="21"/>
      <c r="K345" s="21"/>
      <c r="L345" s="21"/>
    </row>
    <row r="346" spans="6:12" ht="13">
      <c r="F346" s="31"/>
      <c r="G346" s="44"/>
      <c r="J346" s="21"/>
      <c r="K346" s="21"/>
      <c r="L346" s="21"/>
    </row>
    <row r="347" spans="6:12" ht="13">
      <c r="F347" s="31"/>
      <c r="G347" s="44"/>
      <c r="J347" s="21"/>
      <c r="K347" s="21"/>
      <c r="L347" s="21"/>
    </row>
    <row r="348" spans="6:12" ht="13">
      <c r="F348" s="31"/>
      <c r="G348" s="44"/>
      <c r="J348" s="21"/>
      <c r="K348" s="21"/>
      <c r="L348" s="21"/>
    </row>
    <row r="349" spans="6:12" ht="13">
      <c r="F349" s="31"/>
      <c r="G349" s="44"/>
      <c r="J349" s="21"/>
      <c r="K349" s="21"/>
      <c r="L349" s="21"/>
    </row>
    <row r="350" spans="6:12" ht="13">
      <c r="F350" s="31"/>
      <c r="G350" s="44"/>
      <c r="J350" s="21"/>
      <c r="K350" s="21"/>
      <c r="L350" s="21"/>
    </row>
    <row r="351" spans="6:12" ht="13">
      <c r="F351" s="31"/>
      <c r="G351" s="44"/>
      <c r="J351" s="21"/>
      <c r="K351" s="21"/>
      <c r="L351" s="21"/>
    </row>
    <row r="352" spans="6:12" ht="13">
      <c r="F352" s="31"/>
      <c r="G352" s="44"/>
      <c r="J352" s="21"/>
      <c r="K352" s="21"/>
      <c r="L352" s="21"/>
    </row>
    <row r="353" spans="6:12" ht="13">
      <c r="F353" s="31"/>
      <c r="G353" s="44"/>
      <c r="J353" s="21"/>
      <c r="K353" s="21"/>
      <c r="L353" s="21"/>
    </row>
    <row r="354" spans="6:12" ht="13">
      <c r="F354" s="31"/>
      <c r="G354" s="44"/>
      <c r="J354" s="21"/>
      <c r="K354" s="21"/>
      <c r="L354" s="21"/>
    </row>
    <row r="355" spans="6:12" ht="13">
      <c r="F355" s="31"/>
      <c r="G355" s="44"/>
      <c r="J355" s="21"/>
      <c r="K355" s="21"/>
      <c r="L355" s="21"/>
    </row>
    <row r="356" spans="6:12" ht="13">
      <c r="F356" s="31"/>
      <c r="G356" s="44"/>
      <c r="J356" s="21"/>
      <c r="K356" s="21"/>
      <c r="L356" s="21"/>
    </row>
    <row r="357" spans="6:12" ht="13">
      <c r="F357" s="31"/>
      <c r="G357" s="44"/>
      <c r="J357" s="21"/>
      <c r="K357" s="21"/>
      <c r="L357" s="21"/>
    </row>
    <row r="358" spans="6:12" ht="13">
      <c r="F358" s="31"/>
      <c r="G358" s="44"/>
      <c r="J358" s="21"/>
      <c r="K358" s="21"/>
      <c r="L358" s="21"/>
    </row>
    <row r="359" spans="6:12" ht="13">
      <c r="F359" s="31"/>
      <c r="G359" s="44"/>
      <c r="J359" s="21"/>
      <c r="K359" s="21"/>
      <c r="L359" s="21"/>
    </row>
    <row r="360" spans="6:12" ht="13">
      <c r="F360" s="31"/>
      <c r="G360" s="44"/>
      <c r="J360" s="21"/>
      <c r="K360" s="21"/>
      <c r="L360" s="21"/>
    </row>
    <row r="361" spans="6:12" ht="13">
      <c r="F361" s="31"/>
      <c r="G361" s="44"/>
      <c r="J361" s="21"/>
      <c r="K361" s="21"/>
      <c r="L361" s="21"/>
    </row>
    <row r="362" spans="6:12" ht="13">
      <c r="F362" s="31"/>
      <c r="G362" s="44"/>
      <c r="J362" s="21"/>
      <c r="K362" s="21"/>
      <c r="L362" s="21"/>
    </row>
    <row r="363" spans="6:12" ht="13">
      <c r="F363" s="31"/>
      <c r="G363" s="44"/>
      <c r="J363" s="21"/>
      <c r="K363" s="21"/>
      <c r="L363" s="21"/>
    </row>
    <row r="364" spans="6:12" ht="13">
      <c r="F364" s="31"/>
      <c r="G364" s="44"/>
      <c r="J364" s="21"/>
      <c r="K364" s="21"/>
      <c r="L364" s="21"/>
    </row>
    <row r="365" spans="6:12" ht="13">
      <c r="F365" s="31"/>
      <c r="G365" s="44"/>
      <c r="J365" s="21"/>
      <c r="K365" s="21"/>
      <c r="L365" s="21"/>
    </row>
    <row r="366" spans="6:12" ht="13">
      <c r="F366" s="31"/>
      <c r="G366" s="44"/>
      <c r="J366" s="21"/>
      <c r="K366" s="21"/>
      <c r="L366" s="21"/>
    </row>
    <row r="367" spans="6:12" ht="13">
      <c r="F367" s="31"/>
      <c r="G367" s="44"/>
      <c r="J367" s="21"/>
      <c r="K367" s="21"/>
      <c r="L367" s="21"/>
    </row>
    <row r="368" spans="6:12" ht="13">
      <c r="F368" s="31"/>
      <c r="G368" s="44"/>
      <c r="J368" s="21"/>
      <c r="K368" s="21"/>
      <c r="L368" s="21"/>
    </row>
    <row r="369" spans="6:12" ht="13">
      <c r="F369" s="31"/>
      <c r="G369" s="44"/>
      <c r="J369" s="21"/>
      <c r="K369" s="21"/>
      <c r="L369" s="21"/>
    </row>
    <row r="370" spans="6:12" ht="13">
      <c r="F370" s="31"/>
      <c r="G370" s="44"/>
      <c r="J370" s="21"/>
      <c r="K370" s="21"/>
      <c r="L370" s="21"/>
    </row>
    <row r="371" spans="6:12" ht="13">
      <c r="F371" s="31"/>
      <c r="G371" s="44"/>
      <c r="J371" s="21"/>
      <c r="K371" s="21"/>
      <c r="L371" s="21"/>
    </row>
    <row r="372" spans="6:12" ht="13">
      <c r="F372" s="31"/>
      <c r="G372" s="44"/>
      <c r="J372" s="21"/>
      <c r="K372" s="21"/>
      <c r="L372" s="21"/>
    </row>
    <row r="373" spans="6:12" ht="13">
      <c r="F373" s="31"/>
      <c r="G373" s="44"/>
      <c r="J373" s="21"/>
      <c r="K373" s="21"/>
      <c r="L373" s="21"/>
    </row>
    <row r="374" spans="6:12" ht="13">
      <c r="F374" s="31"/>
      <c r="G374" s="44"/>
      <c r="J374" s="21"/>
      <c r="K374" s="21"/>
      <c r="L374" s="21"/>
    </row>
    <row r="375" spans="6:12" ht="13">
      <c r="F375" s="31"/>
      <c r="G375" s="44"/>
      <c r="J375" s="21"/>
      <c r="K375" s="21"/>
      <c r="L375" s="21"/>
    </row>
    <row r="376" spans="6:12" ht="13">
      <c r="F376" s="31"/>
      <c r="G376" s="44"/>
      <c r="J376" s="21"/>
      <c r="K376" s="21"/>
      <c r="L376" s="21"/>
    </row>
    <row r="377" spans="6:12" ht="13">
      <c r="F377" s="31"/>
      <c r="G377" s="44"/>
      <c r="J377" s="21"/>
      <c r="K377" s="21"/>
      <c r="L377" s="21"/>
    </row>
    <row r="378" spans="6:12" ht="13">
      <c r="F378" s="31"/>
      <c r="G378" s="44"/>
      <c r="J378" s="21"/>
      <c r="K378" s="21"/>
      <c r="L378" s="21"/>
    </row>
    <row r="379" spans="6:12" ht="13">
      <c r="F379" s="31"/>
      <c r="G379" s="44"/>
      <c r="J379" s="21"/>
      <c r="K379" s="21"/>
      <c r="L379" s="21"/>
    </row>
    <row r="380" spans="6:12" ht="13">
      <c r="F380" s="31"/>
      <c r="G380" s="44"/>
      <c r="J380" s="21"/>
      <c r="K380" s="21"/>
      <c r="L380" s="21"/>
    </row>
    <row r="381" spans="6:12" ht="13">
      <c r="F381" s="31"/>
      <c r="G381" s="44"/>
      <c r="J381" s="21"/>
      <c r="K381" s="21"/>
      <c r="L381" s="21"/>
    </row>
    <row r="382" spans="6:12" ht="13">
      <c r="F382" s="31"/>
      <c r="G382" s="44"/>
      <c r="J382" s="21"/>
      <c r="K382" s="21"/>
      <c r="L382" s="21"/>
    </row>
    <row r="383" spans="6:12" ht="13">
      <c r="F383" s="31"/>
      <c r="G383" s="44"/>
      <c r="J383" s="21"/>
      <c r="K383" s="21"/>
      <c r="L383" s="21"/>
    </row>
    <row r="384" spans="6:12" ht="13">
      <c r="F384" s="31"/>
      <c r="G384" s="44"/>
      <c r="J384" s="21"/>
      <c r="K384" s="21"/>
      <c r="L384" s="21"/>
    </row>
    <row r="385" spans="6:12" ht="13">
      <c r="F385" s="31"/>
      <c r="G385" s="44"/>
      <c r="J385" s="21"/>
      <c r="K385" s="21"/>
      <c r="L385" s="21"/>
    </row>
    <row r="386" spans="6:12" ht="13">
      <c r="F386" s="31"/>
      <c r="G386" s="44"/>
      <c r="J386" s="21"/>
      <c r="K386" s="21"/>
      <c r="L386" s="21"/>
    </row>
    <row r="387" spans="6:12" ht="13">
      <c r="F387" s="31"/>
      <c r="G387" s="44"/>
      <c r="J387" s="21"/>
      <c r="K387" s="21"/>
      <c r="L387" s="21"/>
    </row>
    <row r="388" spans="6:12" ht="13">
      <c r="F388" s="31"/>
      <c r="G388" s="44"/>
      <c r="J388" s="21"/>
      <c r="K388" s="21"/>
      <c r="L388" s="21"/>
    </row>
    <row r="389" spans="6:12" ht="13">
      <c r="F389" s="31"/>
      <c r="G389" s="44"/>
      <c r="J389" s="21"/>
      <c r="K389" s="21"/>
      <c r="L389" s="21"/>
    </row>
    <row r="390" spans="6:12" ht="13">
      <c r="F390" s="31"/>
      <c r="G390" s="44"/>
      <c r="J390" s="21"/>
      <c r="K390" s="21"/>
      <c r="L390" s="21"/>
    </row>
    <row r="391" spans="6:12" ht="13">
      <c r="F391" s="31"/>
      <c r="G391" s="44"/>
      <c r="J391" s="21"/>
      <c r="K391" s="21"/>
      <c r="L391" s="21"/>
    </row>
    <row r="392" spans="6:12" ht="13">
      <c r="F392" s="31"/>
      <c r="G392" s="44"/>
      <c r="J392" s="21"/>
      <c r="K392" s="21"/>
      <c r="L392" s="21"/>
    </row>
    <row r="393" spans="6:12" ht="13">
      <c r="F393" s="31"/>
      <c r="G393" s="44"/>
      <c r="J393" s="21"/>
      <c r="K393" s="21"/>
      <c r="L393" s="21"/>
    </row>
    <row r="394" spans="6:12" ht="13">
      <c r="F394" s="31"/>
      <c r="G394" s="44"/>
      <c r="J394" s="21"/>
      <c r="K394" s="21"/>
      <c r="L394" s="21"/>
    </row>
    <row r="395" spans="6:12" ht="13">
      <c r="F395" s="31"/>
      <c r="G395" s="44"/>
      <c r="J395" s="21"/>
      <c r="K395" s="21"/>
      <c r="L395" s="21"/>
    </row>
    <row r="396" spans="6:12" ht="13">
      <c r="F396" s="31"/>
      <c r="G396" s="44"/>
      <c r="J396" s="21"/>
      <c r="K396" s="21"/>
      <c r="L396" s="21"/>
    </row>
    <row r="397" spans="6:12" ht="13">
      <c r="F397" s="31"/>
      <c r="G397" s="44"/>
      <c r="J397" s="21"/>
      <c r="K397" s="21"/>
      <c r="L397" s="21"/>
    </row>
    <row r="398" spans="6:12" ht="13">
      <c r="F398" s="31"/>
      <c r="G398" s="44"/>
      <c r="J398" s="21"/>
      <c r="K398" s="21"/>
      <c r="L398" s="21"/>
    </row>
    <row r="399" spans="6:12" ht="13">
      <c r="F399" s="31"/>
      <c r="G399" s="44"/>
      <c r="J399" s="21"/>
      <c r="K399" s="21"/>
      <c r="L399" s="21"/>
    </row>
    <row r="400" spans="6:12" ht="13">
      <c r="F400" s="31"/>
      <c r="G400" s="44"/>
      <c r="J400" s="21"/>
      <c r="K400" s="21"/>
      <c r="L400" s="21"/>
    </row>
    <row r="401" spans="6:12" ht="13">
      <c r="F401" s="31"/>
      <c r="G401" s="44"/>
      <c r="J401" s="21"/>
      <c r="K401" s="21"/>
      <c r="L401" s="21"/>
    </row>
    <row r="402" spans="6:12" ht="13">
      <c r="F402" s="31"/>
      <c r="G402" s="44"/>
      <c r="J402" s="21"/>
      <c r="K402" s="21"/>
      <c r="L402" s="21"/>
    </row>
    <row r="403" spans="6:12" ht="13">
      <c r="F403" s="31"/>
      <c r="G403" s="44"/>
      <c r="J403" s="21"/>
      <c r="K403" s="21"/>
      <c r="L403" s="21"/>
    </row>
    <row r="404" spans="6:12" ht="13">
      <c r="F404" s="31"/>
      <c r="G404" s="44"/>
      <c r="J404" s="21"/>
      <c r="K404" s="21"/>
      <c r="L404" s="21"/>
    </row>
    <row r="405" spans="6:12" ht="13">
      <c r="F405" s="31"/>
      <c r="G405" s="44"/>
      <c r="J405" s="21"/>
      <c r="K405" s="21"/>
      <c r="L405" s="21"/>
    </row>
    <row r="406" spans="6:12" ht="13">
      <c r="F406" s="31"/>
      <c r="G406" s="44"/>
      <c r="J406" s="21"/>
      <c r="K406" s="21"/>
      <c r="L406" s="21"/>
    </row>
    <row r="407" spans="6:12" ht="13">
      <c r="F407" s="31"/>
      <c r="G407" s="44"/>
      <c r="J407" s="21"/>
      <c r="K407" s="21"/>
      <c r="L407" s="21"/>
    </row>
    <row r="408" spans="6:12" ht="13">
      <c r="F408" s="31"/>
      <c r="G408" s="44"/>
      <c r="J408" s="21"/>
      <c r="K408" s="21"/>
      <c r="L408" s="21"/>
    </row>
    <row r="409" spans="6:12" ht="13">
      <c r="F409" s="31"/>
      <c r="G409" s="44"/>
      <c r="J409" s="21"/>
      <c r="K409" s="21"/>
      <c r="L409" s="21"/>
    </row>
    <row r="410" spans="6:12" ht="13">
      <c r="F410" s="31"/>
      <c r="G410" s="44"/>
      <c r="J410" s="21"/>
      <c r="K410" s="21"/>
      <c r="L410" s="21"/>
    </row>
    <row r="411" spans="6:12" ht="13">
      <c r="F411" s="31"/>
      <c r="G411" s="44"/>
      <c r="J411" s="21"/>
      <c r="K411" s="21"/>
      <c r="L411" s="21"/>
    </row>
    <row r="412" spans="6:12" ht="13">
      <c r="F412" s="31"/>
      <c r="G412" s="44"/>
      <c r="J412" s="21"/>
      <c r="K412" s="21"/>
      <c r="L412" s="21"/>
    </row>
    <row r="413" spans="6:12" ht="13">
      <c r="F413" s="31"/>
      <c r="G413" s="44"/>
      <c r="J413" s="21"/>
      <c r="K413" s="21"/>
      <c r="L413" s="21"/>
    </row>
    <row r="414" spans="6:12" ht="13">
      <c r="F414" s="31"/>
      <c r="G414" s="44"/>
      <c r="J414" s="21"/>
      <c r="K414" s="21"/>
      <c r="L414" s="21"/>
    </row>
    <row r="415" spans="6:12" ht="13">
      <c r="F415" s="31"/>
      <c r="G415" s="44"/>
      <c r="J415" s="21"/>
      <c r="K415" s="21"/>
      <c r="L415" s="21"/>
    </row>
    <row r="416" spans="6:12" ht="13">
      <c r="F416" s="31"/>
      <c r="G416" s="44"/>
      <c r="J416" s="21"/>
      <c r="K416" s="21"/>
      <c r="L416" s="21"/>
    </row>
    <row r="417" spans="6:12" ht="13">
      <c r="F417" s="31"/>
      <c r="G417" s="44"/>
      <c r="J417" s="21"/>
      <c r="K417" s="21"/>
      <c r="L417" s="21"/>
    </row>
    <row r="418" spans="6:12" ht="13">
      <c r="F418" s="31"/>
      <c r="G418" s="44"/>
      <c r="J418" s="21"/>
      <c r="K418" s="21"/>
      <c r="L418" s="21"/>
    </row>
    <row r="419" spans="6:12" ht="13">
      <c r="F419" s="31"/>
      <c r="G419" s="44"/>
      <c r="J419" s="21"/>
      <c r="K419" s="21"/>
      <c r="L419" s="21"/>
    </row>
    <row r="420" spans="6:12" ht="13">
      <c r="F420" s="31"/>
      <c r="G420" s="44"/>
      <c r="J420" s="21"/>
      <c r="K420" s="21"/>
      <c r="L420" s="21"/>
    </row>
    <row r="421" spans="6:12" ht="13">
      <c r="F421" s="31"/>
      <c r="G421" s="44"/>
      <c r="J421" s="21"/>
      <c r="K421" s="21"/>
      <c r="L421" s="21"/>
    </row>
    <row r="422" spans="6:12" ht="13">
      <c r="F422" s="31"/>
      <c r="G422" s="44"/>
      <c r="J422" s="21"/>
      <c r="K422" s="21"/>
      <c r="L422" s="21"/>
    </row>
    <row r="423" spans="6:12" ht="13">
      <c r="F423" s="31"/>
      <c r="G423" s="44"/>
      <c r="J423" s="21"/>
      <c r="K423" s="21"/>
      <c r="L423" s="21"/>
    </row>
    <row r="424" spans="6:12" ht="13">
      <c r="F424" s="31"/>
      <c r="G424" s="44"/>
      <c r="J424" s="21"/>
      <c r="K424" s="21"/>
      <c r="L424" s="21"/>
    </row>
    <row r="425" spans="6:12" ht="13">
      <c r="F425" s="31"/>
      <c r="G425" s="44"/>
      <c r="J425" s="21"/>
      <c r="K425" s="21"/>
      <c r="L425" s="21"/>
    </row>
    <row r="426" spans="6:12" ht="13">
      <c r="F426" s="31"/>
      <c r="G426" s="44"/>
      <c r="J426" s="21"/>
      <c r="K426" s="21"/>
      <c r="L426" s="21"/>
    </row>
    <row r="427" spans="6:12" ht="13">
      <c r="F427" s="31"/>
      <c r="G427" s="44"/>
      <c r="J427" s="21"/>
      <c r="K427" s="21"/>
      <c r="L427" s="21"/>
    </row>
    <row r="428" spans="6:12" ht="13">
      <c r="F428" s="31"/>
      <c r="G428" s="44"/>
      <c r="J428" s="21"/>
      <c r="K428" s="21"/>
      <c r="L428" s="21"/>
    </row>
    <row r="429" spans="6:12" ht="13">
      <c r="F429" s="31"/>
      <c r="G429" s="44"/>
      <c r="J429" s="21"/>
      <c r="K429" s="21"/>
      <c r="L429" s="21"/>
    </row>
    <row r="430" spans="6:12" ht="13">
      <c r="F430" s="31"/>
      <c r="G430" s="44"/>
      <c r="J430" s="21"/>
      <c r="K430" s="21"/>
      <c r="L430" s="21"/>
    </row>
    <row r="431" spans="6:12" ht="13">
      <c r="F431" s="31"/>
      <c r="G431" s="44"/>
      <c r="J431" s="21"/>
      <c r="K431" s="21"/>
      <c r="L431" s="21"/>
    </row>
    <row r="432" spans="6:12" ht="13">
      <c r="F432" s="31"/>
      <c r="G432" s="44"/>
      <c r="J432" s="21"/>
      <c r="K432" s="21"/>
      <c r="L432" s="21"/>
    </row>
    <row r="433" spans="6:12" ht="13">
      <c r="F433" s="31"/>
      <c r="G433" s="44"/>
      <c r="J433" s="21"/>
      <c r="K433" s="21"/>
      <c r="L433" s="21"/>
    </row>
    <row r="434" spans="6:12" ht="13">
      <c r="F434" s="31"/>
      <c r="G434" s="44"/>
      <c r="J434" s="21"/>
      <c r="K434" s="21"/>
      <c r="L434" s="21"/>
    </row>
    <row r="435" spans="6:12" ht="13">
      <c r="F435" s="31"/>
      <c r="G435" s="44"/>
      <c r="J435" s="21"/>
      <c r="K435" s="21"/>
      <c r="L435" s="21"/>
    </row>
    <row r="436" spans="6:12" ht="13">
      <c r="F436" s="31"/>
      <c r="G436" s="44"/>
      <c r="J436" s="21"/>
      <c r="K436" s="21"/>
      <c r="L436" s="21"/>
    </row>
    <row r="437" spans="6:12" ht="13">
      <c r="F437" s="31"/>
      <c r="G437" s="44"/>
      <c r="J437" s="21"/>
      <c r="K437" s="21"/>
      <c r="L437" s="21"/>
    </row>
    <row r="438" spans="6:12" ht="13">
      <c r="F438" s="31"/>
      <c r="G438" s="44"/>
      <c r="J438" s="21"/>
      <c r="K438" s="21"/>
      <c r="L438" s="21"/>
    </row>
    <row r="439" spans="6:12" ht="13">
      <c r="F439" s="31"/>
      <c r="G439" s="44"/>
      <c r="J439" s="21"/>
      <c r="K439" s="21"/>
      <c r="L439" s="21"/>
    </row>
    <row r="440" spans="6:12" ht="13">
      <c r="F440" s="31"/>
      <c r="G440" s="44"/>
      <c r="J440" s="21"/>
      <c r="K440" s="21"/>
      <c r="L440" s="21"/>
    </row>
    <row r="441" spans="6:12" ht="13">
      <c r="F441" s="31"/>
      <c r="G441" s="44"/>
      <c r="J441" s="21"/>
      <c r="K441" s="21"/>
      <c r="L441" s="21"/>
    </row>
    <row r="442" spans="6:12" ht="13">
      <c r="F442" s="31"/>
      <c r="G442" s="44"/>
      <c r="J442" s="21"/>
      <c r="K442" s="21"/>
      <c r="L442" s="21"/>
    </row>
    <row r="443" spans="6:12" ht="13">
      <c r="F443" s="31"/>
      <c r="G443" s="44"/>
      <c r="J443" s="21"/>
      <c r="K443" s="21"/>
      <c r="L443" s="21"/>
    </row>
    <row r="444" spans="6:12" ht="13">
      <c r="F444" s="31"/>
      <c r="G444" s="44"/>
      <c r="J444" s="21"/>
      <c r="K444" s="21"/>
      <c r="L444" s="21"/>
    </row>
    <row r="445" spans="6:12" ht="13">
      <c r="F445" s="31"/>
      <c r="G445" s="44"/>
      <c r="J445" s="21"/>
      <c r="K445" s="21"/>
      <c r="L445" s="21"/>
    </row>
    <row r="446" spans="6:12" ht="13">
      <c r="F446" s="31"/>
      <c r="G446" s="44"/>
      <c r="J446" s="21"/>
      <c r="K446" s="21"/>
      <c r="L446" s="21"/>
    </row>
    <row r="447" spans="6:12" ht="13">
      <c r="F447" s="31"/>
      <c r="G447" s="44"/>
      <c r="J447" s="21"/>
      <c r="K447" s="21"/>
      <c r="L447" s="21"/>
    </row>
    <row r="448" spans="6:12" ht="13">
      <c r="F448" s="31"/>
      <c r="G448" s="44"/>
      <c r="J448" s="21"/>
      <c r="K448" s="21"/>
      <c r="L448" s="21"/>
    </row>
    <row r="449" spans="6:12" ht="13">
      <c r="F449" s="31"/>
      <c r="G449" s="44"/>
      <c r="J449" s="21"/>
      <c r="K449" s="21"/>
      <c r="L449" s="21"/>
    </row>
    <row r="450" spans="6:12" ht="13">
      <c r="F450" s="31"/>
      <c r="G450" s="44"/>
      <c r="J450" s="21"/>
      <c r="K450" s="21"/>
      <c r="L450" s="21"/>
    </row>
    <row r="451" spans="6:12" ht="13">
      <c r="F451" s="31"/>
      <c r="G451" s="44"/>
      <c r="J451" s="21"/>
      <c r="K451" s="21"/>
      <c r="L451" s="21"/>
    </row>
    <row r="452" spans="6:12" ht="13">
      <c r="F452" s="31"/>
      <c r="G452" s="44"/>
      <c r="J452" s="21"/>
      <c r="K452" s="21"/>
      <c r="L452" s="21"/>
    </row>
    <row r="453" spans="6:12" ht="13">
      <c r="F453" s="31"/>
      <c r="G453" s="44"/>
      <c r="J453" s="21"/>
      <c r="K453" s="21"/>
      <c r="L453" s="21"/>
    </row>
    <row r="454" spans="6:12" ht="13">
      <c r="F454" s="31"/>
      <c r="G454" s="44"/>
      <c r="J454" s="21"/>
      <c r="K454" s="21"/>
      <c r="L454" s="21"/>
    </row>
    <row r="455" spans="6:12" ht="13">
      <c r="F455" s="31"/>
      <c r="G455" s="44"/>
      <c r="J455" s="21"/>
      <c r="K455" s="21"/>
      <c r="L455" s="21"/>
    </row>
    <row r="456" spans="6:12" ht="13">
      <c r="F456" s="31"/>
      <c r="G456" s="44"/>
      <c r="J456" s="21"/>
      <c r="K456" s="21"/>
      <c r="L456" s="21"/>
    </row>
    <row r="457" spans="6:12" ht="13">
      <c r="F457" s="31"/>
      <c r="G457" s="44"/>
      <c r="J457" s="21"/>
      <c r="K457" s="21"/>
      <c r="L457" s="21"/>
    </row>
    <row r="458" spans="6:12" ht="13">
      <c r="F458" s="31"/>
      <c r="G458" s="44"/>
      <c r="J458" s="21"/>
      <c r="K458" s="21"/>
      <c r="L458" s="21"/>
    </row>
    <row r="459" spans="6:12" ht="13">
      <c r="F459" s="31"/>
      <c r="G459" s="44"/>
      <c r="J459" s="21"/>
      <c r="K459" s="21"/>
      <c r="L459" s="21"/>
    </row>
    <row r="460" spans="6:12" ht="13">
      <c r="F460" s="31"/>
      <c r="G460" s="44"/>
      <c r="J460" s="21"/>
      <c r="K460" s="21"/>
      <c r="L460" s="21"/>
    </row>
    <row r="461" spans="6:12" ht="13">
      <c r="F461" s="31"/>
      <c r="G461" s="44"/>
      <c r="J461" s="21"/>
      <c r="K461" s="21"/>
      <c r="L461" s="21"/>
    </row>
    <row r="462" spans="6:12" ht="13">
      <c r="F462" s="31"/>
      <c r="G462" s="44"/>
      <c r="J462" s="21"/>
      <c r="K462" s="21"/>
      <c r="L462" s="21"/>
    </row>
    <row r="463" spans="6:12" ht="13">
      <c r="F463" s="31"/>
      <c r="G463" s="44"/>
      <c r="J463" s="21"/>
      <c r="K463" s="21"/>
      <c r="L463" s="21"/>
    </row>
    <row r="464" spans="6:12" ht="13">
      <c r="F464" s="31"/>
      <c r="G464" s="44"/>
      <c r="J464" s="21"/>
      <c r="K464" s="21"/>
      <c r="L464" s="21"/>
    </row>
    <row r="465" spans="6:12" ht="13">
      <c r="F465" s="31"/>
      <c r="G465" s="44"/>
      <c r="J465" s="21"/>
      <c r="K465" s="21"/>
      <c r="L465" s="21"/>
    </row>
    <row r="466" spans="6:12" ht="13">
      <c r="F466" s="31"/>
      <c r="G466" s="44"/>
      <c r="J466" s="21"/>
      <c r="K466" s="21"/>
      <c r="L466" s="21"/>
    </row>
    <row r="467" spans="6:12" ht="13">
      <c r="F467" s="31"/>
      <c r="G467" s="44"/>
      <c r="J467" s="21"/>
      <c r="K467" s="21"/>
      <c r="L467" s="21"/>
    </row>
    <row r="468" spans="6:12" ht="13">
      <c r="F468" s="31"/>
      <c r="G468" s="44"/>
      <c r="J468" s="21"/>
      <c r="K468" s="21"/>
      <c r="L468" s="21"/>
    </row>
    <row r="469" spans="6:12" ht="13">
      <c r="F469" s="31"/>
      <c r="G469" s="44"/>
      <c r="J469" s="21"/>
      <c r="K469" s="21"/>
      <c r="L469" s="21"/>
    </row>
    <row r="470" spans="6:12" ht="13">
      <c r="F470" s="31"/>
      <c r="G470" s="44"/>
      <c r="J470" s="21"/>
      <c r="K470" s="21"/>
      <c r="L470" s="21"/>
    </row>
    <row r="471" spans="6:12" ht="13">
      <c r="F471" s="31"/>
      <c r="G471" s="44"/>
      <c r="J471" s="21"/>
      <c r="K471" s="21"/>
      <c r="L471" s="21"/>
    </row>
    <row r="472" spans="6:12" ht="13">
      <c r="F472" s="31"/>
      <c r="G472" s="44"/>
      <c r="J472" s="21"/>
      <c r="K472" s="21"/>
      <c r="L472" s="21"/>
    </row>
    <row r="473" spans="6:12" ht="13">
      <c r="F473" s="31"/>
      <c r="G473" s="44"/>
      <c r="J473" s="21"/>
      <c r="K473" s="21"/>
      <c r="L473" s="21"/>
    </row>
    <row r="474" spans="6:12" ht="13">
      <c r="F474" s="31"/>
      <c r="G474" s="44"/>
      <c r="J474" s="21"/>
      <c r="K474" s="21"/>
      <c r="L474" s="21"/>
    </row>
    <row r="475" spans="6:12" ht="13">
      <c r="F475" s="31"/>
      <c r="G475" s="44"/>
      <c r="J475" s="21"/>
      <c r="K475" s="21"/>
      <c r="L475" s="21"/>
    </row>
    <row r="476" spans="6:12" ht="13">
      <c r="F476" s="31"/>
      <c r="G476" s="44"/>
      <c r="J476" s="21"/>
      <c r="K476" s="21"/>
      <c r="L476" s="21"/>
    </row>
    <row r="477" spans="6:12" ht="13">
      <c r="F477" s="31"/>
      <c r="G477" s="44"/>
      <c r="J477" s="21"/>
      <c r="K477" s="21"/>
      <c r="L477" s="21"/>
    </row>
    <row r="478" spans="6:12" ht="13">
      <c r="F478" s="31"/>
      <c r="G478" s="44"/>
      <c r="J478" s="21"/>
      <c r="K478" s="21"/>
      <c r="L478" s="21"/>
    </row>
    <row r="479" spans="6:12" ht="13">
      <c r="F479" s="31"/>
      <c r="G479" s="44"/>
      <c r="J479" s="21"/>
      <c r="K479" s="21"/>
      <c r="L479" s="21"/>
    </row>
    <row r="480" spans="6:12" ht="13">
      <c r="F480" s="31"/>
      <c r="G480" s="44"/>
      <c r="J480" s="21"/>
      <c r="K480" s="21"/>
      <c r="L480" s="21"/>
    </row>
    <row r="481" spans="6:12" ht="13">
      <c r="F481" s="31"/>
      <c r="G481" s="44"/>
      <c r="J481" s="21"/>
      <c r="K481" s="21"/>
      <c r="L481" s="21"/>
    </row>
    <row r="482" spans="6:12" ht="13">
      <c r="F482" s="31"/>
      <c r="G482" s="44"/>
      <c r="J482" s="21"/>
      <c r="K482" s="21"/>
      <c r="L482" s="21"/>
    </row>
    <row r="483" spans="6:12" ht="13">
      <c r="F483" s="31"/>
      <c r="G483" s="44"/>
      <c r="J483" s="21"/>
      <c r="K483" s="21"/>
      <c r="L483" s="21"/>
    </row>
    <row r="484" spans="6:12" ht="13">
      <c r="F484" s="31"/>
      <c r="G484" s="44"/>
      <c r="J484" s="21"/>
      <c r="K484" s="21"/>
      <c r="L484" s="21"/>
    </row>
    <row r="485" spans="6:12" ht="13">
      <c r="F485" s="31"/>
      <c r="G485" s="44"/>
      <c r="J485" s="21"/>
      <c r="K485" s="21"/>
      <c r="L485" s="21"/>
    </row>
    <row r="486" spans="6:12" ht="13">
      <c r="F486" s="31"/>
      <c r="G486" s="44"/>
      <c r="J486" s="21"/>
      <c r="K486" s="21"/>
      <c r="L486" s="21"/>
    </row>
    <row r="487" spans="6:12" ht="13">
      <c r="F487" s="31"/>
      <c r="G487" s="44"/>
      <c r="J487" s="21"/>
      <c r="K487" s="21"/>
      <c r="L487" s="21"/>
    </row>
    <row r="488" spans="6:12" ht="13">
      <c r="F488" s="31"/>
      <c r="G488" s="44"/>
      <c r="J488" s="21"/>
      <c r="K488" s="21"/>
      <c r="L488" s="21"/>
    </row>
    <row r="489" spans="6:12" ht="13">
      <c r="F489" s="31"/>
      <c r="G489" s="44"/>
      <c r="J489" s="21"/>
      <c r="K489" s="21"/>
      <c r="L489" s="21"/>
    </row>
    <row r="490" spans="6:12" ht="13">
      <c r="F490" s="31"/>
      <c r="G490" s="44"/>
      <c r="J490" s="21"/>
      <c r="K490" s="21"/>
      <c r="L490" s="21"/>
    </row>
    <row r="491" spans="6:12" ht="13">
      <c r="F491" s="31"/>
      <c r="G491" s="44"/>
      <c r="J491" s="21"/>
      <c r="K491" s="21"/>
      <c r="L491" s="21"/>
    </row>
    <row r="492" spans="6:12" ht="13">
      <c r="F492" s="31"/>
      <c r="G492" s="44"/>
      <c r="J492" s="21"/>
      <c r="K492" s="21"/>
      <c r="L492" s="21"/>
    </row>
    <row r="493" spans="6:12" ht="13">
      <c r="F493" s="31"/>
      <c r="G493" s="44"/>
      <c r="J493" s="21"/>
      <c r="K493" s="21"/>
      <c r="L493" s="21"/>
    </row>
    <row r="494" spans="6:12" ht="13">
      <c r="F494" s="31"/>
      <c r="G494" s="44"/>
      <c r="J494" s="21"/>
      <c r="K494" s="21"/>
      <c r="L494" s="21"/>
    </row>
    <row r="495" spans="6:12" ht="13">
      <c r="F495" s="31"/>
      <c r="G495" s="44"/>
      <c r="J495" s="21"/>
      <c r="K495" s="21"/>
      <c r="L495" s="21"/>
    </row>
    <row r="496" spans="6:12" ht="13">
      <c r="F496" s="31"/>
      <c r="G496" s="44"/>
      <c r="J496" s="21"/>
      <c r="K496" s="21"/>
      <c r="L496" s="21"/>
    </row>
    <row r="497" spans="6:12" ht="13">
      <c r="F497" s="31"/>
      <c r="G497" s="44"/>
      <c r="J497" s="21"/>
      <c r="K497" s="21"/>
      <c r="L497" s="21"/>
    </row>
    <row r="498" spans="6:12" ht="13">
      <c r="F498" s="31"/>
      <c r="G498" s="44"/>
      <c r="J498" s="21"/>
      <c r="K498" s="21"/>
      <c r="L498" s="21"/>
    </row>
    <row r="499" spans="6:12" ht="13">
      <c r="F499" s="31"/>
      <c r="G499" s="44"/>
      <c r="J499" s="21"/>
      <c r="K499" s="21"/>
      <c r="L499" s="21"/>
    </row>
    <row r="500" spans="6:12" ht="13">
      <c r="F500" s="31"/>
      <c r="G500" s="44"/>
      <c r="J500" s="21"/>
      <c r="K500" s="21"/>
      <c r="L500" s="21"/>
    </row>
    <row r="501" spans="6:12" ht="13">
      <c r="F501" s="31"/>
      <c r="G501" s="44"/>
      <c r="J501" s="21"/>
      <c r="K501" s="21"/>
      <c r="L501" s="21"/>
    </row>
    <row r="502" spans="6:12" ht="13">
      <c r="F502" s="31"/>
      <c r="G502" s="44"/>
      <c r="J502" s="21"/>
      <c r="K502" s="21"/>
      <c r="L502" s="21"/>
    </row>
    <row r="503" spans="6:12" ht="13">
      <c r="F503" s="31"/>
      <c r="G503" s="44"/>
      <c r="J503" s="21"/>
      <c r="K503" s="21"/>
      <c r="L503" s="21"/>
    </row>
    <row r="504" spans="6:12" ht="13">
      <c r="F504" s="31"/>
      <c r="G504" s="44"/>
      <c r="J504" s="21"/>
      <c r="K504" s="21"/>
      <c r="L504" s="21"/>
    </row>
    <row r="505" spans="6:12" ht="13">
      <c r="F505" s="31"/>
      <c r="G505" s="44"/>
      <c r="J505" s="21"/>
      <c r="K505" s="21"/>
      <c r="L505" s="21"/>
    </row>
    <row r="506" spans="6:12" ht="13">
      <c r="F506" s="31"/>
      <c r="G506" s="44"/>
      <c r="J506" s="21"/>
      <c r="K506" s="21"/>
      <c r="L506" s="21"/>
    </row>
    <row r="507" spans="6:12" ht="13">
      <c r="F507" s="31"/>
      <c r="G507" s="44"/>
      <c r="J507" s="21"/>
      <c r="K507" s="21"/>
      <c r="L507" s="21"/>
    </row>
    <row r="508" spans="6:12" ht="13">
      <c r="F508" s="31"/>
      <c r="G508" s="44"/>
      <c r="J508" s="21"/>
      <c r="K508" s="21"/>
      <c r="L508" s="21"/>
    </row>
    <row r="509" spans="6:12" ht="13">
      <c r="F509" s="31"/>
      <c r="G509" s="44"/>
      <c r="J509" s="21"/>
      <c r="K509" s="21"/>
      <c r="L509" s="21"/>
    </row>
    <row r="510" spans="6:12" ht="13">
      <c r="F510" s="31"/>
      <c r="G510" s="44"/>
      <c r="J510" s="21"/>
      <c r="K510" s="21"/>
      <c r="L510" s="21"/>
    </row>
    <row r="511" spans="6:12" ht="13">
      <c r="F511" s="31"/>
      <c r="G511" s="44"/>
      <c r="J511" s="21"/>
      <c r="K511" s="21"/>
      <c r="L511" s="21"/>
    </row>
    <row r="512" spans="6:12" ht="13">
      <c r="F512" s="31"/>
      <c r="G512" s="44"/>
      <c r="J512" s="21"/>
      <c r="K512" s="21"/>
      <c r="L512" s="21"/>
    </row>
    <row r="513" spans="6:12" ht="13">
      <c r="F513" s="31"/>
      <c r="G513" s="44"/>
      <c r="J513" s="21"/>
      <c r="K513" s="21"/>
      <c r="L513" s="21"/>
    </row>
    <row r="514" spans="6:12" ht="13">
      <c r="F514" s="31"/>
      <c r="G514" s="44"/>
      <c r="J514" s="21"/>
      <c r="K514" s="21"/>
      <c r="L514" s="21"/>
    </row>
    <row r="515" spans="6:12" ht="13">
      <c r="F515" s="31"/>
      <c r="G515" s="44"/>
      <c r="J515" s="21"/>
      <c r="K515" s="21"/>
      <c r="L515" s="21"/>
    </row>
    <row r="516" spans="6:12" ht="13">
      <c r="F516" s="31"/>
      <c r="G516" s="44"/>
      <c r="J516" s="21"/>
      <c r="K516" s="21"/>
      <c r="L516" s="21"/>
    </row>
    <row r="517" spans="6:12" ht="13">
      <c r="F517" s="31"/>
      <c r="G517" s="44"/>
      <c r="J517" s="21"/>
      <c r="K517" s="21"/>
      <c r="L517" s="21"/>
    </row>
    <row r="518" spans="6:12" ht="13">
      <c r="F518" s="31"/>
      <c r="G518" s="44"/>
      <c r="J518" s="21"/>
      <c r="K518" s="21"/>
      <c r="L518" s="21"/>
    </row>
    <row r="519" spans="6:12" ht="13">
      <c r="F519" s="31"/>
      <c r="G519" s="44"/>
      <c r="J519" s="21"/>
      <c r="K519" s="21"/>
      <c r="L519" s="21"/>
    </row>
    <row r="520" spans="6:12" ht="13">
      <c r="F520" s="31"/>
      <c r="G520" s="44"/>
      <c r="J520" s="21"/>
      <c r="K520" s="21"/>
      <c r="L520" s="21"/>
    </row>
    <row r="521" spans="6:12" ht="13">
      <c r="F521" s="31"/>
      <c r="G521" s="44"/>
      <c r="J521" s="21"/>
      <c r="K521" s="21"/>
      <c r="L521" s="21"/>
    </row>
    <row r="522" spans="6:12" ht="13">
      <c r="F522" s="31"/>
      <c r="G522" s="44"/>
      <c r="J522" s="21"/>
      <c r="K522" s="21"/>
      <c r="L522" s="21"/>
    </row>
    <row r="523" spans="6:12" ht="13">
      <c r="F523" s="31"/>
      <c r="G523" s="44"/>
      <c r="J523" s="21"/>
      <c r="K523" s="21"/>
      <c r="L523" s="21"/>
    </row>
    <row r="524" spans="6:12" ht="13">
      <c r="F524" s="31"/>
      <c r="G524" s="44"/>
      <c r="J524" s="21"/>
      <c r="K524" s="21"/>
      <c r="L524" s="21"/>
    </row>
    <row r="525" spans="6:12" ht="13">
      <c r="F525" s="31"/>
      <c r="G525" s="44"/>
      <c r="J525" s="21"/>
      <c r="K525" s="21"/>
      <c r="L525" s="21"/>
    </row>
    <row r="526" spans="6:12" ht="13">
      <c r="F526" s="31"/>
      <c r="G526" s="44"/>
      <c r="J526" s="21"/>
      <c r="K526" s="21"/>
      <c r="L526" s="21"/>
    </row>
    <row r="527" spans="6:12" ht="13">
      <c r="F527" s="31"/>
      <c r="G527" s="44"/>
      <c r="J527" s="21"/>
      <c r="K527" s="21"/>
      <c r="L527" s="21"/>
    </row>
    <row r="528" spans="6:12" ht="13">
      <c r="F528" s="31"/>
      <c r="G528" s="44"/>
      <c r="J528" s="21"/>
      <c r="K528" s="21"/>
      <c r="L528" s="21"/>
    </row>
    <row r="529" spans="6:12" ht="13">
      <c r="F529" s="31"/>
      <c r="G529" s="44"/>
      <c r="J529" s="21"/>
      <c r="K529" s="21"/>
      <c r="L529" s="21"/>
    </row>
    <row r="530" spans="6:12" ht="13">
      <c r="F530" s="31"/>
      <c r="G530" s="44"/>
      <c r="J530" s="21"/>
      <c r="K530" s="21"/>
      <c r="L530" s="21"/>
    </row>
    <row r="531" spans="6:12" ht="13">
      <c r="F531" s="31"/>
      <c r="G531" s="44"/>
      <c r="J531" s="21"/>
      <c r="K531" s="21"/>
      <c r="L531" s="21"/>
    </row>
    <row r="532" spans="6:12" ht="13">
      <c r="F532" s="31"/>
      <c r="G532" s="44"/>
      <c r="J532" s="21"/>
      <c r="K532" s="21"/>
      <c r="L532" s="21"/>
    </row>
    <row r="533" spans="6:12" ht="13">
      <c r="F533" s="31"/>
      <c r="G533" s="44"/>
      <c r="J533" s="21"/>
      <c r="K533" s="21"/>
      <c r="L533" s="21"/>
    </row>
    <row r="534" spans="6:12" ht="13">
      <c r="F534" s="31"/>
      <c r="G534" s="44"/>
      <c r="J534" s="21"/>
      <c r="K534" s="21"/>
      <c r="L534" s="21"/>
    </row>
    <row r="535" spans="6:12" ht="13">
      <c r="F535" s="31"/>
      <c r="G535" s="44"/>
      <c r="J535" s="21"/>
      <c r="K535" s="21"/>
      <c r="L535" s="21"/>
    </row>
    <row r="536" spans="6:12" ht="13">
      <c r="F536" s="31"/>
      <c r="G536" s="44"/>
      <c r="J536" s="21"/>
      <c r="K536" s="21"/>
      <c r="L536" s="21"/>
    </row>
    <row r="537" spans="6:12" ht="13">
      <c r="F537" s="31"/>
      <c r="G537" s="44"/>
      <c r="J537" s="21"/>
      <c r="K537" s="21"/>
      <c r="L537" s="21"/>
    </row>
    <row r="538" spans="6:12" ht="13">
      <c r="F538" s="31"/>
      <c r="G538" s="44"/>
      <c r="J538" s="21"/>
      <c r="K538" s="21"/>
      <c r="L538" s="21"/>
    </row>
    <row r="539" spans="6:12" ht="13">
      <c r="F539" s="31"/>
      <c r="G539" s="44"/>
      <c r="J539" s="21"/>
      <c r="K539" s="21"/>
      <c r="L539" s="21"/>
    </row>
    <row r="540" spans="6:12" ht="13">
      <c r="F540" s="31"/>
      <c r="G540" s="44"/>
      <c r="J540" s="21"/>
      <c r="K540" s="21"/>
      <c r="L540" s="21"/>
    </row>
    <row r="541" spans="6:12" ht="13">
      <c r="F541" s="31"/>
      <c r="G541" s="44"/>
      <c r="J541" s="21"/>
      <c r="K541" s="21"/>
      <c r="L541" s="21"/>
    </row>
    <row r="542" spans="6:12" ht="13">
      <c r="F542" s="31"/>
      <c r="G542" s="44"/>
      <c r="J542" s="21"/>
      <c r="K542" s="21"/>
      <c r="L542" s="21"/>
    </row>
    <row r="543" spans="6:12" ht="13">
      <c r="F543" s="31"/>
      <c r="G543" s="44"/>
      <c r="J543" s="21"/>
      <c r="K543" s="21"/>
      <c r="L543" s="21"/>
    </row>
    <row r="544" spans="6:12" ht="13">
      <c r="F544" s="31"/>
      <c r="G544" s="44"/>
      <c r="J544" s="21"/>
      <c r="K544" s="21"/>
      <c r="L544" s="21"/>
    </row>
    <row r="545" spans="6:12" ht="13">
      <c r="F545" s="31"/>
      <c r="G545" s="44"/>
      <c r="J545" s="21"/>
      <c r="K545" s="21"/>
      <c r="L545" s="21"/>
    </row>
    <row r="546" spans="6:12" ht="13">
      <c r="F546" s="31"/>
      <c r="G546" s="44"/>
      <c r="J546" s="21"/>
      <c r="K546" s="21"/>
      <c r="L546" s="21"/>
    </row>
    <row r="547" spans="6:12" ht="13">
      <c r="F547" s="31"/>
      <c r="G547" s="44"/>
      <c r="J547" s="21"/>
      <c r="K547" s="21"/>
      <c r="L547" s="21"/>
    </row>
    <row r="548" spans="6:12" ht="13">
      <c r="F548" s="31"/>
      <c r="G548" s="44"/>
      <c r="J548" s="21"/>
      <c r="K548" s="21"/>
      <c r="L548" s="21"/>
    </row>
    <row r="549" spans="6:12" ht="13">
      <c r="F549" s="31"/>
      <c r="G549" s="44"/>
      <c r="J549" s="21"/>
      <c r="K549" s="21"/>
      <c r="L549" s="21"/>
    </row>
    <row r="550" spans="6:12" ht="13">
      <c r="F550" s="31"/>
      <c r="G550" s="44"/>
      <c r="J550" s="21"/>
      <c r="K550" s="21"/>
      <c r="L550" s="21"/>
    </row>
    <row r="551" spans="6:12" ht="13">
      <c r="F551" s="31"/>
      <c r="G551" s="44"/>
      <c r="J551" s="21"/>
      <c r="K551" s="21"/>
      <c r="L551" s="21"/>
    </row>
    <row r="552" spans="6:12" ht="13">
      <c r="F552" s="31"/>
      <c r="G552" s="44"/>
      <c r="J552" s="21"/>
      <c r="K552" s="21"/>
      <c r="L552" s="21"/>
    </row>
    <row r="553" spans="6:12" ht="13">
      <c r="F553" s="31"/>
      <c r="G553" s="44"/>
      <c r="J553" s="21"/>
      <c r="K553" s="21"/>
      <c r="L553" s="21"/>
    </row>
    <row r="554" spans="6:12" ht="13">
      <c r="F554" s="31"/>
      <c r="G554" s="44"/>
      <c r="J554" s="21"/>
      <c r="K554" s="21"/>
      <c r="L554" s="21"/>
    </row>
    <row r="555" spans="6:12" ht="13">
      <c r="F555" s="31"/>
      <c r="G555" s="44"/>
      <c r="J555" s="21"/>
      <c r="K555" s="21"/>
      <c r="L555" s="21"/>
    </row>
    <row r="556" spans="6:12" ht="13">
      <c r="F556" s="31"/>
      <c r="G556" s="44"/>
      <c r="J556" s="21"/>
      <c r="K556" s="21"/>
      <c r="L556" s="21"/>
    </row>
    <row r="557" spans="6:12" ht="13">
      <c r="F557" s="31"/>
      <c r="G557" s="44"/>
      <c r="J557" s="21"/>
      <c r="K557" s="21"/>
      <c r="L557" s="21"/>
    </row>
    <row r="558" spans="6:12" ht="13">
      <c r="F558" s="31"/>
      <c r="G558" s="44"/>
      <c r="J558" s="21"/>
      <c r="K558" s="21"/>
      <c r="L558" s="21"/>
    </row>
    <row r="559" spans="6:12" ht="13">
      <c r="F559" s="31"/>
      <c r="G559" s="44"/>
      <c r="J559" s="21"/>
      <c r="K559" s="21"/>
      <c r="L559" s="21"/>
    </row>
    <row r="560" spans="6:12" ht="13">
      <c r="F560" s="31"/>
      <c r="G560" s="44"/>
      <c r="J560" s="21"/>
      <c r="K560" s="21"/>
      <c r="L560" s="21"/>
    </row>
    <row r="561" spans="6:12" ht="13">
      <c r="F561" s="31"/>
      <c r="G561" s="44"/>
      <c r="J561" s="21"/>
      <c r="K561" s="21"/>
      <c r="L561" s="21"/>
    </row>
    <row r="562" spans="6:12" ht="13">
      <c r="F562" s="31"/>
      <c r="G562" s="44"/>
      <c r="J562" s="21"/>
      <c r="K562" s="21"/>
      <c r="L562" s="21"/>
    </row>
    <row r="563" spans="6:12" ht="13">
      <c r="F563" s="31"/>
      <c r="G563" s="44"/>
      <c r="J563" s="21"/>
      <c r="K563" s="21"/>
      <c r="L563" s="21"/>
    </row>
    <row r="564" spans="6:12" ht="13">
      <c r="F564" s="31"/>
      <c r="G564" s="44"/>
      <c r="J564" s="21"/>
      <c r="K564" s="21"/>
      <c r="L564" s="21"/>
    </row>
    <row r="565" spans="6:12" ht="13">
      <c r="F565" s="31"/>
      <c r="G565" s="44"/>
      <c r="J565" s="21"/>
      <c r="K565" s="21"/>
      <c r="L565" s="21"/>
    </row>
    <row r="566" spans="6:12" ht="13">
      <c r="F566" s="31"/>
      <c r="G566" s="44"/>
      <c r="J566" s="21"/>
      <c r="K566" s="21"/>
      <c r="L566" s="21"/>
    </row>
    <row r="567" spans="6:12" ht="13">
      <c r="F567" s="31"/>
      <c r="G567" s="44"/>
      <c r="J567" s="21"/>
      <c r="K567" s="21"/>
      <c r="L567" s="21"/>
    </row>
    <row r="568" spans="6:12" ht="13">
      <c r="F568" s="31"/>
      <c r="G568" s="44"/>
      <c r="J568" s="21"/>
      <c r="K568" s="21"/>
      <c r="L568" s="21"/>
    </row>
    <row r="569" spans="6:12" ht="13">
      <c r="F569" s="31"/>
      <c r="G569" s="44"/>
      <c r="J569" s="21"/>
      <c r="K569" s="21"/>
      <c r="L569" s="21"/>
    </row>
    <row r="570" spans="6:12" ht="13">
      <c r="F570" s="31"/>
      <c r="G570" s="44"/>
      <c r="J570" s="21"/>
      <c r="K570" s="21"/>
      <c r="L570" s="21"/>
    </row>
    <row r="571" spans="6:12" ht="13">
      <c r="F571" s="31"/>
      <c r="G571" s="44"/>
      <c r="J571" s="21"/>
      <c r="K571" s="21"/>
      <c r="L571" s="21"/>
    </row>
    <row r="572" spans="6:12" ht="13">
      <c r="F572" s="31"/>
      <c r="G572" s="44"/>
      <c r="J572" s="21"/>
      <c r="K572" s="21"/>
      <c r="L572" s="21"/>
    </row>
    <row r="573" spans="6:12" ht="13">
      <c r="F573" s="31"/>
      <c r="G573" s="44"/>
      <c r="J573" s="21"/>
      <c r="K573" s="21"/>
      <c r="L573" s="21"/>
    </row>
    <row r="574" spans="6:12" ht="13">
      <c r="F574" s="31"/>
      <c r="G574" s="44"/>
      <c r="J574" s="21"/>
      <c r="K574" s="21"/>
      <c r="L574" s="21"/>
    </row>
    <row r="575" spans="6:12" ht="13">
      <c r="F575" s="31"/>
      <c r="G575" s="44"/>
      <c r="J575" s="21"/>
      <c r="K575" s="21"/>
      <c r="L575" s="21"/>
    </row>
    <row r="576" spans="6:12" ht="13">
      <c r="F576" s="31"/>
      <c r="G576" s="44"/>
      <c r="J576" s="21"/>
      <c r="K576" s="21"/>
      <c r="L576" s="21"/>
    </row>
    <row r="577" spans="6:12" ht="13">
      <c r="F577" s="31"/>
      <c r="G577" s="44"/>
      <c r="J577" s="21"/>
      <c r="K577" s="21"/>
      <c r="L577" s="21"/>
    </row>
    <row r="578" spans="6:12" ht="13">
      <c r="F578" s="31"/>
      <c r="G578" s="44"/>
      <c r="J578" s="21"/>
      <c r="K578" s="21"/>
      <c r="L578" s="21"/>
    </row>
    <row r="579" spans="6:12" ht="13">
      <c r="F579" s="31"/>
      <c r="G579" s="44"/>
      <c r="J579" s="21"/>
      <c r="K579" s="21"/>
      <c r="L579" s="21"/>
    </row>
    <row r="580" spans="6:12" ht="13">
      <c r="F580" s="31"/>
      <c r="G580" s="44"/>
      <c r="J580" s="21"/>
      <c r="K580" s="21"/>
      <c r="L580" s="21"/>
    </row>
    <row r="581" spans="6:12" ht="13">
      <c r="F581" s="31"/>
      <c r="G581" s="44"/>
      <c r="J581" s="21"/>
      <c r="K581" s="21"/>
      <c r="L581" s="21"/>
    </row>
    <row r="582" spans="6:12" ht="13">
      <c r="F582" s="31"/>
      <c r="G582" s="44"/>
      <c r="J582" s="21"/>
      <c r="K582" s="21"/>
      <c r="L582" s="21"/>
    </row>
    <row r="583" spans="6:12" ht="13">
      <c r="F583" s="31"/>
      <c r="G583" s="44"/>
      <c r="J583" s="21"/>
      <c r="K583" s="21"/>
      <c r="L583" s="21"/>
    </row>
    <row r="584" spans="6:12" ht="13">
      <c r="F584" s="31"/>
      <c r="G584" s="44"/>
      <c r="J584" s="21"/>
      <c r="K584" s="21"/>
      <c r="L584" s="21"/>
    </row>
    <row r="585" spans="6:12" ht="13">
      <c r="F585" s="31"/>
      <c r="G585" s="44"/>
      <c r="J585" s="21"/>
      <c r="K585" s="21"/>
      <c r="L585" s="21"/>
    </row>
    <row r="586" spans="6:12" ht="13">
      <c r="F586" s="31"/>
      <c r="G586" s="44"/>
      <c r="J586" s="21"/>
      <c r="K586" s="21"/>
      <c r="L586" s="21"/>
    </row>
    <row r="587" spans="6:12" ht="13">
      <c r="F587" s="31"/>
      <c r="G587" s="44"/>
      <c r="J587" s="21"/>
      <c r="K587" s="21"/>
      <c r="L587" s="21"/>
    </row>
    <row r="588" spans="6:12" ht="13">
      <c r="F588" s="31"/>
      <c r="G588" s="44"/>
      <c r="J588" s="21"/>
      <c r="K588" s="21"/>
      <c r="L588" s="21"/>
    </row>
    <row r="589" spans="6:12" ht="13">
      <c r="F589" s="31"/>
      <c r="G589" s="44"/>
      <c r="J589" s="21"/>
      <c r="K589" s="21"/>
      <c r="L589" s="21"/>
    </row>
    <row r="590" spans="6:12" ht="13">
      <c r="F590" s="31"/>
      <c r="G590" s="44"/>
      <c r="J590" s="21"/>
      <c r="K590" s="21"/>
      <c r="L590" s="21"/>
    </row>
    <row r="591" spans="6:12" ht="13">
      <c r="F591" s="31"/>
      <c r="G591" s="44"/>
      <c r="J591" s="21"/>
      <c r="K591" s="21"/>
      <c r="L591" s="21"/>
    </row>
    <row r="592" spans="6:12" ht="13">
      <c r="F592" s="31"/>
      <c r="G592" s="44"/>
      <c r="J592" s="21"/>
      <c r="K592" s="21"/>
      <c r="L592" s="21"/>
    </row>
    <row r="593" spans="6:12" ht="13">
      <c r="F593" s="31"/>
      <c r="G593" s="44"/>
      <c r="J593" s="21"/>
      <c r="K593" s="21"/>
      <c r="L593" s="21"/>
    </row>
    <row r="594" spans="6:12" ht="13">
      <c r="F594" s="31"/>
      <c r="G594" s="44"/>
      <c r="J594" s="21"/>
      <c r="K594" s="21"/>
      <c r="L594" s="21"/>
    </row>
    <row r="595" spans="6:12" ht="13">
      <c r="F595" s="31"/>
      <c r="G595" s="44"/>
      <c r="J595" s="21"/>
      <c r="K595" s="21"/>
      <c r="L595" s="21"/>
    </row>
    <row r="596" spans="6:12" ht="13">
      <c r="F596" s="31"/>
      <c r="G596" s="44"/>
      <c r="J596" s="21"/>
      <c r="K596" s="21"/>
      <c r="L596" s="21"/>
    </row>
    <row r="597" spans="6:12" ht="13">
      <c r="F597" s="31"/>
      <c r="G597" s="44"/>
      <c r="J597" s="21"/>
      <c r="K597" s="21"/>
      <c r="L597" s="21"/>
    </row>
    <row r="598" spans="6:12" ht="13">
      <c r="F598" s="31"/>
      <c r="G598" s="44"/>
      <c r="J598" s="21"/>
      <c r="K598" s="21"/>
      <c r="L598" s="21"/>
    </row>
    <row r="599" spans="6:12" ht="13">
      <c r="F599" s="31"/>
      <c r="G599" s="44"/>
      <c r="J599" s="21"/>
      <c r="K599" s="21"/>
      <c r="L599" s="21"/>
    </row>
    <row r="600" spans="6:12" ht="13">
      <c r="F600" s="31"/>
      <c r="G600" s="44"/>
      <c r="J600" s="21"/>
      <c r="K600" s="21"/>
      <c r="L600" s="21"/>
    </row>
    <row r="601" spans="6:12" ht="13">
      <c r="F601" s="31"/>
      <c r="G601" s="44"/>
      <c r="J601" s="21"/>
      <c r="K601" s="21"/>
      <c r="L601" s="21"/>
    </row>
    <row r="602" spans="6:12" ht="13">
      <c r="F602" s="31"/>
      <c r="G602" s="44"/>
      <c r="J602" s="21"/>
      <c r="K602" s="21"/>
      <c r="L602" s="21"/>
    </row>
    <row r="603" spans="6:12" ht="13">
      <c r="F603" s="31"/>
      <c r="G603" s="44"/>
      <c r="J603" s="21"/>
      <c r="K603" s="21"/>
      <c r="L603" s="21"/>
    </row>
    <row r="604" spans="6:12" ht="13">
      <c r="F604" s="31"/>
      <c r="G604" s="44"/>
      <c r="J604" s="21"/>
      <c r="K604" s="21"/>
      <c r="L604" s="21"/>
    </row>
    <row r="605" spans="6:12" ht="13">
      <c r="F605" s="31"/>
      <c r="G605" s="44"/>
      <c r="J605" s="21"/>
      <c r="K605" s="21"/>
      <c r="L605" s="21"/>
    </row>
    <row r="606" spans="6:12" ht="13">
      <c r="F606" s="31"/>
      <c r="G606" s="44"/>
      <c r="J606" s="21"/>
      <c r="K606" s="21"/>
      <c r="L606" s="21"/>
    </row>
    <row r="607" spans="6:12" ht="13">
      <c r="F607" s="31"/>
      <c r="G607" s="44"/>
      <c r="J607" s="21"/>
      <c r="K607" s="21"/>
      <c r="L607" s="21"/>
    </row>
    <row r="608" spans="6:12" ht="13">
      <c r="F608" s="31"/>
      <c r="G608" s="44"/>
      <c r="J608" s="21"/>
      <c r="K608" s="21"/>
      <c r="L608" s="21"/>
    </row>
    <row r="609" spans="6:12" ht="13">
      <c r="F609" s="31"/>
      <c r="G609" s="44"/>
      <c r="J609" s="21"/>
      <c r="K609" s="21"/>
      <c r="L609" s="21"/>
    </row>
    <row r="610" spans="6:12" ht="13">
      <c r="F610" s="31"/>
      <c r="G610" s="44"/>
      <c r="J610" s="21"/>
      <c r="K610" s="21"/>
      <c r="L610" s="21"/>
    </row>
    <row r="611" spans="6:12" ht="13">
      <c r="F611" s="31"/>
      <c r="G611" s="44"/>
      <c r="J611" s="21"/>
      <c r="K611" s="21"/>
      <c r="L611" s="21"/>
    </row>
    <row r="612" spans="6:12" ht="13">
      <c r="F612" s="31"/>
      <c r="G612" s="44"/>
      <c r="J612" s="21"/>
      <c r="K612" s="21"/>
      <c r="L612" s="21"/>
    </row>
    <row r="613" spans="6:12" ht="13">
      <c r="F613" s="31"/>
      <c r="G613" s="44"/>
      <c r="J613" s="21"/>
      <c r="K613" s="21"/>
      <c r="L613" s="21"/>
    </row>
    <row r="614" spans="6:12" ht="13">
      <c r="F614" s="31"/>
      <c r="G614" s="44"/>
      <c r="J614" s="21"/>
      <c r="K614" s="21"/>
      <c r="L614" s="21"/>
    </row>
    <row r="615" spans="6:12" ht="13">
      <c r="F615" s="31"/>
      <c r="G615" s="44"/>
      <c r="J615" s="21"/>
      <c r="K615" s="21"/>
      <c r="L615" s="21"/>
    </row>
    <row r="616" spans="6:12" ht="13">
      <c r="F616" s="31"/>
      <c r="G616" s="44"/>
      <c r="J616" s="21"/>
      <c r="K616" s="21"/>
      <c r="L616" s="21"/>
    </row>
    <row r="617" spans="6:12" ht="13">
      <c r="F617" s="31"/>
      <c r="G617" s="44"/>
      <c r="J617" s="21"/>
      <c r="K617" s="21"/>
      <c r="L617" s="21"/>
    </row>
    <row r="618" spans="6:12" ht="13">
      <c r="F618" s="31"/>
      <c r="G618" s="44"/>
      <c r="J618" s="21"/>
      <c r="K618" s="21"/>
      <c r="L618" s="21"/>
    </row>
    <row r="619" spans="6:12" ht="13">
      <c r="F619" s="31"/>
      <c r="G619" s="44"/>
      <c r="J619" s="21"/>
      <c r="K619" s="21"/>
      <c r="L619" s="21"/>
    </row>
    <row r="620" spans="6:12" ht="13">
      <c r="F620" s="31"/>
      <c r="G620" s="44"/>
      <c r="J620" s="21"/>
      <c r="K620" s="21"/>
      <c r="L620" s="21"/>
    </row>
    <row r="621" spans="6:12" ht="13">
      <c r="F621" s="31"/>
      <c r="G621" s="44"/>
      <c r="J621" s="21"/>
      <c r="K621" s="21"/>
      <c r="L621" s="21"/>
    </row>
    <row r="622" spans="6:12" ht="13">
      <c r="F622" s="31"/>
      <c r="G622" s="44"/>
      <c r="J622" s="21"/>
      <c r="K622" s="21"/>
      <c r="L622" s="21"/>
    </row>
    <row r="623" spans="6:12" ht="13">
      <c r="F623" s="31"/>
      <c r="G623" s="44"/>
      <c r="J623" s="21"/>
      <c r="K623" s="21"/>
      <c r="L623" s="21"/>
    </row>
    <row r="624" spans="6:12" ht="13">
      <c r="F624" s="31"/>
      <c r="G624" s="44"/>
      <c r="J624" s="21"/>
      <c r="K624" s="21"/>
      <c r="L624" s="21"/>
    </row>
    <row r="625" spans="6:12" ht="13">
      <c r="F625" s="31"/>
      <c r="G625" s="44"/>
      <c r="J625" s="21"/>
      <c r="K625" s="21"/>
      <c r="L625" s="21"/>
    </row>
    <row r="626" spans="6:12" ht="13">
      <c r="F626" s="31"/>
      <c r="G626" s="44"/>
      <c r="J626" s="21"/>
      <c r="K626" s="21"/>
      <c r="L626" s="21"/>
    </row>
    <row r="627" spans="6:12" ht="13">
      <c r="F627" s="31"/>
      <c r="G627" s="44"/>
      <c r="J627" s="21"/>
      <c r="K627" s="21"/>
      <c r="L627" s="21"/>
    </row>
    <row r="628" spans="6:12" ht="13">
      <c r="F628" s="31"/>
      <c r="G628" s="44"/>
      <c r="J628" s="21"/>
      <c r="K628" s="21"/>
      <c r="L628" s="21"/>
    </row>
    <row r="629" spans="6:12" ht="13">
      <c r="F629" s="31"/>
      <c r="G629" s="44"/>
      <c r="J629" s="21"/>
      <c r="K629" s="21"/>
      <c r="L629" s="21"/>
    </row>
    <row r="630" spans="6:12" ht="13">
      <c r="F630" s="31"/>
      <c r="G630" s="44"/>
      <c r="J630" s="21"/>
      <c r="K630" s="21"/>
      <c r="L630" s="21"/>
    </row>
    <row r="631" spans="6:12" ht="13">
      <c r="F631" s="31"/>
      <c r="G631" s="44"/>
      <c r="J631" s="21"/>
      <c r="K631" s="21"/>
      <c r="L631" s="21"/>
    </row>
    <row r="632" spans="6:12" ht="13">
      <c r="F632" s="31"/>
      <c r="G632" s="44"/>
      <c r="J632" s="21"/>
      <c r="K632" s="21"/>
      <c r="L632" s="21"/>
    </row>
    <row r="633" spans="6:12" ht="13">
      <c r="F633" s="31"/>
      <c r="G633" s="44"/>
      <c r="J633" s="21"/>
      <c r="K633" s="21"/>
      <c r="L633" s="21"/>
    </row>
    <row r="634" spans="6:12" ht="13">
      <c r="F634" s="31"/>
      <c r="G634" s="44"/>
      <c r="J634" s="21"/>
      <c r="K634" s="21"/>
      <c r="L634" s="21"/>
    </row>
    <row r="635" spans="6:12" ht="13">
      <c r="F635" s="31"/>
      <c r="G635" s="44"/>
      <c r="J635" s="21"/>
      <c r="K635" s="21"/>
      <c r="L635" s="21"/>
    </row>
    <row r="636" spans="6:12" ht="13">
      <c r="F636" s="31"/>
      <c r="G636" s="44"/>
      <c r="J636" s="21"/>
      <c r="K636" s="21"/>
      <c r="L636" s="21"/>
    </row>
    <row r="637" spans="6:12" ht="13">
      <c r="F637" s="31"/>
      <c r="G637" s="44"/>
      <c r="J637" s="21"/>
      <c r="K637" s="21"/>
      <c r="L637" s="21"/>
    </row>
    <row r="638" spans="6:12" ht="13">
      <c r="F638" s="31"/>
      <c r="G638" s="44"/>
      <c r="J638" s="21"/>
      <c r="K638" s="21"/>
      <c r="L638" s="21"/>
    </row>
    <row r="639" spans="6:12" ht="13">
      <c r="F639" s="31"/>
      <c r="G639" s="44"/>
      <c r="J639" s="21"/>
      <c r="K639" s="21"/>
      <c r="L639" s="21"/>
    </row>
    <row r="640" spans="6:12" ht="13">
      <c r="F640" s="31"/>
      <c r="G640" s="44"/>
      <c r="J640" s="21"/>
      <c r="K640" s="21"/>
      <c r="L640" s="21"/>
    </row>
    <row r="641" spans="6:12" ht="13">
      <c r="F641" s="31"/>
      <c r="G641" s="44"/>
      <c r="J641" s="21"/>
      <c r="K641" s="21"/>
      <c r="L641" s="21"/>
    </row>
    <row r="642" spans="6:12" ht="13">
      <c r="F642" s="31"/>
      <c r="G642" s="44"/>
      <c r="J642" s="21"/>
      <c r="K642" s="21"/>
      <c r="L642" s="21"/>
    </row>
    <row r="643" spans="6:12" ht="13">
      <c r="F643" s="31"/>
      <c r="G643" s="44"/>
      <c r="J643" s="21"/>
      <c r="K643" s="21"/>
      <c r="L643" s="21"/>
    </row>
    <row r="644" spans="6:12" ht="13">
      <c r="F644" s="31"/>
      <c r="G644" s="44"/>
      <c r="J644" s="21"/>
      <c r="K644" s="21"/>
      <c r="L644" s="21"/>
    </row>
    <row r="645" spans="6:12" ht="13">
      <c r="F645" s="31"/>
      <c r="G645" s="44"/>
      <c r="J645" s="21"/>
      <c r="K645" s="21"/>
      <c r="L645" s="21"/>
    </row>
    <row r="646" spans="6:12" ht="13">
      <c r="F646" s="31"/>
      <c r="G646" s="44"/>
      <c r="J646" s="21"/>
      <c r="K646" s="21"/>
      <c r="L646" s="21"/>
    </row>
    <row r="647" spans="6:12" ht="13">
      <c r="F647" s="31"/>
      <c r="G647" s="44"/>
      <c r="J647" s="21"/>
      <c r="K647" s="21"/>
      <c r="L647" s="21"/>
    </row>
    <row r="648" spans="6:12" ht="13">
      <c r="F648" s="31"/>
      <c r="G648" s="44"/>
      <c r="J648" s="21"/>
      <c r="K648" s="21"/>
      <c r="L648" s="21"/>
    </row>
    <row r="649" spans="6:12" ht="13">
      <c r="F649" s="31"/>
      <c r="G649" s="44"/>
      <c r="J649" s="21"/>
      <c r="K649" s="21"/>
      <c r="L649" s="21"/>
    </row>
    <row r="650" spans="6:12" ht="13">
      <c r="F650" s="31"/>
      <c r="G650" s="44"/>
      <c r="J650" s="21"/>
      <c r="K650" s="21"/>
      <c r="L650" s="21"/>
    </row>
    <row r="651" spans="6:12" ht="13">
      <c r="F651" s="31"/>
      <c r="G651" s="44"/>
      <c r="J651" s="21"/>
      <c r="K651" s="21"/>
      <c r="L651" s="21"/>
    </row>
    <row r="652" spans="6:12" ht="13">
      <c r="F652" s="31"/>
      <c r="G652" s="44"/>
      <c r="J652" s="21"/>
      <c r="K652" s="21"/>
      <c r="L652" s="21"/>
    </row>
    <row r="653" spans="6:12" ht="13">
      <c r="F653" s="31"/>
      <c r="G653" s="44"/>
      <c r="J653" s="21"/>
      <c r="K653" s="21"/>
      <c r="L653" s="21"/>
    </row>
    <row r="654" spans="6:12" ht="13">
      <c r="F654" s="31"/>
      <c r="G654" s="44"/>
      <c r="J654" s="21"/>
      <c r="K654" s="21"/>
      <c r="L654" s="21"/>
    </row>
    <row r="655" spans="6:12" ht="13">
      <c r="F655" s="31"/>
      <c r="G655" s="44"/>
      <c r="J655" s="21"/>
      <c r="K655" s="21"/>
      <c r="L655" s="21"/>
    </row>
    <row r="656" spans="6:12" ht="13">
      <c r="F656" s="31"/>
      <c r="G656" s="44"/>
      <c r="J656" s="21"/>
      <c r="K656" s="21"/>
      <c r="L656" s="21"/>
    </row>
    <row r="657" spans="6:12" ht="13">
      <c r="F657" s="31"/>
      <c r="G657" s="44"/>
      <c r="J657" s="21"/>
      <c r="K657" s="21"/>
      <c r="L657" s="21"/>
    </row>
    <row r="658" spans="6:12" ht="13">
      <c r="F658" s="31"/>
      <c r="G658" s="44"/>
      <c r="J658" s="21"/>
      <c r="K658" s="21"/>
      <c r="L658" s="21"/>
    </row>
    <row r="659" spans="6:12" ht="13">
      <c r="F659" s="31"/>
      <c r="G659" s="44"/>
      <c r="J659" s="21"/>
      <c r="K659" s="21"/>
      <c r="L659" s="21"/>
    </row>
    <row r="660" spans="6:12" ht="13">
      <c r="F660" s="31"/>
      <c r="G660" s="44"/>
      <c r="J660" s="21"/>
      <c r="K660" s="21"/>
      <c r="L660" s="21"/>
    </row>
    <row r="661" spans="6:12" ht="13">
      <c r="F661" s="31"/>
      <c r="G661" s="44"/>
      <c r="J661" s="21"/>
      <c r="K661" s="21"/>
      <c r="L661" s="21"/>
    </row>
    <row r="662" spans="6:12" ht="13">
      <c r="F662" s="31"/>
      <c r="G662" s="44"/>
      <c r="J662" s="21"/>
      <c r="K662" s="21"/>
      <c r="L662" s="21"/>
    </row>
    <row r="663" spans="6:12" ht="13">
      <c r="F663" s="31"/>
      <c r="G663" s="44"/>
      <c r="J663" s="21"/>
      <c r="K663" s="21"/>
      <c r="L663" s="21"/>
    </row>
    <row r="664" spans="6:12" ht="13">
      <c r="F664" s="31"/>
      <c r="G664" s="44"/>
      <c r="J664" s="21"/>
      <c r="K664" s="21"/>
      <c r="L664" s="21"/>
    </row>
    <row r="665" spans="6:12" ht="13">
      <c r="F665" s="31"/>
      <c r="G665" s="44"/>
      <c r="J665" s="21"/>
      <c r="K665" s="21"/>
      <c r="L665" s="21"/>
    </row>
    <row r="666" spans="6:12" ht="13">
      <c r="F666" s="31"/>
      <c r="G666" s="44"/>
      <c r="J666" s="21"/>
      <c r="K666" s="21"/>
      <c r="L666" s="21"/>
    </row>
    <row r="667" spans="6:12" ht="13">
      <c r="F667" s="31"/>
      <c r="G667" s="44"/>
      <c r="J667" s="21"/>
      <c r="K667" s="21"/>
      <c r="L667" s="21"/>
    </row>
    <row r="668" spans="6:12" ht="13">
      <c r="F668" s="31"/>
      <c r="G668" s="44"/>
      <c r="J668" s="21"/>
      <c r="K668" s="21"/>
      <c r="L668" s="21"/>
    </row>
    <row r="669" spans="6:12" ht="13">
      <c r="F669" s="31"/>
      <c r="G669" s="44"/>
      <c r="J669" s="21"/>
      <c r="K669" s="21"/>
      <c r="L669" s="21"/>
    </row>
    <row r="670" spans="6:12" ht="13">
      <c r="F670" s="31"/>
      <c r="G670" s="44"/>
      <c r="J670" s="21"/>
      <c r="K670" s="21"/>
      <c r="L670" s="21"/>
    </row>
    <row r="671" spans="6:12" ht="13">
      <c r="F671" s="31"/>
      <c r="G671" s="44"/>
      <c r="J671" s="21"/>
      <c r="K671" s="21"/>
      <c r="L671" s="21"/>
    </row>
    <row r="672" spans="6:12" ht="13">
      <c r="F672" s="31"/>
      <c r="G672" s="44"/>
      <c r="J672" s="21"/>
      <c r="K672" s="21"/>
      <c r="L672" s="21"/>
    </row>
    <row r="673" spans="6:12" ht="13">
      <c r="F673" s="31"/>
      <c r="G673" s="44"/>
      <c r="J673" s="21"/>
      <c r="K673" s="21"/>
      <c r="L673" s="21"/>
    </row>
    <row r="674" spans="6:12" ht="13">
      <c r="F674" s="31"/>
      <c r="G674" s="44"/>
      <c r="J674" s="21"/>
      <c r="K674" s="21"/>
      <c r="L674" s="21"/>
    </row>
    <row r="675" spans="6:12" ht="13">
      <c r="F675" s="31"/>
      <c r="G675" s="44"/>
      <c r="J675" s="21"/>
      <c r="K675" s="21"/>
      <c r="L675" s="21"/>
    </row>
    <row r="676" spans="6:12" ht="13">
      <c r="F676" s="31"/>
      <c r="G676" s="44"/>
      <c r="J676" s="21"/>
      <c r="K676" s="21"/>
      <c r="L676" s="21"/>
    </row>
    <row r="677" spans="6:12" ht="13">
      <c r="F677" s="31"/>
      <c r="G677" s="44"/>
      <c r="J677" s="21"/>
      <c r="K677" s="21"/>
      <c r="L677" s="21"/>
    </row>
    <row r="678" spans="6:12" ht="13">
      <c r="F678" s="31"/>
      <c r="G678" s="44"/>
      <c r="J678" s="21"/>
      <c r="K678" s="21"/>
      <c r="L678" s="21"/>
    </row>
    <row r="679" spans="6:12" ht="13">
      <c r="F679" s="31"/>
      <c r="G679" s="44"/>
      <c r="J679" s="21"/>
      <c r="K679" s="21"/>
      <c r="L679" s="21"/>
    </row>
    <row r="680" spans="6:12" ht="13">
      <c r="F680" s="31"/>
      <c r="G680" s="44"/>
      <c r="J680" s="21"/>
      <c r="K680" s="21"/>
      <c r="L680" s="21"/>
    </row>
    <row r="681" spans="6:12" ht="13">
      <c r="F681" s="31"/>
      <c r="G681" s="44"/>
      <c r="J681" s="21"/>
      <c r="K681" s="21"/>
      <c r="L681" s="21"/>
    </row>
    <row r="682" spans="6:12" ht="13">
      <c r="F682" s="31"/>
      <c r="G682" s="44"/>
      <c r="J682" s="21"/>
      <c r="K682" s="21"/>
      <c r="L682" s="21"/>
    </row>
    <row r="683" spans="6:12" ht="13">
      <c r="F683" s="31"/>
      <c r="G683" s="44"/>
      <c r="J683" s="21"/>
      <c r="K683" s="21"/>
      <c r="L683" s="21"/>
    </row>
    <row r="684" spans="6:12" ht="13">
      <c r="F684" s="31"/>
      <c r="G684" s="44"/>
      <c r="J684" s="21"/>
      <c r="K684" s="21"/>
      <c r="L684" s="21"/>
    </row>
    <row r="685" spans="6:12" ht="13">
      <c r="F685" s="31"/>
      <c r="G685" s="44"/>
      <c r="J685" s="21"/>
      <c r="K685" s="21"/>
      <c r="L685" s="21"/>
    </row>
    <row r="686" spans="6:12" ht="13">
      <c r="F686" s="31"/>
      <c r="G686" s="44"/>
      <c r="J686" s="21"/>
      <c r="K686" s="21"/>
      <c r="L686" s="21"/>
    </row>
    <row r="687" spans="6:12" ht="13">
      <c r="F687" s="31"/>
      <c r="G687" s="44"/>
      <c r="J687" s="21"/>
      <c r="K687" s="21"/>
      <c r="L687" s="21"/>
    </row>
    <row r="688" spans="6:12" ht="13">
      <c r="F688" s="31"/>
      <c r="G688" s="44"/>
      <c r="J688" s="21"/>
      <c r="K688" s="21"/>
      <c r="L688" s="21"/>
    </row>
    <row r="689" spans="6:12" ht="13">
      <c r="F689" s="31"/>
      <c r="G689" s="44"/>
      <c r="J689" s="21"/>
      <c r="K689" s="21"/>
      <c r="L689" s="21"/>
    </row>
    <row r="690" spans="6:12" ht="13">
      <c r="F690" s="31"/>
      <c r="G690" s="44"/>
      <c r="J690" s="21"/>
      <c r="K690" s="21"/>
      <c r="L690" s="21"/>
    </row>
    <row r="691" spans="6:12" ht="13">
      <c r="F691" s="31"/>
      <c r="G691" s="44"/>
      <c r="J691" s="21"/>
      <c r="K691" s="21"/>
      <c r="L691" s="21"/>
    </row>
    <row r="692" spans="6:12" ht="13">
      <c r="F692" s="31"/>
      <c r="G692" s="44"/>
      <c r="J692" s="21"/>
      <c r="K692" s="21"/>
      <c r="L692" s="21"/>
    </row>
    <row r="693" spans="6:12" ht="13">
      <c r="F693" s="31"/>
      <c r="G693" s="44"/>
      <c r="J693" s="21"/>
      <c r="K693" s="21"/>
      <c r="L693" s="21"/>
    </row>
    <row r="694" spans="6:12" ht="13">
      <c r="F694" s="31"/>
      <c r="G694" s="44"/>
      <c r="J694" s="21"/>
      <c r="K694" s="21"/>
      <c r="L694" s="21"/>
    </row>
    <row r="695" spans="6:12" ht="13">
      <c r="F695" s="31"/>
      <c r="G695" s="44"/>
      <c r="J695" s="21"/>
      <c r="K695" s="21"/>
      <c r="L695" s="21"/>
    </row>
    <row r="696" spans="6:12" ht="13">
      <c r="F696" s="31"/>
      <c r="G696" s="44"/>
      <c r="J696" s="21"/>
      <c r="K696" s="21"/>
      <c r="L696" s="21"/>
    </row>
    <row r="697" spans="6:12" ht="13">
      <c r="F697" s="31"/>
      <c r="G697" s="44"/>
      <c r="J697" s="21"/>
      <c r="K697" s="21"/>
      <c r="L697" s="21"/>
    </row>
    <row r="698" spans="6:12" ht="13">
      <c r="F698" s="31"/>
      <c r="G698" s="44"/>
      <c r="J698" s="21"/>
      <c r="K698" s="21"/>
      <c r="L698" s="21"/>
    </row>
    <row r="699" spans="6:12" ht="13">
      <c r="F699" s="31"/>
      <c r="G699" s="44"/>
      <c r="J699" s="21"/>
      <c r="K699" s="21"/>
      <c r="L699" s="21"/>
    </row>
    <row r="700" spans="6:12" ht="13">
      <c r="F700" s="31"/>
      <c r="G700" s="44"/>
      <c r="J700" s="21"/>
      <c r="K700" s="21"/>
      <c r="L700" s="21"/>
    </row>
    <row r="701" spans="6:12" ht="13">
      <c r="F701" s="31"/>
      <c r="G701" s="44"/>
      <c r="J701" s="21"/>
      <c r="K701" s="21"/>
      <c r="L701" s="21"/>
    </row>
    <row r="702" spans="6:12" ht="13">
      <c r="F702" s="31"/>
      <c r="G702" s="44"/>
      <c r="J702" s="21"/>
      <c r="K702" s="21"/>
      <c r="L702" s="21"/>
    </row>
    <row r="703" spans="6:12" ht="13">
      <c r="F703" s="31"/>
      <c r="G703" s="44"/>
      <c r="J703" s="21"/>
      <c r="K703" s="21"/>
      <c r="L703" s="21"/>
    </row>
    <row r="704" spans="6:12" ht="13">
      <c r="F704" s="31"/>
      <c r="G704" s="44"/>
      <c r="J704" s="21"/>
      <c r="K704" s="21"/>
      <c r="L704" s="21"/>
    </row>
    <row r="705" spans="6:12" ht="13">
      <c r="F705" s="31"/>
      <c r="G705" s="44"/>
      <c r="J705" s="21"/>
      <c r="K705" s="21"/>
      <c r="L705" s="21"/>
    </row>
    <row r="706" spans="6:12" ht="13">
      <c r="F706" s="31"/>
      <c r="G706" s="44"/>
      <c r="J706" s="21"/>
      <c r="K706" s="21"/>
      <c r="L706" s="21"/>
    </row>
    <row r="707" spans="6:12" ht="13">
      <c r="F707" s="31"/>
      <c r="G707" s="44"/>
      <c r="J707" s="21"/>
      <c r="K707" s="21"/>
      <c r="L707" s="21"/>
    </row>
    <row r="708" spans="6:12" ht="13">
      <c r="F708" s="31"/>
      <c r="G708" s="44"/>
      <c r="J708" s="21"/>
      <c r="K708" s="21"/>
      <c r="L708" s="21"/>
    </row>
    <row r="709" spans="6:12" ht="13">
      <c r="F709" s="31"/>
      <c r="G709" s="44"/>
      <c r="J709" s="21"/>
      <c r="K709" s="21"/>
      <c r="L709" s="21"/>
    </row>
    <row r="710" spans="6:12" ht="13">
      <c r="F710" s="31"/>
      <c r="G710" s="44"/>
      <c r="J710" s="21"/>
      <c r="K710" s="21"/>
      <c r="L710" s="21"/>
    </row>
    <row r="711" spans="6:12" ht="13">
      <c r="F711" s="31"/>
      <c r="G711" s="44"/>
      <c r="J711" s="21"/>
      <c r="K711" s="21"/>
      <c r="L711" s="21"/>
    </row>
    <row r="712" spans="6:12" ht="13">
      <c r="F712" s="31"/>
      <c r="G712" s="44"/>
      <c r="J712" s="21"/>
      <c r="K712" s="21"/>
      <c r="L712" s="21"/>
    </row>
    <row r="713" spans="6:12" ht="13">
      <c r="F713" s="31"/>
      <c r="G713" s="44"/>
      <c r="J713" s="21"/>
      <c r="K713" s="21"/>
      <c r="L713" s="21"/>
    </row>
    <row r="714" spans="6:12" ht="13">
      <c r="F714" s="31"/>
      <c r="G714" s="44"/>
      <c r="J714" s="21"/>
      <c r="K714" s="21"/>
      <c r="L714" s="21"/>
    </row>
    <row r="715" spans="6:12" ht="13">
      <c r="F715" s="31"/>
      <c r="G715" s="44"/>
      <c r="J715" s="21"/>
      <c r="K715" s="21"/>
      <c r="L715" s="21"/>
    </row>
    <row r="716" spans="6:12" ht="13">
      <c r="F716" s="31"/>
      <c r="G716" s="44"/>
      <c r="J716" s="21"/>
      <c r="K716" s="21"/>
      <c r="L716" s="21"/>
    </row>
    <row r="717" spans="6:12" ht="13">
      <c r="F717" s="31"/>
      <c r="G717" s="44"/>
      <c r="J717" s="21"/>
      <c r="K717" s="21"/>
      <c r="L717" s="21"/>
    </row>
    <row r="718" spans="6:12" ht="13">
      <c r="F718" s="31"/>
      <c r="G718" s="44"/>
      <c r="J718" s="21"/>
      <c r="K718" s="21"/>
      <c r="L718" s="21"/>
    </row>
    <row r="719" spans="6:12" ht="13">
      <c r="F719" s="31"/>
      <c r="G719" s="44"/>
      <c r="J719" s="21"/>
      <c r="K719" s="21"/>
      <c r="L719" s="21"/>
    </row>
    <row r="720" spans="6:12" ht="13">
      <c r="F720" s="31"/>
      <c r="G720" s="44"/>
      <c r="J720" s="21"/>
      <c r="K720" s="21"/>
      <c r="L720" s="21"/>
    </row>
    <row r="721" spans="6:12" ht="13">
      <c r="F721" s="31"/>
      <c r="G721" s="44"/>
      <c r="J721" s="21"/>
      <c r="K721" s="21"/>
      <c r="L721" s="21"/>
    </row>
    <row r="722" spans="6:12" ht="13">
      <c r="F722" s="31"/>
      <c r="G722" s="44"/>
      <c r="J722" s="21"/>
      <c r="K722" s="21"/>
      <c r="L722" s="21"/>
    </row>
    <row r="723" spans="6:12" ht="13">
      <c r="F723" s="31"/>
      <c r="G723" s="44"/>
      <c r="J723" s="21"/>
      <c r="K723" s="21"/>
      <c r="L723" s="21"/>
    </row>
    <row r="724" spans="6:12" ht="13">
      <c r="F724" s="31"/>
      <c r="G724" s="44"/>
      <c r="J724" s="21"/>
      <c r="K724" s="21"/>
      <c r="L724" s="21"/>
    </row>
    <row r="725" spans="6:12" ht="13">
      <c r="F725" s="31"/>
      <c r="G725" s="44"/>
      <c r="J725" s="21"/>
      <c r="K725" s="21"/>
      <c r="L725" s="21"/>
    </row>
    <row r="726" spans="6:12" ht="13">
      <c r="F726" s="31"/>
      <c r="G726" s="44"/>
      <c r="J726" s="21"/>
      <c r="K726" s="21"/>
      <c r="L726" s="21"/>
    </row>
    <row r="727" spans="6:12" ht="13">
      <c r="F727" s="31"/>
      <c r="G727" s="44"/>
      <c r="J727" s="21"/>
      <c r="K727" s="21"/>
      <c r="L727" s="21"/>
    </row>
    <row r="728" spans="6:12" ht="13">
      <c r="F728" s="31"/>
      <c r="G728" s="44"/>
      <c r="J728" s="21"/>
      <c r="K728" s="21"/>
      <c r="L728" s="21"/>
    </row>
    <row r="729" spans="6:12" ht="13">
      <c r="F729" s="31"/>
      <c r="G729" s="44"/>
      <c r="J729" s="21"/>
      <c r="K729" s="21"/>
      <c r="L729" s="21"/>
    </row>
    <row r="730" spans="6:12" ht="13">
      <c r="F730" s="31"/>
      <c r="G730" s="44"/>
      <c r="J730" s="21"/>
      <c r="K730" s="21"/>
      <c r="L730" s="21"/>
    </row>
    <row r="731" spans="6:12" ht="13">
      <c r="F731" s="31"/>
      <c r="G731" s="44"/>
      <c r="J731" s="21"/>
      <c r="K731" s="21"/>
      <c r="L731" s="21"/>
    </row>
    <row r="732" spans="6:12" ht="13">
      <c r="F732" s="31"/>
      <c r="G732" s="44"/>
      <c r="J732" s="21"/>
      <c r="K732" s="21"/>
      <c r="L732" s="21"/>
    </row>
    <row r="733" spans="6:12" ht="13">
      <c r="F733" s="31"/>
      <c r="G733" s="44"/>
      <c r="J733" s="21"/>
      <c r="K733" s="21"/>
      <c r="L733" s="21"/>
    </row>
    <row r="734" spans="6:12" ht="13">
      <c r="F734" s="31"/>
      <c r="G734" s="44"/>
      <c r="J734" s="21"/>
      <c r="K734" s="21"/>
      <c r="L734" s="21"/>
    </row>
    <row r="735" spans="6:12" ht="13">
      <c r="F735" s="31"/>
      <c r="G735" s="44"/>
      <c r="J735" s="21"/>
      <c r="K735" s="21"/>
      <c r="L735" s="21"/>
    </row>
    <row r="736" spans="6:12" ht="13">
      <c r="F736" s="31"/>
      <c r="G736" s="44"/>
      <c r="J736" s="21"/>
      <c r="K736" s="21"/>
      <c r="L736" s="21"/>
    </row>
    <row r="737" spans="6:12" ht="13">
      <c r="F737" s="31"/>
      <c r="G737" s="44"/>
      <c r="J737" s="21"/>
      <c r="K737" s="21"/>
      <c r="L737" s="21"/>
    </row>
    <row r="738" spans="6:12" ht="13">
      <c r="F738" s="31"/>
      <c r="G738" s="44"/>
      <c r="J738" s="21"/>
      <c r="K738" s="21"/>
      <c r="L738" s="21"/>
    </row>
    <row r="739" spans="6:12" ht="13">
      <c r="F739" s="31"/>
      <c r="G739" s="44"/>
      <c r="J739" s="21"/>
      <c r="K739" s="21"/>
      <c r="L739" s="21"/>
    </row>
    <row r="740" spans="6:12" ht="13">
      <c r="F740" s="31"/>
      <c r="G740" s="44"/>
      <c r="J740" s="21"/>
      <c r="K740" s="21"/>
      <c r="L740" s="21"/>
    </row>
    <row r="741" spans="6:12" ht="13">
      <c r="F741" s="31"/>
      <c r="G741" s="44"/>
      <c r="J741" s="21"/>
      <c r="K741" s="21"/>
      <c r="L741" s="21"/>
    </row>
    <row r="742" spans="6:12" ht="13">
      <c r="F742" s="31"/>
      <c r="G742" s="44"/>
      <c r="J742" s="21"/>
      <c r="K742" s="21"/>
      <c r="L742" s="21"/>
    </row>
    <row r="743" spans="6:12" ht="13">
      <c r="F743" s="31"/>
      <c r="G743" s="44"/>
      <c r="J743" s="21"/>
      <c r="K743" s="21"/>
      <c r="L743" s="21"/>
    </row>
    <row r="744" spans="6:12" ht="13">
      <c r="F744" s="31"/>
      <c r="G744" s="44"/>
      <c r="J744" s="21"/>
      <c r="K744" s="21"/>
      <c r="L744" s="21"/>
    </row>
    <row r="745" spans="6:12" ht="13">
      <c r="F745" s="31"/>
      <c r="G745" s="44"/>
      <c r="J745" s="21"/>
      <c r="K745" s="21"/>
      <c r="L745" s="21"/>
    </row>
    <row r="746" spans="6:12" ht="13">
      <c r="F746" s="31"/>
      <c r="G746" s="44"/>
      <c r="J746" s="21"/>
      <c r="K746" s="21"/>
      <c r="L746" s="21"/>
    </row>
    <row r="747" spans="6:12" ht="13">
      <c r="F747" s="31"/>
      <c r="G747" s="44"/>
      <c r="J747" s="21"/>
      <c r="K747" s="21"/>
      <c r="L747" s="21"/>
    </row>
    <row r="748" spans="6:12" ht="13">
      <c r="F748" s="31"/>
      <c r="G748" s="44"/>
      <c r="J748" s="21"/>
      <c r="K748" s="21"/>
      <c r="L748" s="21"/>
    </row>
    <row r="749" spans="6:12" ht="13">
      <c r="F749" s="31"/>
      <c r="G749" s="44"/>
      <c r="J749" s="21"/>
      <c r="K749" s="21"/>
      <c r="L749" s="21"/>
    </row>
    <row r="750" spans="6:12" ht="13">
      <c r="F750" s="31"/>
      <c r="G750" s="44"/>
      <c r="J750" s="21"/>
      <c r="K750" s="21"/>
      <c r="L750" s="21"/>
    </row>
    <row r="751" spans="6:12" ht="13">
      <c r="F751" s="31"/>
      <c r="G751" s="44"/>
      <c r="J751" s="21"/>
      <c r="K751" s="21"/>
      <c r="L751" s="21"/>
    </row>
    <row r="752" spans="6:12" ht="13">
      <c r="F752" s="31"/>
      <c r="G752" s="44"/>
      <c r="J752" s="21"/>
      <c r="K752" s="21"/>
      <c r="L752" s="21"/>
    </row>
    <row r="753" spans="6:12" ht="13">
      <c r="F753" s="31"/>
      <c r="G753" s="44"/>
      <c r="J753" s="21"/>
      <c r="K753" s="21"/>
      <c r="L753" s="21"/>
    </row>
    <row r="754" spans="6:12" ht="13">
      <c r="F754" s="31"/>
      <c r="G754" s="44"/>
      <c r="J754" s="21"/>
      <c r="K754" s="21"/>
      <c r="L754" s="21"/>
    </row>
    <row r="755" spans="6:12" ht="13">
      <c r="F755" s="31"/>
      <c r="G755" s="44"/>
      <c r="J755" s="21"/>
      <c r="K755" s="21"/>
      <c r="L755" s="21"/>
    </row>
    <row r="756" spans="6:12" ht="13">
      <c r="F756" s="31"/>
      <c r="G756" s="44"/>
      <c r="J756" s="21"/>
      <c r="K756" s="21"/>
      <c r="L756" s="21"/>
    </row>
    <row r="757" spans="6:12" ht="13">
      <c r="F757" s="31"/>
      <c r="G757" s="44"/>
      <c r="J757" s="21"/>
      <c r="K757" s="21"/>
      <c r="L757" s="21"/>
    </row>
    <row r="758" spans="6:12" ht="13">
      <c r="F758" s="31"/>
      <c r="G758" s="44"/>
      <c r="J758" s="21"/>
      <c r="K758" s="21"/>
      <c r="L758" s="21"/>
    </row>
    <row r="759" spans="6:12" ht="13">
      <c r="F759" s="31"/>
      <c r="G759" s="44"/>
      <c r="J759" s="21"/>
      <c r="K759" s="21"/>
      <c r="L759" s="21"/>
    </row>
    <row r="760" spans="6:12" ht="13">
      <c r="F760" s="31"/>
      <c r="G760" s="44"/>
      <c r="J760" s="21"/>
      <c r="K760" s="21"/>
      <c r="L760" s="21"/>
    </row>
    <row r="761" spans="6:12" ht="13">
      <c r="F761" s="31"/>
      <c r="G761" s="44"/>
      <c r="J761" s="21"/>
      <c r="K761" s="21"/>
      <c r="L761" s="21"/>
    </row>
    <row r="762" spans="6:12" ht="13">
      <c r="F762" s="31"/>
      <c r="G762" s="44"/>
      <c r="J762" s="21"/>
      <c r="K762" s="21"/>
      <c r="L762" s="21"/>
    </row>
    <row r="763" spans="6:12" ht="13">
      <c r="F763" s="31"/>
      <c r="G763" s="44"/>
      <c r="J763" s="21"/>
      <c r="K763" s="21"/>
      <c r="L763" s="21"/>
    </row>
    <row r="764" spans="6:12" ht="13">
      <c r="F764" s="31"/>
      <c r="G764" s="44"/>
      <c r="J764" s="21"/>
      <c r="K764" s="21"/>
      <c r="L764" s="21"/>
    </row>
    <row r="765" spans="6:12" ht="13">
      <c r="F765" s="31"/>
      <c r="G765" s="44"/>
      <c r="J765" s="21"/>
      <c r="K765" s="21"/>
      <c r="L765" s="21"/>
    </row>
    <row r="766" spans="6:12" ht="13">
      <c r="F766" s="31"/>
      <c r="G766" s="44"/>
      <c r="J766" s="21"/>
      <c r="K766" s="21"/>
      <c r="L766" s="21"/>
    </row>
    <row r="767" spans="6:12" ht="13">
      <c r="F767" s="31"/>
      <c r="G767" s="44"/>
      <c r="J767" s="21"/>
      <c r="K767" s="21"/>
      <c r="L767" s="21"/>
    </row>
    <row r="768" spans="6:12" ht="13">
      <c r="F768" s="31"/>
      <c r="G768" s="44"/>
      <c r="J768" s="21"/>
      <c r="K768" s="21"/>
      <c r="L768" s="21"/>
    </row>
    <row r="769" spans="6:12" ht="13">
      <c r="F769" s="31"/>
      <c r="G769" s="44"/>
      <c r="J769" s="21"/>
      <c r="K769" s="21"/>
      <c r="L769" s="21"/>
    </row>
    <row r="770" spans="6:12" ht="13">
      <c r="F770" s="31"/>
      <c r="G770" s="44"/>
      <c r="J770" s="21"/>
      <c r="K770" s="21"/>
      <c r="L770" s="21"/>
    </row>
    <row r="771" spans="6:12" ht="13">
      <c r="F771" s="31"/>
      <c r="G771" s="44"/>
      <c r="J771" s="21"/>
      <c r="K771" s="21"/>
      <c r="L771" s="21"/>
    </row>
    <row r="772" spans="6:12" ht="13">
      <c r="F772" s="31"/>
      <c r="G772" s="44"/>
      <c r="J772" s="21"/>
      <c r="K772" s="21"/>
      <c r="L772" s="21"/>
    </row>
    <row r="773" spans="6:12" ht="13">
      <c r="F773" s="31"/>
      <c r="G773" s="44"/>
      <c r="J773" s="21"/>
      <c r="K773" s="21"/>
      <c r="L773" s="21"/>
    </row>
    <row r="774" spans="6:12" ht="13">
      <c r="F774" s="31"/>
      <c r="G774" s="44"/>
      <c r="J774" s="21"/>
      <c r="K774" s="21"/>
      <c r="L774" s="21"/>
    </row>
    <row r="775" spans="6:12" ht="13">
      <c r="F775" s="31"/>
      <c r="G775" s="44"/>
      <c r="J775" s="21"/>
      <c r="K775" s="21"/>
      <c r="L775" s="21"/>
    </row>
    <row r="776" spans="6:12" ht="13">
      <c r="F776" s="31"/>
      <c r="G776" s="44"/>
      <c r="J776" s="21"/>
      <c r="K776" s="21"/>
      <c r="L776" s="21"/>
    </row>
    <row r="777" spans="6:12" ht="13">
      <c r="F777" s="31"/>
      <c r="G777" s="44"/>
      <c r="J777" s="21"/>
      <c r="K777" s="21"/>
      <c r="L777" s="21"/>
    </row>
    <row r="778" spans="6:12" ht="13">
      <c r="F778" s="31"/>
      <c r="G778" s="44"/>
      <c r="J778" s="21"/>
      <c r="K778" s="21"/>
      <c r="L778" s="21"/>
    </row>
    <row r="779" spans="6:12" ht="13">
      <c r="F779" s="31"/>
      <c r="G779" s="44"/>
      <c r="J779" s="21"/>
      <c r="K779" s="21"/>
      <c r="L779" s="21"/>
    </row>
    <row r="780" spans="6:12" ht="13">
      <c r="F780" s="31"/>
      <c r="G780" s="44"/>
      <c r="J780" s="21"/>
      <c r="K780" s="21"/>
      <c r="L780" s="21"/>
    </row>
    <row r="781" spans="6:12" ht="13">
      <c r="F781" s="31"/>
      <c r="G781" s="44"/>
      <c r="J781" s="21"/>
      <c r="K781" s="21"/>
      <c r="L781" s="21"/>
    </row>
    <row r="782" spans="6:12" ht="13">
      <c r="F782" s="31"/>
      <c r="G782" s="44"/>
      <c r="J782" s="21"/>
      <c r="K782" s="21"/>
      <c r="L782" s="21"/>
    </row>
    <row r="783" spans="6:12" ht="13">
      <c r="F783" s="31"/>
      <c r="G783" s="44"/>
      <c r="J783" s="21"/>
      <c r="K783" s="21"/>
      <c r="L783" s="21"/>
    </row>
    <row r="784" spans="6:12" ht="13">
      <c r="F784" s="31"/>
      <c r="G784" s="44"/>
      <c r="J784" s="21"/>
      <c r="K784" s="21"/>
      <c r="L784" s="21"/>
    </row>
    <row r="785" spans="6:12" ht="13">
      <c r="F785" s="31"/>
      <c r="G785" s="44"/>
      <c r="J785" s="21"/>
      <c r="K785" s="21"/>
      <c r="L785" s="21"/>
    </row>
    <row r="786" spans="6:12" ht="13">
      <c r="F786" s="31"/>
      <c r="G786" s="44"/>
      <c r="J786" s="21"/>
      <c r="K786" s="21"/>
      <c r="L786" s="21"/>
    </row>
    <row r="787" spans="6:12" ht="13">
      <c r="F787" s="31"/>
      <c r="G787" s="44"/>
      <c r="J787" s="21"/>
      <c r="K787" s="21"/>
      <c r="L787" s="21"/>
    </row>
    <row r="788" spans="6:12" ht="13">
      <c r="F788" s="31"/>
      <c r="G788" s="44"/>
      <c r="J788" s="21"/>
      <c r="K788" s="21"/>
      <c r="L788" s="21"/>
    </row>
    <row r="789" spans="6:12" ht="13">
      <c r="F789" s="31"/>
      <c r="G789" s="44"/>
      <c r="J789" s="21"/>
      <c r="K789" s="21"/>
      <c r="L789" s="21"/>
    </row>
    <row r="790" spans="6:12" ht="13">
      <c r="F790" s="31"/>
      <c r="G790" s="44"/>
      <c r="J790" s="21"/>
      <c r="K790" s="21"/>
      <c r="L790" s="21"/>
    </row>
    <row r="791" spans="6:12" ht="13">
      <c r="F791" s="31"/>
      <c r="G791" s="44"/>
      <c r="J791" s="21"/>
      <c r="K791" s="21"/>
      <c r="L791" s="21"/>
    </row>
    <row r="792" spans="6:12" ht="13">
      <c r="F792" s="31"/>
      <c r="G792" s="44"/>
      <c r="J792" s="21"/>
      <c r="K792" s="21"/>
      <c r="L792" s="21"/>
    </row>
    <row r="793" spans="6:12" ht="13">
      <c r="F793" s="31"/>
      <c r="G793" s="44"/>
      <c r="J793" s="21"/>
      <c r="K793" s="21"/>
      <c r="L793" s="21"/>
    </row>
    <row r="794" spans="6:12" ht="13">
      <c r="F794" s="31"/>
      <c r="G794" s="44"/>
      <c r="J794" s="21"/>
      <c r="K794" s="21"/>
      <c r="L794" s="21"/>
    </row>
    <row r="795" spans="6:12" ht="13">
      <c r="F795" s="31"/>
      <c r="G795" s="44"/>
      <c r="J795" s="21"/>
      <c r="K795" s="21"/>
      <c r="L795" s="21"/>
    </row>
    <row r="796" spans="6:12" ht="13">
      <c r="F796" s="31"/>
      <c r="G796" s="44"/>
      <c r="J796" s="21"/>
      <c r="K796" s="21"/>
      <c r="L796" s="21"/>
    </row>
    <row r="797" spans="6:12" ht="13">
      <c r="F797" s="31"/>
      <c r="G797" s="44"/>
      <c r="J797" s="21"/>
      <c r="K797" s="21"/>
      <c r="L797" s="21"/>
    </row>
    <row r="798" spans="6:12" ht="13">
      <c r="F798" s="31"/>
      <c r="G798" s="44"/>
      <c r="J798" s="21"/>
      <c r="K798" s="21"/>
      <c r="L798" s="21"/>
    </row>
    <row r="799" spans="6:12" ht="13">
      <c r="F799" s="31"/>
      <c r="G799" s="44"/>
      <c r="J799" s="21"/>
      <c r="K799" s="21"/>
      <c r="L799" s="21"/>
    </row>
    <row r="800" spans="6:12" ht="13">
      <c r="F800" s="31"/>
      <c r="G800" s="44"/>
      <c r="J800" s="21"/>
      <c r="K800" s="21"/>
      <c r="L800" s="21"/>
    </row>
    <row r="801" spans="6:12" ht="13">
      <c r="F801" s="31"/>
      <c r="G801" s="44"/>
      <c r="J801" s="21"/>
      <c r="K801" s="21"/>
      <c r="L801" s="21"/>
    </row>
    <row r="802" spans="6:12" ht="13">
      <c r="F802" s="31"/>
      <c r="G802" s="44"/>
      <c r="J802" s="21"/>
      <c r="K802" s="21"/>
      <c r="L802" s="21"/>
    </row>
    <row r="803" spans="6:12" ht="13">
      <c r="F803" s="31"/>
      <c r="G803" s="44"/>
      <c r="J803" s="21"/>
      <c r="K803" s="21"/>
      <c r="L803" s="21"/>
    </row>
    <row r="804" spans="6:12" ht="13">
      <c r="F804" s="31"/>
      <c r="G804" s="44"/>
      <c r="J804" s="21"/>
      <c r="K804" s="21"/>
      <c r="L804" s="21"/>
    </row>
    <row r="805" spans="6:12" ht="13">
      <c r="F805" s="31"/>
      <c r="G805" s="44"/>
      <c r="J805" s="21"/>
      <c r="K805" s="21"/>
      <c r="L805" s="21"/>
    </row>
    <row r="806" spans="6:12" ht="13">
      <c r="F806" s="31"/>
      <c r="G806" s="44"/>
      <c r="J806" s="21"/>
      <c r="K806" s="21"/>
      <c r="L806" s="21"/>
    </row>
    <row r="807" spans="6:12" ht="13">
      <c r="F807" s="31"/>
      <c r="G807" s="44"/>
      <c r="J807" s="21"/>
      <c r="K807" s="21"/>
      <c r="L807" s="21"/>
    </row>
    <row r="808" spans="6:12" ht="13">
      <c r="F808" s="31"/>
      <c r="G808" s="44"/>
      <c r="J808" s="21"/>
      <c r="K808" s="21"/>
      <c r="L808" s="21"/>
    </row>
    <row r="809" spans="6:12" ht="13">
      <c r="F809" s="31"/>
      <c r="G809" s="44"/>
      <c r="J809" s="21"/>
      <c r="K809" s="21"/>
      <c r="L809" s="21"/>
    </row>
    <row r="810" spans="6:12" ht="13">
      <c r="F810" s="31"/>
      <c r="G810" s="44"/>
      <c r="J810" s="21"/>
      <c r="K810" s="21"/>
      <c r="L810" s="21"/>
    </row>
    <row r="811" spans="6:12" ht="13">
      <c r="F811" s="31"/>
      <c r="G811" s="44"/>
      <c r="J811" s="21"/>
      <c r="K811" s="21"/>
      <c r="L811" s="21"/>
    </row>
    <row r="812" spans="6:12" ht="13">
      <c r="F812" s="31"/>
      <c r="G812" s="44"/>
      <c r="J812" s="21"/>
      <c r="K812" s="21"/>
      <c r="L812" s="21"/>
    </row>
    <row r="813" spans="6:12" ht="13">
      <c r="F813" s="31"/>
      <c r="G813" s="44"/>
      <c r="J813" s="21"/>
      <c r="K813" s="21"/>
      <c r="L813" s="21"/>
    </row>
    <row r="814" spans="6:12" ht="13">
      <c r="F814" s="31"/>
      <c r="G814" s="44"/>
      <c r="J814" s="21"/>
      <c r="K814" s="21"/>
      <c r="L814" s="21"/>
    </row>
    <row r="815" spans="6:12" ht="13">
      <c r="F815" s="31"/>
      <c r="G815" s="44"/>
      <c r="J815" s="21"/>
      <c r="K815" s="21"/>
      <c r="L815" s="21"/>
    </row>
    <row r="816" spans="6:12" ht="13">
      <c r="F816" s="31"/>
      <c r="G816" s="44"/>
      <c r="J816" s="21"/>
      <c r="K816" s="21"/>
      <c r="L816" s="21"/>
    </row>
    <row r="817" spans="6:12" ht="13">
      <c r="F817" s="31"/>
      <c r="G817" s="44"/>
      <c r="J817" s="21"/>
      <c r="K817" s="21"/>
      <c r="L817" s="21"/>
    </row>
    <row r="818" spans="6:12" ht="13">
      <c r="F818" s="31"/>
      <c r="G818" s="44"/>
      <c r="J818" s="21"/>
      <c r="K818" s="21"/>
      <c r="L818" s="21"/>
    </row>
    <row r="819" spans="6:12" ht="13">
      <c r="F819" s="31"/>
      <c r="G819" s="44"/>
      <c r="J819" s="21"/>
      <c r="K819" s="21"/>
      <c r="L819" s="21"/>
    </row>
    <row r="820" spans="6:12" ht="13">
      <c r="F820" s="31"/>
      <c r="G820" s="44"/>
      <c r="J820" s="21"/>
      <c r="K820" s="21"/>
      <c r="L820" s="21"/>
    </row>
    <row r="821" spans="6:12" ht="13">
      <c r="F821" s="31"/>
      <c r="G821" s="44"/>
      <c r="J821" s="21"/>
      <c r="K821" s="21"/>
      <c r="L821" s="21"/>
    </row>
    <row r="822" spans="6:12" ht="13">
      <c r="F822" s="31"/>
      <c r="G822" s="44"/>
      <c r="J822" s="21"/>
      <c r="K822" s="21"/>
      <c r="L822" s="21"/>
    </row>
    <row r="823" spans="6:12" ht="13">
      <c r="F823" s="31"/>
      <c r="G823" s="44"/>
      <c r="J823" s="21"/>
      <c r="K823" s="21"/>
      <c r="L823" s="21"/>
    </row>
    <row r="824" spans="6:12" ht="13">
      <c r="F824" s="31"/>
      <c r="G824" s="44"/>
      <c r="J824" s="21"/>
      <c r="K824" s="21"/>
      <c r="L824" s="21"/>
    </row>
    <row r="825" spans="6:12" ht="13">
      <c r="F825" s="31"/>
      <c r="G825" s="44"/>
      <c r="J825" s="21"/>
      <c r="K825" s="21"/>
      <c r="L825" s="21"/>
    </row>
    <row r="826" spans="6:12" ht="13">
      <c r="F826" s="31"/>
      <c r="G826" s="44"/>
      <c r="J826" s="21"/>
      <c r="K826" s="21"/>
      <c r="L826" s="21"/>
    </row>
    <row r="827" spans="6:12" ht="13">
      <c r="F827" s="31"/>
      <c r="G827" s="44"/>
      <c r="J827" s="21"/>
      <c r="K827" s="21"/>
      <c r="L827" s="21"/>
    </row>
    <row r="828" spans="6:12" ht="13">
      <c r="F828" s="31"/>
      <c r="G828" s="44"/>
      <c r="J828" s="21"/>
      <c r="K828" s="21"/>
      <c r="L828" s="21"/>
    </row>
    <row r="829" spans="6:12" ht="13">
      <c r="F829" s="31"/>
      <c r="G829" s="44"/>
      <c r="J829" s="21"/>
      <c r="K829" s="21"/>
      <c r="L829" s="21"/>
    </row>
    <row r="830" spans="6:12" ht="13">
      <c r="F830" s="31"/>
      <c r="G830" s="44"/>
      <c r="J830" s="21"/>
      <c r="K830" s="21"/>
      <c r="L830" s="21"/>
    </row>
    <row r="831" spans="6:12" ht="13">
      <c r="F831" s="31"/>
      <c r="G831" s="44"/>
      <c r="J831" s="21"/>
      <c r="K831" s="21"/>
      <c r="L831" s="21"/>
    </row>
    <row r="832" spans="6:12" ht="13">
      <c r="F832" s="31"/>
      <c r="G832" s="44"/>
      <c r="J832" s="21"/>
      <c r="K832" s="21"/>
      <c r="L832" s="21"/>
    </row>
    <row r="833" spans="6:12" ht="13">
      <c r="F833" s="31"/>
      <c r="G833" s="44"/>
      <c r="J833" s="21"/>
      <c r="K833" s="21"/>
      <c r="L833" s="21"/>
    </row>
    <row r="834" spans="6:12" ht="13">
      <c r="F834" s="31"/>
      <c r="G834" s="44"/>
      <c r="J834" s="21"/>
      <c r="K834" s="21"/>
      <c r="L834" s="21"/>
    </row>
    <row r="835" spans="6:12" ht="13">
      <c r="F835" s="31"/>
      <c r="G835" s="44"/>
      <c r="J835" s="21"/>
      <c r="K835" s="21"/>
      <c r="L835" s="21"/>
    </row>
    <row r="836" spans="6:12" ht="13">
      <c r="F836" s="31"/>
      <c r="G836" s="44"/>
      <c r="J836" s="21"/>
      <c r="K836" s="21"/>
      <c r="L836" s="21"/>
    </row>
    <row r="837" spans="6:12" ht="13">
      <c r="F837" s="31"/>
      <c r="G837" s="44"/>
      <c r="J837" s="21"/>
      <c r="K837" s="21"/>
      <c r="L837" s="21"/>
    </row>
    <row r="838" spans="6:12" ht="13">
      <c r="F838" s="31"/>
      <c r="G838" s="44"/>
      <c r="J838" s="21"/>
      <c r="K838" s="21"/>
      <c r="L838" s="21"/>
    </row>
    <row r="839" spans="6:12" ht="13">
      <c r="F839" s="31"/>
      <c r="G839" s="44"/>
      <c r="J839" s="21"/>
      <c r="K839" s="21"/>
      <c r="L839" s="21"/>
    </row>
    <row r="840" spans="6:12" ht="13">
      <c r="F840" s="31"/>
      <c r="G840" s="44"/>
      <c r="J840" s="21"/>
      <c r="K840" s="21"/>
      <c r="L840" s="21"/>
    </row>
    <row r="841" spans="6:12" ht="13">
      <c r="F841" s="31"/>
      <c r="G841" s="44"/>
      <c r="J841" s="21"/>
      <c r="K841" s="21"/>
      <c r="L841" s="21"/>
    </row>
    <row r="842" spans="6:12" ht="13">
      <c r="F842" s="31"/>
      <c r="G842" s="44"/>
      <c r="J842" s="21"/>
      <c r="K842" s="21"/>
      <c r="L842" s="21"/>
    </row>
    <row r="843" spans="6:12" ht="13">
      <c r="F843" s="31"/>
      <c r="G843" s="44"/>
      <c r="J843" s="21"/>
      <c r="K843" s="21"/>
      <c r="L843"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999"/>
  <sheetViews>
    <sheetView topLeftCell="A99" zoomScale="140" zoomScaleNormal="140" workbookViewId="0">
      <selection activeCell="I110" sqref="I2:I110"/>
    </sheetView>
  </sheetViews>
  <sheetFormatPr baseColWidth="10" defaultColWidth="14.5" defaultRowHeight="15.75" customHeight="1"/>
  <cols>
    <col min="6" max="6" width="48.1640625" customWidth="1"/>
    <col min="7" max="7" width="14.5" hidden="1"/>
    <col min="8" max="8" width="19.6640625" style="49" customWidth="1"/>
    <col min="9" max="9" width="22.6640625" style="49" customWidth="1"/>
    <col min="10" max="10" width="14.5" style="49"/>
  </cols>
  <sheetData>
    <row r="1" spans="1:16" ht="16">
      <c r="A1" s="13" t="s">
        <v>1217</v>
      </c>
      <c r="B1" s="13" t="s">
        <v>1218</v>
      </c>
      <c r="C1" s="13" t="s">
        <v>1219</v>
      </c>
      <c r="D1" s="13" t="s">
        <v>1220</v>
      </c>
      <c r="E1" s="13" t="s">
        <v>1221</v>
      </c>
      <c r="F1" s="12" t="s">
        <v>1198</v>
      </c>
      <c r="G1" s="18"/>
      <c r="H1" s="49" t="s">
        <v>1223</v>
      </c>
      <c r="I1" s="49" t="s">
        <v>1224</v>
      </c>
      <c r="J1" s="49" t="s">
        <v>1225</v>
      </c>
      <c r="K1" s="21"/>
      <c r="L1" s="21"/>
    </row>
    <row r="2" spans="1:16" ht="16">
      <c r="B2" s="10">
        <v>2</v>
      </c>
      <c r="F2" s="31" t="s">
        <v>444</v>
      </c>
      <c r="G2" s="18">
        <f t="shared" ref="G2:G110" si="0">INDEX(A2:E2,MATCH(TRUE,INDEX((A2:E2&lt;&gt;0),0),0))</f>
        <v>2</v>
      </c>
      <c r="K2" s="21"/>
      <c r="L2" s="21"/>
      <c r="M2" s="21"/>
      <c r="N2" s="21"/>
      <c r="O2" s="21"/>
      <c r="P2" s="21"/>
    </row>
    <row r="3" spans="1:16" ht="57">
      <c r="C3" s="10">
        <v>10</v>
      </c>
      <c r="F3" s="31" t="s">
        <v>450</v>
      </c>
      <c r="G3" s="18">
        <f t="shared" si="0"/>
        <v>10</v>
      </c>
      <c r="K3" s="21"/>
      <c r="L3" s="21"/>
      <c r="M3" s="21"/>
      <c r="N3" s="21"/>
      <c r="O3" s="21"/>
      <c r="P3" s="21"/>
    </row>
    <row r="4" spans="1:16" ht="57">
      <c r="B4" s="10">
        <v>10</v>
      </c>
      <c r="F4" s="31" t="s">
        <v>457</v>
      </c>
      <c r="G4" s="18">
        <f t="shared" si="0"/>
        <v>10</v>
      </c>
      <c r="K4" s="21"/>
      <c r="L4" s="21"/>
      <c r="M4" s="21"/>
      <c r="N4" s="21"/>
      <c r="O4" s="21"/>
      <c r="P4" s="21"/>
    </row>
    <row r="5" spans="1:16" ht="29">
      <c r="E5" s="10">
        <v>13</v>
      </c>
      <c r="F5" s="31" t="s">
        <v>464</v>
      </c>
      <c r="G5" s="18">
        <f t="shared" si="0"/>
        <v>13</v>
      </c>
      <c r="K5" s="21"/>
      <c r="L5" s="21"/>
      <c r="M5" s="21"/>
      <c r="N5" s="21"/>
      <c r="O5" s="21"/>
      <c r="P5" s="21"/>
    </row>
    <row r="6" spans="1:16" ht="43">
      <c r="D6" s="10">
        <v>10</v>
      </c>
      <c r="F6" s="31" t="s">
        <v>471</v>
      </c>
      <c r="G6" s="18">
        <f t="shared" si="0"/>
        <v>10</v>
      </c>
      <c r="K6" s="21"/>
      <c r="L6" s="21"/>
      <c r="M6" s="21"/>
      <c r="N6" s="21"/>
      <c r="O6" s="21"/>
      <c r="P6" s="21"/>
    </row>
    <row r="7" spans="1:16" ht="29">
      <c r="E7" s="10">
        <v>21</v>
      </c>
      <c r="F7" s="31" t="s">
        <v>478</v>
      </c>
      <c r="G7" s="18">
        <f t="shared" si="0"/>
        <v>21</v>
      </c>
      <c r="K7" s="21"/>
      <c r="L7" s="21"/>
      <c r="M7" s="21"/>
      <c r="N7" s="21"/>
      <c r="O7" s="21"/>
      <c r="P7" s="21"/>
    </row>
    <row r="8" spans="1:16" ht="16">
      <c r="C8" s="10">
        <v>8</v>
      </c>
      <c r="F8" s="31"/>
      <c r="G8" s="18">
        <f t="shared" si="0"/>
        <v>8</v>
      </c>
      <c r="H8" s="49" t="s">
        <v>1203</v>
      </c>
      <c r="I8" s="49" t="s">
        <v>1203</v>
      </c>
      <c r="J8" s="49" t="s">
        <v>1203</v>
      </c>
      <c r="K8" s="21"/>
      <c r="L8" s="21"/>
      <c r="M8" s="21"/>
      <c r="N8" s="21"/>
      <c r="O8" s="21"/>
      <c r="P8" s="21"/>
    </row>
    <row r="9" spans="1:16" ht="16">
      <c r="C9" s="10">
        <v>8</v>
      </c>
      <c r="F9" s="31" t="s">
        <v>490</v>
      </c>
      <c r="G9" s="18">
        <f t="shared" si="0"/>
        <v>8</v>
      </c>
      <c r="K9" s="21"/>
      <c r="L9" s="21"/>
      <c r="M9" s="21"/>
      <c r="N9" s="21"/>
      <c r="O9" s="21"/>
      <c r="P9" s="21"/>
    </row>
    <row r="10" spans="1:16" ht="16">
      <c r="A10" s="10">
        <v>8</v>
      </c>
      <c r="F10" s="31" t="s">
        <v>1222</v>
      </c>
      <c r="G10" s="18">
        <f t="shared" si="0"/>
        <v>8</v>
      </c>
      <c r="H10" s="49" t="s">
        <v>1201</v>
      </c>
      <c r="I10" s="49" t="s">
        <v>1201</v>
      </c>
      <c r="J10" s="49" t="s">
        <v>1201</v>
      </c>
      <c r="K10" s="21"/>
      <c r="L10" s="21"/>
      <c r="M10" s="21"/>
      <c r="N10" s="21"/>
      <c r="O10" s="21"/>
      <c r="P10" s="21"/>
    </row>
    <row r="11" spans="1:16" ht="16">
      <c r="A11" s="10">
        <v>3</v>
      </c>
      <c r="F11" s="31" t="s">
        <v>500</v>
      </c>
      <c r="G11" s="18">
        <f t="shared" si="0"/>
        <v>3</v>
      </c>
      <c r="H11" s="49" t="s">
        <v>1201</v>
      </c>
      <c r="I11" s="49" t="s">
        <v>1201</v>
      </c>
      <c r="J11" s="49" t="s">
        <v>1201</v>
      </c>
      <c r="K11" s="21"/>
      <c r="L11" s="21"/>
      <c r="M11" s="21"/>
      <c r="N11" s="21"/>
      <c r="O11" s="21"/>
      <c r="P11" s="21"/>
    </row>
    <row r="12" spans="1:16" ht="29">
      <c r="D12" s="10">
        <v>12</v>
      </c>
      <c r="F12" s="31" t="s">
        <v>507</v>
      </c>
      <c r="G12" s="18">
        <f t="shared" si="0"/>
        <v>12</v>
      </c>
      <c r="K12" s="21"/>
      <c r="L12" s="21"/>
      <c r="M12" s="21"/>
      <c r="N12" s="21"/>
      <c r="O12" s="21"/>
      <c r="P12" s="21"/>
    </row>
    <row r="13" spans="1:16" ht="29">
      <c r="A13" s="10">
        <v>4</v>
      </c>
      <c r="F13" s="31" t="s">
        <v>513</v>
      </c>
      <c r="G13" s="18">
        <f t="shared" si="0"/>
        <v>4</v>
      </c>
      <c r="K13" s="21"/>
      <c r="L13" s="21"/>
      <c r="M13" s="21"/>
      <c r="N13" s="21"/>
      <c r="O13" s="21"/>
      <c r="P13" s="21"/>
    </row>
    <row r="14" spans="1:16" ht="29">
      <c r="C14" s="10">
        <v>4</v>
      </c>
      <c r="F14" s="31" t="s">
        <v>520</v>
      </c>
      <c r="G14" s="18">
        <f t="shared" si="0"/>
        <v>4</v>
      </c>
      <c r="K14" s="21"/>
      <c r="L14" s="21"/>
      <c r="M14" s="21"/>
      <c r="N14" s="21"/>
      <c r="O14" s="21"/>
      <c r="P14" s="21"/>
    </row>
    <row r="15" spans="1:16" ht="57">
      <c r="D15" s="10">
        <v>6</v>
      </c>
      <c r="F15" s="31" t="s">
        <v>527</v>
      </c>
      <c r="G15" s="18">
        <f t="shared" si="0"/>
        <v>6</v>
      </c>
      <c r="K15" s="21"/>
      <c r="L15" s="21"/>
      <c r="M15" s="21"/>
      <c r="N15" s="21"/>
      <c r="O15" s="21"/>
      <c r="P15" s="21"/>
    </row>
    <row r="16" spans="1:16" ht="16">
      <c r="C16" s="10">
        <v>8</v>
      </c>
      <c r="F16" s="31" t="s">
        <v>535</v>
      </c>
      <c r="G16" s="18">
        <f t="shared" si="0"/>
        <v>8</v>
      </c>
      <c r="I16" s="49" t="s">
        <v>1201</v>
      </c>
      <c r="K16" s="21"/>
      <c r="L16" s="21"/>
      <c r="M16" s="21"/>
      <c r="N16" s="21"/>
      <c r="O16" s="21"/>
      <c r="P16" s="21"/>
    </row>
    <row r="17" spans="1:16" ht="29">
      <c r="B17" s="10">
        <v>5</v>
      </c>
      <c r="F17" s="31" t="s">
        <v>542</v>
      </c>
      <c r="G17" s="18">
        <f t="shared" si="0"/>
        <v>5</v>
      </c>
      <c r="K17" s="21"/>
      <c r="L17" s="21"/>
      <c r="M17" s="21"/>
      <c r="N17" s="21"/>
      <c r="O17" s="21"/>
      <c r="P17" s="21"/>
    </row>
    <row r="18" spans="1:16" ht="16">
      <c r="E18" s="10">
        <v>7</v>
      </c>
      <c r="F18" s="31" t="s">
        <v>548</v>
      </c>
      <c r="G18" s="18">
        <f t="shared" si="0"/>
        <v>7</v>
      </c>
      <c r="K18" s="21"/>
      <c r="L18" s="21"/>
      <c r="M18" s="21"/>
      <c r="N18" s="21"/>
      <c r="O18" s="21"/>
      <c r="P18" s="21"/>
    </row>
    <row r="19" spans="1:16" ht="43">
      <c r="A19" s="10">
        <v>4</v>
      </c>
      <c r="F19" s="31" t="s">
        <v>556</v>
      </c>
      <c r="G19" s="18">
        <f t="shared" si="0"/>
        <v>4</v>
      </c>
      <c r="K19" s="21"/>
      <c r="L19" s="21"/>
      <c r="M19" s="21"/>
      <c r="N19" s="21"/>
      <c r="O19" s="21"/>
      <c r="P19" s="21"/>
    </row>
    <row r="20" spans="1:16" ht="29">
      <c r="A20" s="10">
        <v>2</v>
      </c>
      <c r="F20" s="31" t="s">
        <v>563</v>
      </c>
      <c r="G20" s="18">
        <f t="shared" si="0"/>
        <v>2</v>
      </c>
      <c r="K20" s="21"/>
      <c r="L20" s="21"/>
      <c r="M20" s="21"/>
      <c r="N20" s="21"/>
      <c r="O20" s="21"/>
      <c r="P20" s="21"/>
    </row>
    <row r="21" spans="1:16" ht="16">
      <c r="E21" s="10">
        <v>8</v>
      </c>
      <c r="F21" s="31" t="s">
        <v>572</v>
      </c>
      <c r="G21" s="18">
        <f t="shared" si="0"/>
        <v>8</v>
      </c>
      <c r="H21" s="49" t="s">
        <v>1201</v>
      </c>
      <c r="I21" s="49" t="s">
        <v>1201</v>
      </c>
      <c r="J21" s="49" t="s">
        <v>1201</v>
      </c>
      <c r="K21" s="21"/>
      <c r="L21" s="21"/>
      <c r="M21" s="21"/>
      <c r="N21" s="21"/>
      <c r="O21" s="21"/>
      <c r="P21" s="21"/>
    </row>
    <row r="22" spans="1:16" ht="16">
      <c r="B22" s="10">
        <v>2</v>
      </c>
      <c r="F22" s="31" t="s">
        <v>579</v>
      </c>
      <c r="G22" s="18">
        <f t="shared" si="0"/>
        <v>2</v>
      </c>
      <c r="K22" s="21"/>
      <c r="L22" s="21"/>
      <c r="M22" s="21"/>
      <c r="N22" s="21"/>
      <c r="O22" s="21"/>
      <c r="P22" s="21"/>
    </row>
    <row r="23" spans="1:16" ht="43">
      <c r="B23" s="10">
        <v>2</v>
      </c>
      <c r="F23" s="31" t="s">
        <v>592</v>
      </c>
      <c r="G23" s="18">
        <f t="shared" si="0"/>
        <v>2</v>
      </c>
      <c r="K23" s="21"/>
      <c r="L23" s="21"/>
      <c r="M23" s="21"/>
      <c r="N23" s="21"/>
      <c r="O23" s="21"/>
      <c r="P23" s="21"/>
    </row>
    <row r="24" spans="1:16" ht="16">
      <c r="B24" s="10">
        <v>8</v>
      </c>
      <c r="F24" s="31" t="s">
        <v>599</v>
      </c>
      <c r="G24" s="18">
        <f t="shared" si="0"/>
        <v>8</v>
      </c>
      <c r="H24" s="49" t="s">
        <v>1201</v>
      </c>
      <c r="I24" s="49" t="s">
        <v>1201</v>
      </c>
      <c r="J24" s="49" t="s">
        <v>1201</v>
      </c>
      <c r="K24" s="21"/>
      <c r="L24" s="21"/>
      <c r="M24" s="21"/>
      <c r="N24" s="21"/>
      <c r="O24" s="21"/>
      <c r="P24" s="21"/>
    </row>
    <row r="25" spans="1:16" ht="43">
      <c r="B25" s="10">
        <v>5</v>
      </c>
      <c r="F25" s="31" t="s">
        <v>605</v>
      </c>
      <c r="G25" s="18">
        <f t="shared" si="0"/>
        <v>5</v>
      </c>
      <c r="K25" s="21"/>
      <c r="L25" s="21"/>
      <c r="M25" s="21"/>
      <c r="N25" s="21"/>
      <c r="O25" s="21"/>
      <c r="P25" s="21"/>
    </row>
    <row r="26" spans="1:16" ht="16">
      <c r="C26" s="10">
        <v>8</v>
      </c>
      <c r="F26" s="31" t="s">
        <v>619</v>
      </c>
      <c r="G26" s="18">
        <f t="shared" si="0"/>
        <v>8</v>
      </c>
      <c r="K26" s="21"/>
      <c r="L26" s="21"/>
      <c r="M26" s="21"/>
      <c r="N26" s="21"/>
      <c r="O26" s="21"/>
      <c r="P26" s="21"/>
    </row>
    <row r="27" spans="1:16" ht="29">
      <c r="C27" s="10">
        <v>7</v>
      </c>
      <c r="F27" s="31" t="s">
        <v>627</v>
      </c>
      <c r="G27" s="18">
        <f t="shared" si="0"/>
        <v>7</v>
      </c>
      <c r="K27" s="21"/>
      <c r="L27" s="21"/>
      <c r="M27" s="21"/>
      <c r="N27" s="21"/>
      <c r="O27" s="21"/>
      <c r="P27" s="21"/>
    </row>
    <row r="28" spans="1:16" ht="16">
      <c r="A28" s="10">
        <v>2</v>
      </c>
      <c r="F28" s="31" t="s">
        <v>633</v>
      </c>
      <c r="G28" s="18">
        <f t="shared" si="0"/>
        <v>2</v>
      </c>
      <c r="K28" s="21"/>
      <c r="L28" s="21"/>
      <c r="M28" s="21"/>
      <c r="N28" s="21"/>
      <c r="O28" s="21"/>
      <c r="P28" s="21"/>
    </row>
    <row r="29" spans="1:16" ht="29">
      <c r="B29" s="10">
        <v>4</v>
      </c>
      <c r="F29" s="31" t="s">
        <v>639</v>
      </c>
      <c r="G29" s="18">
        <f t="shared" si="0"/>
        <v>4</v>
      </c>
      <c r="K29" s="21"/>
      <c r="L29" s="21"/>
      <c r="M29" s="21"/>
      <c r="N29" s="21"/>
      <c r="O29" s="21"/>
      <c r="P29" s="21"/>
    </row>
    <row r="30" spans="1:16" ht="16">
      <c r="E30" s="10">
        <v>10</v>
      </c>
      <c r="F30" s="31" t="s">
        <v>646</v>
      </c>
      <c r="G30" s="18">
        <f t="shared" si="0"/>
        <v>10</v>
      </c>
      <c r="H30" s="49" t="s">
        <v>1201</v>
      </c>
      <c r="I30" s="49" t="s">
        <v>1201</v>
      </c>
      <c r="J30" s="49" t="s">
        <v>1201</v>
      </c>
      <c r="K30" s="21"/>
      <c r="L30" s="21"/>
      <c r="M30" s="21"/>
      <c r="N30" s="21"/>
      <c r="O30" s="21"/>
      <c r="P30" s="21"/>
    </row>
    <row r="31" spans="1:16" ht="16">
      <c r="A31" s="10">
        <v>2</v>
      </c>
      <c r="F31" s="31" t="s">
        <v>661</v>
      </c>
      <c r="G31" s="18">
        <f t="shared" si="0"/>
        <v>2</v>
      </c>
      <c r="H31" s="49" t="s">
        <v>1201</v>
      </c>
      <c r="K31" s="21"/>
      <c r="L31" s="21"/>
      <c r="M31" s="21"/>
      <c r="N31" s="21"/>
      <c r="O31" s="21"/>
      <c r="P31" s="21"/>
    </row>
    <row r="32" spans="1:16" ht="29">
      <c r="B32" s="10">
        <v>4</v>
      </c>
      <c r="F32" s="31" t="s">
        <v>667</v>
      </c>
      <c r="G32" s="18">
        <f t="shared" si="0"/>
        <v>4</v>
      </c>
      <c r="K32" s="21"/>
      <c r="L32" s="21"/>
      <c r="M32" s="21"/>
      <c r="N32" s="21"/>
      <c r="O32" s="21"/>
      <c r="P32" s="21"/>
    </row>
    <row r="33" spans="1:16" ht="16">
      <c r="E33" s="10">
        <v>9</v>
      </c>
      <c r="F33" s="31"/>
      <c r="G33" s="18">
        <f t="shared" si="0"/>
        <v>9</v>
      </c>
      <c r="H33" s="49" t="s">
        <v>1203</v>
      </c>
      <c r="I33" s="49" t="s">
        <v>1203</v>
      </c>
      <c r="J33" s="49" t="s">
        <v>1203</v>
      </c>
      <c r="K33" s="21"/>
      <c r="L33" s="21"/>
      <c r="M33" s="21"/>
      <c r="N33" s="21"/>
      <c r="O33" s="21"/>
      <c r="P33" s="21"/>
    </row>
    <row r="34" spans="1:16" ht="16">
      <c r="E34" s="10">
        <v>12</v>
      </c>
      <c r="F34" s="31" t="s">
        <v>677</v>
      </c>
      <c r="G34" s="18">
        <f t="shared" si="0"/>
        <v>12</v>
      </c>
      <c r="K34" s="21"/>
      <c r="L34" s="21"/>
      <c r="M34" s="21"/>
      <c r="N34" s="21"/>
      <c r="O34" s="21"/>
      <c r="P34" s="21"/>
    </row>
    <row r="35" spans="1:16" ht="43">
      <c r="E35" s="10">
        <v>8</v>
      </c>
      <c r="F35" s="31" t="s">
        <v>683</v>
      </c>
      <c r="G35" s="18">
        <f t="shared" si="0"/>
        <v>8</v>
      </c>
      <c r="K35" s="21"/>
      <c r="L35" s="21"/>
      <c r="M35" s="21"/>
      <c r="N35" s="21"/>
      <c r="O35" s="21"/>
      <c r="P35" s="21"/>
    </row>
    <row r="36" spans="1:16" ht="16">
      <c r="A36" s="10">
        <v>4</v>
      </c>
      <c r="F36" s="31" t="s">
        <v>689</v>
      </c>
      <c r="G36" s="18">
        <f t="shared" si="0"/>
        <v>4</v>
      </c>
      <c r="K36" s="21"/>
      <c r="L36" s="21"/>
      <c r="M36" s="21"/>
      <c r="N36" s="21"/>
      <c r="O36" s="21"/>
      <c r="P36" s="21"/>
    </row>
    <row r="37" spans="1:16" ht="16">
      <c r="D37" s="10">
        <v>10</v>
      </c>
      <c r="F37" s="31" t="s">
        <v>695</v>
      </c>
      <c r="G37" s="18">
        <f t="shared" si="0"/>
        <v>10</v>
      </c>
      <c r="H37" s="49" t="s">
        <v>1201</v>
      </c>
      <c r="I37" s="49" t="s">
        <v>1201</v>
      </c>
      <c r="J37" s="49" t="s">
        <v>1201</v>
      </c>
      <c r="K37" s="21"/>
      <c r="L37" s="21"/>
      <c r="M37" s="21"/>
      <c r="N37" s="21"/>
      <c r="O37" s="21"/>
      <c r="P37" s="21"/>
    </row>
    <row r="38" spans="1:16" ht="16">
      <c r="A38" s="10">
        <v>8</v>
      </c>
      <c r="F38" s="31" t="s">
        <v>700</v>
      </c>
      <c r="G38" s="18">
        <f t="shared" si="0"/>
        <v>8</v>
      </c>
      <c r="K38" s="21"/>
      <c r="L38" s="21"/>
      <c r="M38" s="21"/>
      <c r="N38" s="21"/>
      <c r="O38" s="21"/>
      <c r="P38" s="21"/>
    </row>
    <row r="39" spans="1:16" ht="16">
      <c r="E39" s="10">
        <v>10</v>
      </c>
      <c r="F39" s="31" t="s">
        <v>705</v>
      </c>
      <c r="G39" s="18">
        <f t="shared" si="0"/>
        <v>10</v>
      </c>
      <c r="K39" s="21"/>
      <c r="L39" s="21"/>
      <c r="M39" s="21"/>
      <c r="N39" s="21"/>
      <c r="O39" s="21"/>
      <c r="P39" s="21"/>
    </row>
    <row r="40" spans="1:16" ht="29">
      <c r="C40" s="10">
        <v>18</v>
      </c>
      <c r="F40" s="31" t="s">
        <v>719</v>
      </c>
      <c r="G40" s="18">
        <f t="shared" si="0"/>
        <v>18</v>
      </c>
      <c r="H40" s="49" t="s">
        <v>1201</v>
      </c>
      <c r="I40" s="49" t="s">
        <v>1201</v>
      </c>
      <c r="J40" s="49" t="s">
        <v>1201</v>
      </c>
      <c r="K40" s="21"/>
      <c r="L40" s="21"/>
      <c r="M40" s="21"/>
      <c r="N40" s="21"/>
      <c r="O40" s="21"/>
      <c r="P40" s="21"/>
    </row>
    <row r="41" spans="1:16" ht="16">
      <c r="B41" s="10">
        <v>6</v>
      </c>
      <c r="F41" s="31" t="s">
        <v>726</v>
      </c>
      <c r="G41" s="18">
        <f t="shared" si="0"/>
        <v>6</v>
      </c>
      <c r="K41" s="21"/>
      <c r="L41" s="21"/>
      <c r="M41" s="21"/>
      <c r="N41" s="21"/>
      <c r="O41" s="21"/>
      <c r="P41" s="21"/>
    </row>
    <row r="42" spans="1:16" ht="16">
      <c r="B42" s="10">
        <v>5</v>
      </c>
      <c r="F42" s="31" t="s">
        <v>733</v>
      </c>
      <c r="G42" s="18">
        <f t="shared" si="0"/>
        <v>5</v>
      </c>
      <c r="K42" s="21"/>
      <c r="L42" s="21"/>
      <c r="M42" s="21"/>
      <c r="N42" s="21"/>
      <c r="O42" s="21"/>
      <c r="P42" s="21"/>
    </row>
    <row r="43" spans="1:16" ht="29">
      <c r="E43" s="10">
        <v>8</v>
      </c>
      <c r="F43" s="31" t="s">
        <v>740</v>
      </c>
      <c r="G43" s="18">
        <f t="shared" si="0"/>
        <v>8</v>
      </c>
      <c r="K43" s="21"/>
      <c r="L43" s="21"/>
      <c r="M43" s="21"/>
      <c r="N43" s="21"/>
      <c r="O43" s="21"/>
      <c r="P43" s="21"/>
    </row>
    <row r="44" spans="1:16" ht="29">
      <c r="A44" s="10">
        <v>60</v>
      </c>
      <c r="F44" s="31" t="s">
        <v>748</v>
      </c>
      <c r="G44" s="18">
        <f t="shared" si="0"/>
        <v>60</v>
      </c>
      <c r="K44" s="21"/>
      <c r="L44" s="21"/>
      <c r="M44" s="21"/>
      <c r="N44" s="21"/>
      <c r="O44" s="21"/>
      <c r="P44" s="21"/>
    </row>
    <row r="45" spans="1:16" ht="29">
      <c r="E45" s="10">
        <v>28</v>
      </c>
      <c r="F45" s="31" t="s">
        <v>762</v>
      </c>
      <c r="G45" s="18">
        <f t="shared" si="0"/>
        <v>28</v>
      </c>
      <c r="K45" s="21"/>
      <c r="L45" s="21"/>
      <c r="M45" s="21"/>
      <c r="N45" s="21"/>
      <c r="O45" s="21"/>
      <c r="P45" s="21"/>
    </row>
    <row r="46" spans="1:16" ht="43">
      <c r="C46" s="10">
        <v>5</v>
      </c>
      <c r="F46" s="31" t="s">
        <v>769</v>
      </c>
      <c r="G46" s="18">
        <f t="shared" si="0"/>
        <v>5</v>
      </c>
      <c r="K46" s="21"/>
      <c r="L46" s="21"/>
      <c r="M46" s="21"/>
      <c r="N46" s="21"/>
      <c r="O46" s="21"/>
      <c r="P46" s="21"/>
    </row>
    <row r="47" spans="1:16" ht="16">
      <c r="A47" s="10">
        <v>8</v>
      </c>
      <c r="F47" s="31" t="s">
        <v>777</v>
      </c>
      <c r="G47" s="18">
        <f t="shared" si="0"/>
        <v>8</v>
      </c>
      <c r="K47" s="21"/>
      <c r="L47" s="21"/>
      <c r="M47" s="21"/>
      <c r="N47" s="21"/>
      <c r="O47" s="21"/>
      <c r="P47" s="21"/>
    </row>
    <row r="48" spans="1:16" ht="16">
      <c r="C48" s="10">
        <v>4</v>
      </c>
      <c r="F48" s="31" t="s">
        <v>784</v>
      </c>
      <c r="G48" s="18">
        <f t="shared" si="0"/>
        <v>4</v>
      </c>
      <c r="K48" s="21"/>
      <c r="L48" s="21"/>
      <c r="M48" s="21"/>
      <c r="N48" s="21"/>
      <c r="O48" s="21"/>
      <c r="P48" s="21"/>
    </row>
    <row r="49" spans="1:16" ht="57">
      <c r="A49" s="10">
        <v>30</v>
      </c>
      <c r="F49" s="31" t="s">
        <v>791</v>
      </c>
      <c r="G49" s="18">
        <f t="shared" si="0"/>
        <v>30</v>
      </c>
      <c r="K49" s="21"/>
      <c r="L49" s="21"/>
      <c r="M49" s="21"/>
      <c r="N49" s="21"/>
      <c r="O49" s="21"/>
      <c r="P49" s="21"/>
    </row>
    <row r="50" spans="1:16" ht="43">
      <c r="D50" s="10">
        <v>14</v>
      </c>
      <c r="F50" s="31" t="s">
        <v>803</v>
      </c>
      <c r="G50" s="18">
        <f t="shared" si="0"/>
        <v>14</v>
      </c>
      <c r="K50" s="21"/>
      <c r="L50" s="21"/>
      <c r="M50" s="21"/>
      <c r="N50" s="21"/>
      <c r="O50" s="21"/>
      <c r="P50" s="21"/>
    </row>
    <row r="51" spans="1:16" ht="16">
      <c r="B51" s="10">
        <v>2</v>
      </c>
      <c r="F51" s="31" t="s">
        <v>810</v>
      </c>
      <c r="G51" s="18">
        <f t="shared" si="0"/>
        <v>2</v>
      </c>
      <c r="K51" s="21"/>
      <c r="L51" s="21"/>
      <c r="M51" s="21"/>
      <c r="N51" s="21"/>
      <c r="O51" s="21"/>
      <c r="P51" s="21"/>
    </row>
    <row r="52" spans="1:16" ht="29">
      <c r="A52" s="10">
        <v>10</v>
      </c>
      <c r="F52" s="31" t="s">
        <v>817</v>
      </c>
      <c r="G52" s="18">
        <f t="shared" si="0"/>
        <v>10</v>
      </c>
      <c r="K52" s="21"/>
      <c r="L52" s="21"/>
      <c r="M52" s="21"/>
      <c r="N52" s="21"/>
      <c r="O52" s="21"/>
      <c r="P52" s="21"/>
    </row>
    <row r="53" spans="1:16" ht="16">
      <c r="E53" s="10">
        <v>10</v>
      </c>
      <c r="F53" s="31" t="s">
        <v>824</v>
      </c>
      <c r="G53" s="18">
        <f t="shared" si="0"/>
        <v>10</v>
      </c>
      <c r="K53" s="21"/>
      <c r="L53" s="21"/>
      <c r="M53" s="21"/>
      <c r="N53" s="21"/>
      <c r="O53" s="21"/>
      <c r="P53" s="21"/>
    </row>
    <row r="54" spans="1:16" ht="29">
      <c r="A54" s="10">
        <v>3</v>
      </c>
      <c r="F54" s="31" t="s">
        <v>831</v>
      </c>
      <c r="G54" s="18">
        <f t="shared" si="0"/>
        <v>3</v>
      </c>
      <c r="K54" s="21"/>
      <c r="L54" s="21"/>
      <c r="M54" s="21"/>
      <c r="N54" s="21"/>
      <c r="O54" s="21"/>
      <c r="P54" s="21"/>
    </row>
    <row r="55" spans="1:16" ht="16">
      <c r="A55" s="10">
        <v>15</v>
      </c>
      <c r="F55" s="31" t="s">
        <v>836</v>
      </c>
      <c r="G55" s="18">
        <f t="shared" si="0"/>
        <v>15</v>
      </c>
      <c r="K55" s="21"/>
      <c r="L55" s="21"/>
      <c r="M55" s="21"/>
      <c r="N55" s="21"/>
      <c r="O55" s="21"/>
      <c r="P55" s="21"/>
    </row>
    <row r="56" spans="1:16" ht="16">
      <c r="A56" s="10">
        <v>2</v>
      </c>
      <c r="F56" s="31" t="s">
        <v>842</v>
      </c>
      <c r="G56" s="18">
        <f t="shared" si="0"/>
        <v>2</v>
      </c>
      <c r="K56" s="21"/>
      <c r="L56" s="21"/>
      <c r="M56" s="21"/>
      <c r="N56" s="21"/>
      <c r="O56" s="21"/>
      <c r="P56" s="21"/>
    </row>
    <row r="57" spans="1:16" ht="16">
      <c r="D57" s="10">
        <v>20</v>
      </c>
      <c r="F57" s="31" t="s">
        <v>848</v>
      </c>
      <c r="G57" s="18">
        <f t="shared" si="0"/>
        <v>20</v>
      </c>
      <c r="K57" s="21"/>
      <c r="L57" s="21"/>
      <c r="M57" s="21"/>
      <c r="N57" s="21"/>
      <c r="O57" s="21"/>
      <c r="P57" s="21"/>
    </row>
    <row r="58" spans="1:16" ht="16">
      <c r="A58" s="10">
        <v>10</v>
      </c>
      <c r="F58" s="31" t="s">
        <v>854</v>
      </c>
      <c r="G58" s="18">
        <f t="shared" si="0"/>
        <v>10</v>
      </c>
      <c r="K58" s="21"/>
      <c r="L58" s="21"/>
      <c r="M58" s="21"/>
      <c r="N58" s="21"/>
      <c r="O58" s="21"/>
      <c r="P58" s="21"/>
    </row>
    <row r="59" spans="1:16" ht="29">
      <c r="E59" s="10">
        <v>10</v>
      </c>
      <c r="F59" s="31" t="s">
        <v>861</v>
      </c>
      <c r="G59" s="18">
        <f t="shared" si="0"/>
        <v>10</v>
      </c>
      <c r="K59" s="21"/>
      <c r="L59" s="21"/>
      <c r="M59" s="21"/>
      <c r="N59" s="21"/>
      <c r="O59" s="21"/>
      <c r="P59" s="21"/>
    </row>
    <row r="60" spans="1:16" ht="16">
      <c r="A60" s="10">
        <v>5</v>
      </c>
      <c r="F60" s="31" t="s">
        <v>868</v>
      </c>
      <c r="G60" s="18">
        <f t="shared" si="0"/>
        <v>5</v>
      </c>
      <c r="K60" s="21"/>
      <c r="L60" s="21"/>
      <c r="M60" s="21"/>
      <c r="N60" s="21"/>
      <c r="O60" s="21"/>
      <c r="P60" s="21"/>
    </row>
    <row r="61" spans="1:16" ht="16">
      <c r="B61" s="10">
        <v>400</v>
      </c>
      <c r="F61" s="31" t="s">
        <v>875</v>
      </c>
      <c r="G61" s="18">
        <f t="shared" si="0"/>
        <v>400</v>
      </c>
      <c r="K61" s="21"/>
      <c r="L61" s="21"/>
      <c r="M61" s="21"/>
      <c r="N61" s="21"/>
      <c r="O61" s="21"/>
      <c r="P61" s="21"/>
    </row>
    <row r="62" spans="1:16" ht="43">
      <c r="C62" s="10">
        <v>6</v>
      </c>
      <c r="F62" s="31" t="s">
        <v>881</v>
      </c>
      <c r="G62" s="18">
        <f t="shared" si="0"/>
        <v>6</v>
      </c>
      <c r="K62" s="21"/>
      <c r="L62" s="21"/>
      <c r="M62" s="21"/>
      <c r="N62" s="21"/>
      <c r="O62" s="21"/>
      <c r="P62" s="21"/>
    </row>
    <row r="63" spans="1:16" ht="16">
      <c r="C63" s="10">
        <v>4</v>
      </c>
      <c r="F63" s="31" t="s">
        <v>892</v>
      </c>
      <c r="G63" s="18">
        <f t="shared" si="0"/>
        <v>4</v>
      </c>
      <c r="K63" s="21"/>
      <c r="L63" s="21"/>
      <c r="M63" s="21"/>
      <c r="N63" s="21"/>
      <c r="O63" s="21"/>
      <c r="P63" s="21"/>
    </row>
    <row r="64" spans="1:16" ht="29">
      <c r="B64" s="10">
        <v>5</v>
      </c>
      <c r="F64" s="31" t="s">
        <v>898</v>
      </c>
      <c r="G64" s="18">
        <f t="shared" si="0"/>
        <v>5</v>
      </c>
      <c r="K64" s="21"/>
      <c r="L64" s="21"/>
      <c r="M64" s="21"/>
      <c r="N64" s="21"/>
      <c r="O64" s="21"/>
      <c r="P64" s="21"/>
    </row>
    <row r="65" spans="1:16" ht="16">
      <c r="D65" s="10">
        <v>12</v>
      </c>
      <c r="F65" s="31" t="s">
        <v>904</v>
      </c>
      <c r="G65" s="18">
        <f t="shared" si="0"/>
        <v>12</v>
      </c>
      <c r="I65" s="49" t="s">
        <v>1201</v>
      </c>
      <c r="K65" s="21"/>
      <c r="L65" s="21"/>
      <c r="M65" s="21"/>
      <c r="N65" s="21"/>
      <c r="O65" s="21"/>
      <c r="P65" s="21"/>
    </row>
    <row r="66" spans="1:16" ht="29">
      <c r="A66" s="10">
        <v>2</v>
      </c>
      <c r="F66" s="31" t="s">
        <v>910</v>
      </c>
      <c r="G66" s="18">
        <f t="shared" si="0"/>
        <v>2</v>
      </c>
      <c r="K66" s="21"/>
      <c r="L66" s="21"/>
      <c r="M66" s="21"/>
      <c r="N66" s="21"/>
      <c r="O66" s="21"/>
      <c r="P66" s="21"/>
    </row>
    <row r="67" spans="1:16" ht="16">
      <c r="E67" s="10">
        <v>7</v>
      </c>
      <c r="F67" s="31" t="s">
        <v>919</v>
      </c>
      <c r="G67" s="18">
        <f t="shared" si="0"/>
        <v>7</v>
      </c>
      <c r="K67" s="21"/>
      <c r="L67" s="21"/>
      <c r="M67" s="21"/>
      <c r="N67" s="21"/>
      <c r="O67" s="21"/>
      <c r="P67" s="21"/>
    </row>
    <row r="68" spans="1:16" ht="16">
      <c r="F68" s="31"/>
      <c r="G68" s="18" t="e">
        <f t="shared" si="0"/>
        <v>#N/A</v>
      </c>
      <c r="H68" s="49" t="s">
        <v>1203</v>
      </c>
      <c r="I68" s="49" t="s">
        <v>1203</v>
      </c>
      <c r="J68" s="49" t="s">
        <v>1203</v>
      </c>
      <c r="K68" s="21"/>
      <c r="L68" s="21"/>
      <c r="M68" s="21"/>
      <c r="N68" s="21"/>
      <c r="O68" s="21"/>
      <c r="P68" s="21"/>
    </row>
    <row r="69" spans="1:16" ht="43">
      <c r="B69" s="10">
        <v>4</v>
      </c>
      <c r="F69" s="31" t="s">
        <v>933</v>
      </c>
      <c r="G69" s="18">
        <f t="shared" si="0"/>
        <v>4</v>
      </c>
      <c r="K69" s="21"/>
      <c r="L69" s="21"/>
      <c r="M69" s="21"/>
      <c r="N69" s="21"/>
      <c r="O69" s="21"/>
      <c r="P69" s="21"/>
    </row>
    <row r="70" spans="1:16" ht="29">
      <c r="C70" s="10">
        <v>4</v>
      </c>
      <c r="F70" s="31" t="s">
        <v>940</v>
      </c>
      <c r="G70" s="18">
        <f t="shared" si="0"/>
        <v>4</v>
      </c>
      <c r="K70" s="21"/>
      <c r="L70" s="21"/>
      <c r="M70" s="21"/>
      <c r="N70" s="21"/>
      <c r="O70" s="21"/>
      <c r="P70" s="21"/>
    </row>
    <row r="71" spans="1:16" ht="29">
      <c r="E71" s="10">
        <v>12</v>
      </c>
      <c r="F71" s="31" t="s">
        <v>947</v>
      </c>
      <c r="G71" s="18">
        <f t="shared" si="0"/>
        <v>12</v>
      </c>
      <c r="K71" s="21"/>
      <c r="L71" s="21"/>
      <c r="M71" s="21"/>
      <c r="N71" s="21"/>
      <c r="O71" s="21"/>
      <c r="P71" s="21"/>
    </row>
    <row r="72" spans="1:16" ht="16">
      <c r="E72" s="10">
        <v>20</v>
      </c>
      <c r="F72" s="31" t="s">
        <v>954</v>
      </c>
      <c r="G72" s="18">
        <f t="shared" si="0"/>
        <v>20</v>
      </c>
      <c r="H72" s="49" t="s">
        <v>1201</v>
      </c>
      <c r="J72" s="49" t="s">
        <v>1201</v>
      </c>
      <c r="K72" s="21"/>
      <c r="L72" s="21"/>
      <c r="M72" s="21"/>
      <c r="N72" s="21"/>
      <c r="O72" s="21"/>
      <c r="P72" s="21"/>
    </row>
    <row r="73" spans="1:16" ht="57">
      <c r="E73" s="10">
        <v>7</v>
      </c>
      <c r="F73" s="31" t="s">
        <v>961</v>
      </c>
      <c r="G73" s="18">
        <f t="shared" si="0"/>
        <v>7</v>
      </c>
      <c r="K73" s="21"/>
      <c r="L73" s="21"/>
      <c r="M73" s="21"/>
      <c r="N73" s="21"/>
      <c r="O73" s="21"/>
      <c r="P73" s="21"/>
    </row>
    <row r="74" spans="1:16" ht="29">
      <c r="E74" s="10">
        <v>15</v>
      </c>
      <c r="F74" s="31" t="s">
        <v>968</v>
      </c>
      <c r="G74" s="18">
        <f t="shared" si="0"/>
        <v>15</v>
      </c>
      <c r="H74" s="49" t="s">
        <v>1201</v>
      </c>
      <c r="K74" s="21"/>
      <c r="L74" s="21"/>
      <c r="M74" s="21"/>
      <c r="N74" s="21"/>
      <c r="O74" s="21"/>
      <c r="P74" s="21"/>
    </row>
    <row r="75" spans="1:16" ht="43">
      <c r="D75" s="10">
        <v>10</v>
      </c>
      <c r="F75" s="31" t="s">
        <v>981</v>
      </c>
      <c r="G75" s="18">
        <f t="shared" si="0"/>
        <v>10</v>
      </c>
      <c r="K75" s="21"/>
      <c r="L75" s="21"/>
      <c r="M75" s="21"/>
      <c r="N75" s="21"/>
      <c r="O75" s="21"/>
      <c r="P75" s="21"/>
    </row>
    <row r="76" spans="1:16" ht="16">
      <c r="B76" s="10">
        <v>2</v>
      </c>
      <c r="F76" s="31" t="s">
        <v>988</v>
      </c>
      <c r="G76" s="18">
        <f t="shared" si="0"/>
        <v>2</v>
      </c>
      <c r="K76" s="21"/>
      <c r="L76" s="21"/>
      <c r="M76" s="21"/>
      <c r="N76" s="21"/>
      <c r="O76" s="21"/>
      <c r="P76" s="21"/>
    </row>
    <row r="77" spans="1:16" ht="29">
      <c r="D77" s="10">
        <v>12</v>
      </c>
      <c r="F77" s="31" t="s">
        <v>995</v>
      </c>
      <c r="G77" s="18">
        <f t="shared" si="0"/>
        <v>12</v>
      </c>
      <c r="K77" s="21"/>
      <c r="L77" s="21"/>
      <c r="M77" s="21"/>
      <c r="N77" s="21"/>
      <c r="O77" s="21"/>
      <c r="P77" s="21"/>
    </row>
    <row r="78" spans="1:16" ht="16">
      <c r="C78" s="10">
        <v>4</v>
      </c>
      <c r="F78" s="31" t="s">
        <v>1002</v>
      </c>
      <c r="G78" s="18">
        <f t="shared" si="0"/>
        <v>4</v>
      </c>
      <c r="K78" s="21"/>
      <c r="L78" s="21"/>
      <c r="M78" s="21"/>
      <c r="N78" s="21"/>
      <c r="O78" s="21"/>
      <c r="P78" s="21"/>
    </row>
    <row r="79" spans="1:16" ht="16">
      <c r="E79" s="10">
        <v>8</v>
      </c>
      <c r="F79" s="31" t="s">
        <v>1008</v>
      </c>
      <c r="G79" s="18">
        <f t="shared" si="0"/>
        <v>8</v>
      </c>
      <c r="K79" s="21"/>
      <c r="L79" s="21"/>
      <c r="M79" s="21"/>
      <c r="N79" s="21"/>
      <c r="O79" s="21"/>
      <c r="P79" s="21"/>
    </row>
    <row r="80" spans="1:16" ht="16">
      <c r="B80" s="10">
        <v>4</v>
      </c>
      <c r="F80" s="31" t="s">
        <v>1014</v>
      </c>
      <c r="G80" s="18">
        <f t="shared" si="0"/>
        <v>4</v>
      </c>
      <c r="K80" s="21"/>
      <c r="L80" s="21"/>
      <c r="M80" s="21"/>
      <c r="N80" s="21"/>
      <c r="O80" s="21"/>
      <c r="P80" s="21"/>
    </row>
    <row r="81" spans="1:16" ht="16">
      <c r="D81" s="10">
        <v>10</v>
      </c>
      <c r="F81" s="31" t="s">
        <v>1019</v>
      </c>
      <c r="G81" s="18">
        <f t="shared" si="0"/>
        <v>10</v>
      </c>
      <c r="I81" s="49" t="s">
        <v>1201</v>
      </c>
      <c r="K81" s="21"/>
      <c r="L81" s="21"/>
      <c r="M81" s="21"/>
      <c r="N81" s="21"/>
      <c r="O81" s="21"/>
      <c r="P81" s="21"/>
    </row>
    <row r="82" spans="1:16" ht="16">
      <c r="A82" s="10">
        <v>5</v>
      </c>
      <c r="F82" s="31" t="s">
        <v>1024</v>
      </c>
      <c r="G82" s="18">
        <f t="shared" si="0"/>
        <v>5</v>
      </c>
      <c r="H82" s="49" t="s">
        <v>1201</v>
      </c>
      <c r="J82" s="49" t="s">
        <v>1201</v>
      </c>
      <c r="K82" s="21"/>
      <c r="L82" s="21"/>
      <c r="M82" s="21"/>
      <c r="N82" s="21"/>
      <c r="O82" s="21"/>
      <c r="P82" s="21"/>
    </row>
    <row r="83" spans="1:16" ht="16">
      <c r="B83" s="10">
        <v>2</v>
      </c>
      <c r="F83" s="31" t="s">
        <v>1031</v>
      </c>
      <c r="G83" s="18">
        <f t="shared" si="0"/>
        <v>2</v>
      </c>
      <c r="K83" s="21"/>
      <c r="L83" s="21"/>
      <c r="M83" s="21"/>
      <c r="N83" s="21"/>
      <c r="O83" s="21"/>
      <c r="P83" s="21"/>
    </row>
    <row r="84" spans="1:16" ht="16">
      <c r="D84" s="10">
        <v>10</v>
      </c>
      <c r="F84" s="31" t="s">
        <v>1038</v>
      </c>
      <c r="G84" s="18">
        <f t="shared" si="0"/>
        <v>10</v>
      </c>
      <c r="K84" s="21"/>
      <c r="L84" s="21"/>
      <c r="M84" s="21"/>
      <c r="N84" s="21"/>
      <c r="O84" s="21"/>
      <c r="P84" s="21"/>
    </row>
    <row r="85" spans="1:16" ht="43">
      <c r="A85" s="10">
        <v>4</v>
      </c>
      <c r="F85" s="31" t="s">
        <v>1045</v>
      </c>
      <c r="G85" s="18">
        <f t="shared" si="0"/>
        <v>4</v>
      </c>
      <c r="K85" s="21"/>
      <c r="L85" s="21"/>
      <c r="M85" s="21"/>
      <c r="N85" s="21"/>
      <c r="O85" s="21"/>
      <c r="P85" s="21"/>
    </row>
    <row r="86" spans="1:16" ht="16">
      <c r="A86" s="10">
        <v>3</v>
      </c>
      <c r="F86" s="31" t="s">
        <v>1054</v>
      </c>
      <c r="G86" s="18">
        <f t="shared" si="0"/>
        <v>3</v>
      </c>
      <c r="K86" s="21"/>
      <c r="L86" s="21"/>
      <c r="M86" s="21"/>
      <c r="N86" s="21"/>
      <c r="O86" s="21"/>
      <c r="P86" s="21"/>
    </row>
    <row r="87" spans="1:16" ht="16">
      <c r="E87" s="10">
        <v>7</v>
      </c>
      <c r="F87" s="31" t="s">
        <v>1061</v>
      </c>
      <c r="G87" s="18">
        <f t="shared" si="0"/>
        <v>7</v>
      </c>
      <c r="K87" s="21"/>
      <c r="L87" s="21"/>
      <c r="M87" s="21"/>
      <c r="N87" s="21"/>
      <c r="O87" s="21"/>
      <c r="P87" s="21"/>
    </row>
    <row r="88" spans="1:16" ht="43">
      <c r="A88" s="10">
        <v>2</v>
      </c>
      <c r="F88" s="31" t="s">
        <v>1068</v>
      </c>
      <c r="G88" s="18">
        <f t="shared" si="0"/>
        <v>2</v>
      </c>
      <c r="K88" s="21"/>
      <c r="L88" s="21"/>
      <c r="M88" s="21"/>
      <c r="N88" s="21"/>
      <c r="O88" s="21"/>
      <c r="P88" s="21"/>
    </row>
    <row r="89" spans="1:16" ht="29">
      <c r="A89" s="10">
        <v>3</v>
      </c>
      <c r="F89" s="31" t="s">
        <v>1075</v>
      </c>
      <c r="G89" s="18">
        <f t="shared" si="0"/>
        <v>3</v>
      </c>
      <c r="K89" s="21"/>
      <c r="L89" s="21"/>
      <c r="M89" s="21"/>
      <c r="N89" s="21"/>
      <c r="O89" s="21"/>
      <c r="P89" s="21"/>
    </row>
    <row r="90" spans="1:16" ht="16">
      <c r="E90" s="10">
        <v>7</v>
      </c>
      <c r="F90" s="31" t="s">
        <v>1081</v>
      </c>
      <c r="G90" s="18">
        <f t="shared" si="0"/>
        <v>7</v>
      </c>
      <c r="K90" s="21"/>
      <c r="L90" s="21"/>
      <c r="M90" s="21"/>
      <c r="N90" s="21"/>
      <c r="O90" s="21"/>
      <c r="P90" s="21"/>
    </row>
    <row r="91" spans="1:16" ht="16">
      <c r="A91" s="10">
        <v>7</v>
      </c>
      <c r="F91" s="31" t="s">
        <v>1095</v>
      </c>
      <c r="G91" s="18">
        <f t="shared" si="0"/>
        <v>7</v>
      </c>
      <c r="K91" s="21"/>
      <c r="L91" s="21"/>
      <c r="M91" s="21"/>
      <c r="N91" s="21"/>
      <c r="O91" s="21"/>
      <c r="P91" s="21"/>
    </row>
    <row r="92" spans="1:16" ht="29">
      <c r="D92" s="10">
        <v>7</v>
      </c>
      <c r="F92" s="31" t="s">
        <v>1101</v>
      </c>
      <c r="G92" s="18">
        <f t="shared" si="0"/>
        <v>7</v>
      </c>
      <c r="K92" s="21"/>
      <c r="L92" s="21"/>
      <c r="M92" s="21"/>
      <c r="N92" s="21"/>
      <c r="O92" s="21"/>
      <c r="P92" s="21"/>
    </row>
    <row r="93" spans="1:16" ht="29">
      <c r="E93" s="10">
        <v>7</v>
      </c>
      <c r="F93" s="31" t="s">
        <v>1108</v>
      </c>
      <c r="G93" s="18">
        <f t="shared" si="0"/>
        <v>7</v>
      </c>
      <c r="K93" s="21"/>
      <c r="L93" s="21"/>
      <c r="M93" s="21"/>
      <c r="N93" s="21"/>
      <c r="O93" s="21"/>
      <c r="P93" s="21"/>
    </row>
    <row r="94" spans="1:16" ht="43">
      <c r="B94" s="10">
        <v>5</v>
      </c>
      <c r="F94" s="31" t="s">
        <v>1116</v>
      </c>
      <c r="G94" s="18">
        <f t="shared" si="0"/>
        <v>5</v>
      </c>
      <c r="K94" s="21"/>
      <c r="L94" s="21"/>
      <c r="M94" s="21"/>
      <c r="N94" s="21"/>
      <c r="O94" s="21"/>
      <c r="P94" s="21"/>
    </row>
    <row r="95" spans="1:16" ht="29">
      <c r="C95" s="10">
        <v>8</v>
      </c>
      <c r="F95" s="31" t="s">
        <v>1123</v>
      </c>
      <c r="G95" s="18">
        <f t="shared" si="0"/>
        <v>8</v>
      </c>
      <c r="K95" s="21"/>
      <c r="L95" s="21"/>
      <c r="M95" s="21"/>
      <c r="N95" s="21"/>
      <c r="O95" s="21"/>
      <c r="P95" s="21"/>
    </row>
    <row r="96" spans="1:16" ht="16">
      <c r="C96" s="10">
        <v>180</v>
      </c>
      <c r="F96" s="31" t="s">
        <v>1129</v>
      </c>
      <c r="G96" s="18">
        <f t="shared" si="0"/>
        <v>180</v>
      </c>
      <c r="K96" s="21"/>
      <c r="L96" s="21"/>
      <c r="M96" s="21"/>
      <c r="N96" s="21"/>
      <c r="O96" s="21"/>
      <c r="P96" s="21"/>
    </row>
    <row r="97" spans="1:16" ht="16">
      <c r="A97" s="10">
        <v>1</v>
      </c>
      <c r="F97" s="31" t="s">
        <v>1135</v>
      </c>
      <c r="G97" s="18">
        <f t="shared" si="0"/>
        <v>1</v>
      </c>
      <c r="K97" s="21"/>
      <c r="L97" s="21"/>
      <c r="M97" s="21"/>
      <c r="N97" s="21"/>
      <c r="O97" s="21"/>
      <c r="P97" s="21"/>
    </row>
    <row r="98" spans="1:16" ht="16">
      <c r="C98" s="10">
        <v>4</v>
      </c>
      <c r="F98" s="31" t="s">
        <v>1142</v>
      </c>
      <c r="G98" s="18">
        <f t="shared" si="0"/>
        <v>4</v>
      </c>
      <c r="K98" s="21"/>
      <c r="L98" s="21"/>
      <c r="M98" s="21"/>
      <c r="N98" s="21"/>
      <c r="O98" s="21"/>
      <c r="P98" s="21"/>
    </row>
    <row r="99" spans="1:16" ht="29">
      <c r="A99" s="10">
        <v>4</v>
      </c>
      <c r="F99" s="31" t="s">
        <v>1149</v>
      </c>
      <c r="G99" s="18">
        <f t="shared" si="0"/>
        <v>4</v>
      </c>
      <c r="K99" s="21"/>
      <c r="L99" s="21"/>
      <c r="M99" s="21"/>
      <c r="N99" s="21"/>
      <c r="O99" s="21"/>
      <c r="P99" s="21"/>
    </row>
    <row r="100" spans="1:16" ht="29">
      <c r="D100" s="10">
        <v>8</v>
      </c>
      <c r="F100" s="31" t="s">
        <v>1155</v>
      </c>
      <c r="G100" s="18">
        <f t="shared" si="0"/>
        <v>8</v>
      </c>
      <c r="K100" s="21"/>
      <c r="L100" s="21"/>
      <c r="M100" s="21"/>
      <c r="N100" s="21"/>
      <c r="O100" s="21"/>
      <c r="P100" s="21"/>
    </row>
    <row r="101" spans="1:16" ht="43">
      <c r="A101" s="10">
        <v>3</v>
      </c>
      <c r="F101" s="31" t="s">
        <v>1161</v>
      </c>
      <c r="G101" s="18">
        <f t="shared" si="0"/>
        <v>3</v>
      </c>
      <c r="K101" s="21"/>
      <c r="L101" s="21"/>
      <c r="M101" s="21"/>
      <c r="N101" s="21"/>
      <c r="O101" s="21"/>
      <c r="P101" s="21"/>
    </row>
    <row r="102" spans="1:16" ht="29">
      <c r="B102" s="10">
        <v>15</v>
      </c>
      <c r="F102" s="31" t="s">
        <v>1168</v>
      </c>
      <c r="G102" s="18">
        <f t="shared" si="0"/>
        <v>15</v>
      </c>
      <c r="K102" s="21"/>
      <c r="L102" s="21"/>
      <c r="M102" s="21"/>
      <c r="N102" s="21"/>
      <c r="O102" s="21"/>
      <c r="P102" s="21"/>
    </row>
    <row r="103" spans="1:16" ht="16">
      <c r="E103" s="10">
        <v>10</v>
      </c>
      <c r="F103" s="31" t="s">
        <v>1173</v>
      </c>
      <c r="G103" s="18">
        <f t="shared" si="0"/>
        <v>10</v>
      </c>
      <c r="I103" s="49" t="s">
        <v>1201</v>
      </c>
      <c r="K103" s="21"/>
      <c r="L103" s="21"/>
      <c r="M103" s="21"/>
      <c r="N103" s="21"/>
      <c r="O103" s="21"/>
      <c r="P103" s="21"/>
    </row>
    <row r="104" spans="1:16" ht="16">
      <c r="E104" s="10">
        <v>10</v>
      </c>
      <c r="F104" s="31"/>
      <c r="G104" s="18">
        <f t="shared" si="0"/>
        <v>10</v>
      </c>
      <c r="H104" s="49" t="s">
        <v>1203</v>
      </c>
      <c r="I104" s="49" t="s">
        <v>1203</v>
      </c>
      <c r="J104" s="49" t="s">
        <v>1203</v>
      </c>
      <c r="K104" s="21"/>
      <c r="L104" s="21"/>
      <c r="M104" s="21"/>
      <c r="N104" s="21"/>
      <c r="O104" s="21"/>
      <c r="P104" s="21"/>
    </row>
    <row r="105" spans="1:16" ht="29">
      <c r="E105" s="10">
        <v>8</v>
      </c>
      <c r="F105" s="31" t="s">
        <v>1186</v>
      </c>
      <c r="G105" s="18">
        <f t="shared" si="0"/>
        <v>8</v>
      </c>
      <c r="K105" s="21"/>
      <c r="L105" s="21"/>
      <c r="M105" s="21"/>
      <c r="N105" s="21"/>
      <c r="O105" s="21"/>
      <c r="P105" s="21"/>
    </row>
    <row r="106" spans="1:16" ht="16">
      <c r="C106" s="10">
        <v>4</v>
      </c>
      <c r="F106" s="31" t="s">
        <v>1190</v>
      </c>
      <c r="G106" s="18">
        <f t="shared" si="0"/>
        <v>4</v>
      </c>
      <c r="K106" s="21"/>
      <c r="L106" s="21"/>
      <c r="M106" s="21"/>
      <c r="N106" s="21"/>
      <c r="O106" s="21"/>
      <c r="P106" s="21"/>
    </row>
    <row r="107" spans="1:16" ht="43">
      <c r="D107" s="10">
        <v>34</v>
      </c>
      <c r="F107" s="31" t="s">
        <v>654</v>
      </c>
      <c r="G107" s="18">
        <f t="shared" si="0"/>
        <v>34</v>
      </c>
      <c r="K107" s="21"/>
      <c r="L107" s="21"/>
      <c r="M107" s="21"/>
      <c r="N107" s="21"/>
      <c r="O107" s="21"/>
      <c r="P107" s="21"/>
    </row>
    <row r="108" spans="1:16" ht="16">
      <c r="C108" s="10">
        <v>10</v>
      </c>
      <c r="F108" s="31" t="s">
        <v>316</v>
      </c>
      <c r="G108" s="18">
        <f t="shared" si="0"/>
        <v>10</v>
      </c>
      <c r="H108" s="49" t="s">
        <v>1201</v>
      </c>
      <c r="I108" s="49" t="s">
        <v>1201</v>
      </c>
      <c r="J108" s="49" t="s">
        <v>1201</v>
      </c>
      <c r="K108" s="21"/>
      <c r="L108" s="21"/>
      <c r="M108" s="21"/>
      <c r="N108" s="21"/>
      <c r="O108" s="21"/>
      <c r="P108" s="21"/>
    </row>
    <row r="109" spans="1:16" ht="16">
      <c r="E109" s="10">
        <v>100</v>
      </c>
      <c r="F109" s="31" t="s">
        <v>269</v>
      </c>
      <c r="G109" s="18">
        <f t="shared" si="0"/>
        <v>100</v>
      </c>
      <c r="H109" s="49" t="s">
        <v>1201</v>
      </c>
      <c r="I109" s="49" t="s">
        <v>1201</v>
      </c>
      <c r="J109" s="49" t="s">
        <v>1201</v>
      </c>
      <c r="K109" s="21"/>
      <c r="L109" s="21"/>
      <c r="M109" s="21"/>
      <c r="N109" s="21"/>
      <c r="O109" s="21"/>
      <c r="P109" s="21"/>
    </row>
    <row r="110" spans="1:16" ht="29">
      <c r="A110" s="10">
        <v>4</v>
      </c>
      <c r="F110" s="31" t="s">
        <v>161</v>
      </c>
      <c r="G110" s="18">
        <f t="shared" si="0"/>
        <v>4</v>
      </c>
      <c r="K110" s="21"/>
      <c r="L110" s="21"/>
      <c r="M110" s="21"/>
      <c r="N110" s="21"/>
      <c r="O110" s="21"/>
      <c r="P110" s="21"/>
    </row>
    <row r="111" spans="1:16" ht="15.75" customHeight="1">
      <c r="A111" s="26">
        <f t="shared" ref="A111:E111" si="1">AVERAGE(A2:A110)</f>
        <v>7.5172413793103452</v>
      </c>
      <c r="B111" s="26">
        <f t="shared" si="1"/>
        <v>24.6</v>
      </c>
      <c r="C111" s="26">
        <f t="shared" si="1"/>
        <v>16</v>
      </c>
      <c r="D111" s="26">
        <f t="shared" si="1"/>
        <v>12.5</v>
      </c>
      <c r="E111" s="26">
        <f t="shared" si="1"/>
        <v>14.307692307692308</v>
      </c>
      <c r="F111" s="34" t="s">
        <v>1204</v>
      </c>
      <c r="K111" s="21"/>
      <c r="L111" s="21"/>
    </row>
    <row r="112" spans="1:16" ht="15.75" customHeight="1">
      <c r="A112" s="26">
        <f t="shared" ref="A112:E112" si="2">COUNT(A2:A110)</f>
        <v>29</v>
      </c>
      <c r="B112" s="26">
        <f t="shared" si="2"/>
        <v>20</v>
      </c>
      <c r="C112" s="26">
        <f t="shared" si="2"/>
        <v>19</v>
      </c>
      <c r="D112" s="26">
        <f t="shared" si="2"/>
        <v>14</v>
      </c>
      <c r="E112" s="26">
        <f t="shared" si="2"/>
        <v>26</v>
      </c>
      <c r="F112" s="45">
        <f>SUM(A112:E112)</f>
        <v>108</v>
      </c>
      <c r="J112" s="46" t="s">
        <v>1226</v>
      </c>
      <c r="K112" s="21"/>
      <c r="L112" s="21"/>
      <c r="M112" s="21"/>
      <c r="N112" s="21"/>
      <c r="O112" s="21"/>
      <c r="P112" s="21"/>
    </row>
    <row r="113" spans="6:12" ht="15.75" customHeight="1">
      <c r="F113" s="31"/>
      <c r="J113" s="47">
        <v>104</v>
      </c>
      <c r="K113" s="21"/>
      <c r="L113" s="21"/>
    </row>
    <row r="114" spans="6:12" ht="15.75" customHeight="1">
      <c r="F114" s="31"/>
      <c r="J114" s="46" t="s">
        <v>1227</v>
      </c>
      <c r="K114" s="21"/>
      <c r="L114" s="21"/>
    </row>
    <row r="115" spans="6:12" ht="15.75" customHeight="1">
      <c r="F115" s="31"/>
      <c r="J115" s="47">
        <v>11</v>
      </c>
      <c r="K115" s="21"/>
      <c r="L115" s="21"/>
    </row>
    <row r="116" spans="6:12" ht="15.75" customHeight="1">
      <c r="F116" s="31"/>
      <c r="J116" s="46" t="s">
        <v>1228</v>
      </c>
      <c r="K116" s="21"/>
      <c r="L116" s="21"/>
    </row>
    <row r="117" spans="6:12" ht="15.75" customHeight="1">
      <c r="F117" s="31"/>
      <c r="J117" s="47">
        <v>8</v>
      </c>
      <c r="K117" s="21"/>
      <c r="L117" s="21"/>
    </row>
    <row r="118" spans="6:12" ht="15.75" customHeight="1">
      <c r="F118" s="31"/>
      <c r="K118" s="21"/>
      <c r="L118" s="21"/>
    </row>
    <row r="119" spans="6:12" ht="15.75" customHeight="1">
      <c r="F119" s="31"/>
      <c r="K119" s="21"/>
      <c r="L119" s="21"/>
    </row>
    <row r="120" spans="6:12" ht="15.75" customHeight="1">
      <c r="F120" s="31"/>
      <c r="K120" s="21"/>
      <c r="L120" s="21"/>
    </row>
    <row r="121" spans="6:12" ht="15.75" customHeight="1">
      <c r="F121" s="31"/>
      <c r="K121" s="21"/>
      <c r="L121" s="21"/>
    </row>
    <row r="122" spans="6:12" ht="15.75" customHeight="1">
      <c r="F122" s="31"/>
      <c r="K122" s="21"/>
      <c r="L122" s="21"/>
    </row>
    <row r="123" spans="6:12" ht="15.75" customHeight="1">
      <c r="F123" s="31"/>
      <c r="K123" s="21"/>
      <c r="L123" s="21"/>
    </row>
    <row r="124" spans="6:12" ht="15.75" customHeight="1">
      <c r="F124" s="31"/>
      <c r="K124" s="21"/>
      <c r="L124" s="21"/>
    </row>
    <row r="125" spans="6:12" ht="15.75" customHeight="1">
      <c r="F125" s="31"/>
      <c r="K125" s="21"/>
      <c r="L125" s="21"/>
    </row>
    <row r="126" spans="6:12" ht="15.75" customHeight="1">
      <c r="F126" s="31"/>
      <c r="K126" s="21"/>
      <c r="L126" s="21"/>
    </row>
    <row r="127" spans="6:12" ht="15.75" customHeight="1">
      <c r="F127" s="31"/>
      <c r="K127" s="21"/>
      <c r="L127" s="21"/>
    </row>
    <row r="128" spans="6:12" ht="15.75" customHeight="1">
      <c r="F128" s="31"/>
      <c r="K128" s="21"/>
      <c r="L128" s="21"/>
    </row>
    <row r="129" spans="6:12" ht="15.75" customHeight="1">
      <c r="F129" s="31"/>
      <c r="K129" s="21"/>
      <c r="L129" s="21"/>
    </row>
    <row r="130" spans="6:12" ht="15.75" customHeight="1">
      <c r="F130" s="31"/>
      <c r="K130" s="21"/>
      <c r="L130" s="21"/>
    </row>
    <row r="131" spans="6:12" ht="15.75" customHeight="1">
      <c r="F131" s="31"/>
      <c r="K131" s="21"/>
      <c r="L131" s="21"/>
    </row>
    <row r="132" spans="6:12" ht="15.75" customHeight="1">
      <c r="F132" s="31"/>
      <c r="K132" s="21"/>
      <c r="L132" s="21"/>
    </row>
    <row r="133" spans="6:12" ht="15.75" customHeight="1">
      <c r="F133" s="31"/>
      <c r="K133" s="21"/>
      <c r="L133" s="21"/>
    </row>
    <row r="134" spans="6:12" ht="15.75" customHeight="1">
      <c r="F134" s="31"/>
      <c r="K134" s="21"/>
      <c r="L134" s="21"/>
    </row>
    <row r="135" spans="6:12" ht="15.75" customHeight="1">
      <c r="F135" s="31"/>
      <c r="K135" s="21"/>
      <c r="L135" s="21"/>
    </row>
    <row r="136" spans="6:12" ht="15.75" customHeight="1">
      <c r="F136" s="31"/>
      <c r="K136" s="21"/>
      <c r="L136" s="21"/>
    </row>
    <row r="137" spans="6:12" ht="15.75" customHeight="1">
      <c r="F137" s="31"/>
      <c r="K137" s="21"/>
      <c r="L137" s="21"/>
    </row>
    <row r="138" spans="6:12" ht="15.75" customHeight="1">
      <c r="F138" s="31"/>
      <c r="K138" s="21"/>
      <c r="L138" s="21"/>
    </row>
    <row r="139" spans="6:12" ht="15.75" customHeight="1">
      <c r="F139" s="31"/>
      <c r="K139" s="21"/>
      <c r="L139" s="21"/>
    </row>
    <row r="140" spans="6:12" ht="15.75" customHeight="1">
      <c r="F140" s="31"/>
      <c r="K140" s="21"/>
      <c r="L140" s="21"/>
    </row>
    <row r="141" spans="6:12" ht="15.75" customHeight="1">
      <c r="F141" s="31"/>
      <c r="K141" s="21"/>
      <c r="L141" s="21"/>
    </row>
    <row r="142" spans="6:12" ht="15.75" customHeight="1">
      <c r="F142" s="31"/>
      <c r="K142" s="21"/>
      <c r="L142" s="21"/>
    </row>
    <row r="143" spans="6:12" ht="15.75" customHeight="1">
      <c r="F143" s="31"/>
      <c r="K143" s="21"/>
      <c r="L143" s="21"/>
    </row>
    <row r="144" spans="6:12" ht="15.75" customHeight="1">
      <c r="F144" s="31"/>
      <c r="K144" s="21"/>
      <c r="L144" s="21"/>
    </row>
    <row r="145" spans="6:12" ht="15.75" customHeight="1">
      <c r="F145" s="31"/>
      <c r="K145" s="21"/>
      <c r="L145" s="21"/>
    </row>
    <row r="146" spans="6:12" ht="15.75" customHeight="1">
      <c r="F146" s="31"/>
      <c r="K146" s="21"/>
      <c r="L146" s="21"/>
    </row>
    <row r="147" spans="6:12" ht="15.75" customHeight="1">
      <c r="F147" s="31"/>
      <c r="K147" s="21"/>
      <c r="L147" s="21"/>
    </row>
    <row r="148" spans="6:12" ht="15.75" customHeight="1">
      <c r="F148" s="31"/>
      <c r="K148" s="21"/>
      <c r="L148" s="21"/>
    </row>
    <row r="149" spans="6:12" ht="15.75" customHeight="1">
      <c r="F149" s="31"/>
      <c r="K149" s="21"/>
      <c r="L149" s="21"/>
    </row>
    <row r="150" spans="6:12" ht="15.75" customHeight="1">
      <c r="F150" s="31"/>
      <c r="K150" s="21"/>
      <c r="L150" s="21"/>
    </row>
    <row r="151" spans="6:12" ht="15.75" customHeight="1">
      <c r="F151" s="31"/>
      <c r="K151" s="21"/>
      <c r="L151" s="21"/>
    </row>
    <row r="152" spans="6:12" ht="15.75" customHeight="1">
      <c r="F152" s="31"/>
      <c r="K152" s="21"/>
      <c r="L152" s="21"/>
    </row>
    <row r="153" spans="6:12" ht="15.75" customHeight="1">
      <c r="F153" s="31"/>
      <c r="K153" s="21"/>
      <c r="L153" s="21"/>
    </row>
    <row r="154" spans="6:12" ht="15.75" customHeight="1">
      <c r="F154" s="31"/>
      <c r="K154" s="21"/>
      <c r="L154" s="21"/>
    </row>
    <row r="155" spans="6:12" ht="15.75" customHeight="1">
      <c r="F155" s="31"/>
      <c r="K155" s="21"/>
      <c r="L155" s="21"/>
    </row>
    <row r="156" spans="6:12" ht="15.75" customHeight="1">
      <c r="F156" s="31"/>
      <c r="K156" s="21"/>
      <c r="L156" s="21"/>
    </row>
    <row r="157" spans="6:12" ht="15.75" customHeight="1">
      <c r="F157" s="31"/>
      <c r="K157" s="21"/>
      <c r="L157" s="21"/>
    </row>
    <row r="158" spans="6:12" ht="15.75" customHeight="1">
      <c r="F158" s="31"/>
      <c r="K158" s="21"/>
      <c r="L158" s="21"/>
    </row>
    <row r="159" spans="6:12" ht="15.75" customHeight="1">
      <c r="F159" s="31"/>
      <c r="K159" s="21"/>
      <c r="L159" s="21"/>
    </row>
    <row r="160" spans="6:12" ht="15.75" customHeight="1">
      <c r="F160" s="31"/>
      <c r="K160" s="21"/>
      <c r="L160" s="21"/>
    </row>
    <row r="161" spans="6:12" ht="15.75" customHeight="1">
      <c r="F161" s="31"/>
      <c r="K161" s="21"/>
      <c r="L161" s="21"/>
    </row>
    <row r="162" spans="6:12" ht="15.75" customHeight="1">
      <c r="F162" s="31"/>
      <c r="K162" s="21"/>
      <c r="L162" s="21"/>
    </row>
    <row r="163" spans="6:12" ht="15.75" customHeight="1">
      <c r="F163" s="31"/>
      <c r="K163" s="21"/>
      <c r="L163" s="21"/>
    </row>
    <row r="164" spans="6:12" ht="15.75" customHeight="1">
      <c r="F164" s="31"/>
      <c r="K164" s="21"/>
      <c r="L164" s="21"/>
    </row>
    <row r="165" spans="6:12" ht="15.75" customHeight="1">
      <c r="F165" s="31"/>
      <c r="K165" s="21"/>
      <c r="L165" s="21"/>
    </row>
    <row r="166" spans="6:12" ht="15.75" customHeight="1">
      <c r="F166" s="31"/>
      <c r="K166" s="21"/>
      <c r="L166" s="21"/>
    </row>
    <row r="167" spans="6:12" ht="15.75" customHeight="1">
      <c r="F167" s="31"/>
      <c r="K167" s="21"/>
      <c r="L167" s="21"/>
    </row>
    <row r="168" spans="6:12" ht="15.75" customHeight="1">
      <c r="F168" s="31"/>
      <c r="K168" s="21"/>
      <c r="L168" s="21"/>
    </row>
    <row r="169" spans="6:12" ht="15.75" customHeight="1">
      <c r="F169" s="31"/>
      <c r="K169" s="21"/>
      <c r="L169" s="21"/>
    </row>
    <row r="170" spans="6:12" ht="15.75" customHeight="1">
      <c r="F170" s="31"/>
      <c r="K170" s="21"/>
      <c r="L170" s="21"/>
    </row>
    <row r="171" spans="6:12" ht="15.75" customHeight="1">
      <c r="F171" s="31"/>
      <c r="K171" s="21"/>
      <c r="L171" s="21"/>
    </row>
    <row r="172" spans="6:12" ht="15.75" customHeight="1">
      <c r="F172" s="31"/>
      <c r="K172" s="21"/>
      <c r="L172" s="21"/>
    </row>
    <row r="173" spans="6:12" ht="15.75" customHeight="1">
      <c r="F173" s="31"/>
      <c r="K173" s="21"/>
      <c r="L173" s="21"/>
    </row>
    <row r="174" spans="6:12" ht="15.75" customHeight="1">
      <c r="F174" s="31"/>
      <c r="K174" s="21"/>
      <c r="L174" s="21"/>
    </row>
    <row r="175" spans="6:12" ht="15.75" customHeight="1">
      <c r="F175" s="31"/>
      <c r="K175" s="21"/>
      <c r="L175" s="21"/>
    </row>
    <row r="176" spans="6:12" ht="15.75" customHeight="1">
      <c r="F176" s="31"/>
      <c r="K176" s="21"/>
      <c r="L176" s="21"/>
    </row>
    <row r="177" spans="6:12" ht="15.75" customHeight="1">
      <c r="F177" s="31"/>
      <c r="K177" s="21"/>
      <c r="L177" s="21"/>
    </row>
    <row r="178" spans="6:12" ht="15.75" customHeight="1">
      <c r="F178" s="31"/>
      <c r="K178" s="21"/>
      <c r="L178" s="21"/>
    </row>
    <row r="179" spans="6:12" ht="15.75" customHeight="1">
      <c r="F179" s="31"/>
      <c r="K179" s="21"/>
      <c r="L179" s="21"/>
    </row>
    <row r="180" spans="6:12" ht="15.75" customHeight="1">
      <c r="F180" s="31"/>
      <c r="K180" s="21"/>
      <c r="L180" s="21"/>
    </row>
    <row r="181" spans="6:12" ht="15.75" customHeight="1">
      <c r="F181" s="31"/>
      <c r="K181" s="21"/>
      <c r="L181" s="21"/>
    </row>
    <row r="182" spans="6:12" ht="15.75" customHeight="1">
      <c r="F182" s="31"/>
      <c r="K182" s="21"/>
      <c r="L182" s="21"/>
    </row>
    <row r="183" spans="6:12" ht="15.75" customHeight="1">
      <c r="F183" s="31"/>
      <c r="K183" s="21"/>
      <c r="L183" s="21"/>
    </row>
    <row r="184" spans="6:12" ht="15.75" customHeight="1">
      <c r="F184" s="31"/>
      <c r="K184" s="21"/>
      <c r="L184" s="21"/>
    </row>
    <row r="185" spans="6:12" ht="15.75" customHeight="1">
      <c r="F185" s="31"/>
      <c r="K185" s="21"/>
      <c r="L185" s="21"/>
    </row>
    <row r="186" spans="6:12" ht="15.75" customHeight="1">
      <c r="F186" s="31"/>
      <c r="K186" s="21"/>
      <c r="L186" s="21"/>
    </row>
    <row r="187" spans="6:12" ht="15.75" customHeight="1">
      <c r="F187" s="31"/>
      <c r="K187" s="21"/>
      <c r="L187" s="21"/>
    </row>
    <row r="188" spans="6:12" ht="15.75" customHeight="1">
      <c r="F188" s="31"/>
      <c r="K188" s="21"/>
      <c r="L188" s="21"/>
    </row>
    <row r="189" spans="6:12" ht="15.75" customHeight="1">
      <c r="F189" s="31"/>
      <c r="K189" s="21"/>
      <c r="L189" s="21"/>
    </row>
    <row r="190" spans="6:12" ht="15.75" customHeight="1">
      <c r="F190" s="31"/>
      <c r="K190" s="21"/>
      <c r="L190" s="21"/>
    </row>
    <row r="191" spans="6:12" ht="15.75" customHeight="1">
      <c r="F191" s="31"/>
      <c r="K191" s="21"/>
      <c r="L191" s="21"/>
    </row>
    <row r="192" spans="6:12" ht="15.75" customHeight="1">
      <c r="F192" s="31"/>
      <c r="K192" s="21"/>
      <c r="L192" s="21"/>
    </row>
    <row r="193" spans="6:12" ht="15.75" customHeight="1">
      <c r="F193" s="31"/>
      <c r="K193" s="21"/>
      <c r="L193" s="21"/>
    </row>
    <row r="194" spans="6:12" ht="15.75" customHeight="1">
      <c r="F194" s="31"/>
      <c r="K194" s="21"/>
      <c r="L194" s="21"/>
    </row>
    <row r="195" spans="6:12" ht="15.75" customHeight="1">
      <c r="F195" s="31"/>
      <c r="K195" s="21"/>
      <c r="L195" s="21"/>
    </row>
    <row r="196" spans="6:12" ht="15.75" customHeight="1">
      <c r="F196" s="31"/>
      <c r="K196" s="21"/>
      <c r="L196" s="21"/>
    </row>
    <row r="197" spans="6:12" ht="15.75" customHeight="1">
      <c r="F197" s="31"/>
      <c r="K197" s="21"/>
      <c r="L197" s="21"/>
    </row>
    <row r="198" spans="6:12" ht="15.75" customHeight="1">
      <c r="F198" s="31"/>
      <c r="K198" s="21"/>
      <c r="L198" s="21"/>
    </row>
    <row r="199" spans="6:12" ht="15.75" customHeight="1">
      <c r="F199" s="31"/>
      <c r="K199" s="21"/>
      <c r="L199" s="21"/>
    </row>
    <row r="200" spans="6:12" ht="15.75" customHeight="1">
      <c r="F200" s="31"/>
      <c r="K200" s="21"/>
      <c r="L200" s="21"/>
    </row>
    <row r="201" spans="6:12" ht="15.75" customHeight="1">
      <c r="F201" s="31"/>
      <c r="K201" s="21"/>
      <c r="L201" s="21"/>
    </row>
    <row r="202" spans="6:12" ht="15.75" customHeight="1">
      <c r="F202" s="31"/>
      <c r="K202" s="21"/>
      <c r="L202" s="21"/>
    </row>
    <row r="203" spans="6:12" ht="15.75" customHeight="1">
      <c r="F203" s="31"/>
      <c r="K203" s="21"/>
      <c r="L203" s="21"/>
    </row>
    <row r="204" spans="6:12" ht="15.75" customHeight="1">
      <c r="F204" s="31"/>
      <c r="K204" s="21"/>
      <c r="L204" s="21"/>
    </row>
    <row r="205" spans="6:12" ht="15.75" customHeight="1">
      <c r="F205" s="31"/>
      <c r="K205" s="21"/>
      <c r="L205" s="21"/>
    </row>
    <row r="206" spans="6:12" ht="15.75" customHeight="1">
      <c r="F206" s="31"/>
      <c r="K206" s="21"/>
      <c r="L206" s="21"/>
    </row>
    <row r="207" spans="6:12" ht="15.75" customHeight="1">
      <c r="F207" s="31"/>
      <c r="K207" s="21"/>
      <c r="L207" s="21"/>
    </row>
    <row r="208" spans="6:12" ht="15.75" customHeight="1">
      <c r="F208" s="31"/>
      <c r="K208" s="21"/>
      <c r="L208" s="21"/>
    </row>
    <row r="209" spans="6:12" ht="15.75" customHeight="1">
      <c r="F209" s="31"/>
      <c r="K209" s="21"/>
      <c r="L209" s="21"/>
    </row>
    <row r="210" spans="6:12" ht="15.75" customHeight="1">
      <c r="F210" s="31"/>
      <c r="K210" s="21"/>
      <c r="L210" s="21"/>
    </row>
    <row r="211" spans="6:12" ht="15.75" customHeight="1">
      <c r="F211" s="31"/>
      <c r="K211" s="21"/>
      <c r="L211" s="21"/>
    </row>
    <row r="212" spans="6:12" ht="15.75" customHeight="1">
      <c r="F212" s="31"/>
      <c r="K212" s="21"/>
      <c r="L212" s="21"/>
    </row>
    <row r="213" spans="6:12" ht="15.75" customHeight="1">
      <c r="F213" s="31"/>
      <c r="K213" s="21"/>
      <c r="L213" s="21"/>
    </row>
    <row r="214" spans="6:12" ht="15.75" customHeight="1">
      <c r="F214" s="31"/>
      <c r="K214" s="21"/>
      <c r="L214" s="21"/>
    </row>
    <row r="215" spans="6:12" ht="15.75" customHeight="1">
      <c r="F215" s="31"/>
      <c r="K215" s="21"/>
      <c r="L215" s="21"/>
    </row>
    <row r="216" spans="6:12" ht="15.75" customHeight="1">
      <c r="F216" s="31"/>
      <c r="K216" s="21"/>
      <c r="L216" s="21"/>
    </row>
    <row r="217" spans="6:12" ht="15.75" customHeight="1">
      <c r="F217" s="31"/>
      <c r="K217" s="21"/>
      <c r="L217" s="21"/>
    </row>
    <row r="218" spans="6:12" ht="15.75" customHeight="1">
      <c r="F218" s="31"/>
      <c r="K218" s="21"/>
      <c r="L218" s="21"/>
    </row>
    <row r="219" spans="6:12" ht="15.75" customHeight="1">
      <c r="F219" s="31"/>
      <c r="K219" s="21"/>
      <c r="L219" s="21"/>
    </row>
    <row r="220" spans="6:12" ht="15.75" customHeight="1">
      <c r="F220" s="31"/>
      <c r="K220" s="21"/>
      <c r="L220" s="21"/>
    </row>
    <row r="221" spans="6:12" ht="15.75" customHeight="1">
      <c r="F221" s="31"/>
      <c r="K221" s="21"/>
      <c r="L221" s="21"/>
    </row>
    <row r="222" spans="6:12" ht="15.75" customHeight="1">
      <c r="F222" s="31"/>
      <c r="K222" s="21"/>
      <c r="L222" s="21"/>
    </row>
    <row r="223" spans="6:12" ht="15.75" customHeight="1">
      <c r="F223" s="31"/>
      <c r="K223" s="21"/>
      <c r="L223" s="21"/>
    </row>
    <row r="224" spans="6:12" ht="15.75" customHeight="1">
      <c r="F224" s="31"/>
      <c r="K224" s="21"/>
      <c r="L224" s="21"/>
    </row>
    <row r="225" spans="6:12" ht="15.75" customHeight="1">
      <c r="F225" s="31"/>
      <c r="K225" s="21"/>
      <c r="L225" s="21"/>
    </row>
    <row r="226" spans="6:12" ht="15.75" customHeight="1">
      <c r="F226" s="31"/>
      <c r="K226" s="21"/>
      <c r="L226" s="21"/>
    </row>
    <row r="227" spans="6:12" ht="15.75" customHeight="1">
      <c r="F227" s="31"/>
      <c r="K227" s="21"/>
      <c r="L227" s="21"/>
    </row>
    <row r="228" spans="6:12" ht="15.75" customHeight="1">
      <c r="F228" s="31"/>
      <c r="K228" s="21"/>
      <c r="L228" s="21"/>
    </row>
    <row r="229" spans="6:12" ht="15.75" customHeight="1">
      <c r="F229" s="31"/>
      <c r="K229" s="21"/>
      <c r="L229" s="21"/>
    </row>
    <row r="230" spans="6:12" ht="15.75" customHeight="1">
      <c r="F230" s="31"/>
      <c r="K230" s="21"/>
      <c r="L230" s="21"/>
    </row>
    <row r="231" spans="6:12" ht="15.75" customHeight="1">
      <c r="F231" s="31"/>
      <c r="K231" s="21"/>
      <c r="L231" s="21"/>
    </row>
    <row r="232" spans="6:12" ht="15.75" customHeight="1">
      <c r="F232" s="31"/>
      <c r="K232" s="21"/>
      <c r="L232" s="21"/>
    </row>
    <row r="233" spans="6:12" ht="15.75" customHeight="1">
      <c r="F233" s="31"/>
      <c r="K233" s="21"/>
      <c r="L233" s="21"/>
    </row>
    <row r="234" spans="6:12" ht="15.75" customHeight="1">
      <c r="F234" s="31"/>
      <c r="K234" s="21"/>
      <c r="L234" s="21"/>
    </row>
    <row r="235" spans="6:12" ht="15.75" customHeight="1">
      <c r="F235" s="31"/>
      <c r="K235" s="21"/>
      <c r="L235" s="21"/>
    </row>
    <row r="236" spans="6:12" ht="15.75" customHeight="1">
      <c r="F236" s="31"/>
      <c r="K236" s="21"/>
      <c r="L236" s="21"/>
    </row>
    <row r="237" spans="6:12" ht="15.75" customHeight="1">
      <c r="F237" s="31"/>
      <c r="K237" s="21"/>
      <c r="L237" s="21"/>
    </row>
    <row r="238" spans="6:12" ht="15.75" customHeight="1">
      <c r="F238" s="31"/>
      <c r="K238" s="21"/>
      <c r="L238" s="21"/>
    </row>
    <row r="239" spans="6:12" ht="15.75" customHeight="1">
      <c r="F239" s="31"/>
      <c r="K239" s="21"/>
      <c r="L239" s="21"/>
    </row>
    <row r="240" spans="6:12" ht="15.75" customHeight="1">
      <c r="F240" s="31"/>
      <c r="K240" s="21"/>
      <c r="L240" s="21"/>
    </row>
    <row r="241" spans="6:12" ht="15.75" customHeight="1">
      <c r="F241" s="31"/>
      <c r="K241" s="21"/>
      <c r="L241" s="21"/>
    </row>
    <row r="242" spans="6:12" ht="15.75" customHeight="1">
      <c r="F242" s="31"/>
      <c r="K242" s="21"/>
      <c r="L242" s="21"/>
    </row>
    <row r="243" spans="6:12" ht="15.75" customHeight="1">
      <c r="F243" s="31"/>
      <c r="K243" s="21"/>
      <c r="L243" s="21"/>
    </row>
    <row r="244" spans="6:12" ht="15.75" customHeight="1">
      <c r="F244" s="31"/>
      <c r="K244" s="21"/>
      <c r="L244" s="21"/>
    </row>
    <row r="245" spans="6:12" ht="15.75" customHeight="1">
      <c r="F245" s="31"/>
      <c r="K245" s="21"/>
      <c r="L245" s="21"/>
    </row>
    <row r="246" spans="6:12" ht="15.75" customHeight="1">
      <c r="F246" s="31"/>
      <c r="K246" s="21"/>
      <c r="L246" s="21"/>
    </row>
    <row r="247" spans="6:12" ht="15.75" customHeight="1">
      <c r="F247" s="31"/>
      <c r="K247" s="21"/>
      <c r="L247" s="21"/>
    </row>
    <row r="248" spans="6:12" ht="15.75" customHeight="1">
      <c r="F248" s="31"/>
      <c r="K248" s="21"/>
      <c r="L248" s="21"/>
    </row>
    <row r="249" spans="6:12" ht="15.75" customHeight="1">
      <c r="F249" s="31"/>
      <c r="K249" s="21"/>
      <c r="L249" s="21"/>
    </row>
    <row r="250" spans="6:12" ht="15.75" customHeight="1">
      <c r="F250" s="31"/>
      <c r="K250" s="21"/>
      <c r="L250" s="21"/>
    </row>
    <row r="251" spans="6:12" ht="15.75" customHeight="1">
      <c r="F251" s="31"/>
      <c r="K251" s="21"/>
      <c r="L251" s="21"/>
    </row>
    <row r="252" spans="6:12" ht="15.75" customHeight="1">
      <c r="F252" s="31"/>
      <c r="K252" s="21"/>
      <c r="L252" s="21"/>
    </row>
    <row r="253" spans="6:12" ht="15.75" customHeight="1">
      <c r="F253" s="31"/>
      <c r="K253" s="21"/>
      <c r="L253" s="21"/>
    </row>
    <row r="254" spans="6:12" ht="15.75" customHeight="1">
      <c r="F254" s="31"/>
      <c r="K254" s="21"/>
      <c r="L254" s="21"/>
    </row>
    <row r="255" spans="6:12" ht="15.75" customHeight="1">
      <c r="F255" s="31"/>
      <c r="K255" s="21"/>
      <c r="L255" s="21"/>
    </row>
    <row r="256" spans="6:12" ht="15.75" customHeight="1">
      <c r="F256" s="31"/>
      <c r="K256" s="21"/>
      <c r="L256" s="21"/>
    </row>
    <row r="257" spans="6:12" ht="15.75" customHeight="1">
      <c r="F257" s="31"/>
      <c r="K257" s="21"/>
      <c r="L257" s="21"/>
    </row>
    <row r="258" spans="6:12" ht="15.75" customHeight="1">
      <c r="F258" s="31"/>
      <c r="K258" s="21"/>
      <c r="L258" s="21"/>
    </row>
    <row r="259" spans="6:12" ht="15.75" customHeight="1">
      <c r="F259" s="31"/>
      <c r="K259" s="21"/>
      <c r="L259" s="21"/>
    </row>
    <row r="260" spans="6:12" ht="15.75" customHeight="1">
      <c r="F260" s="31"/>
      <c r="K260" s="21"/>
      <c r="L260" s="21"/>
    </row>
    <row r="261" spans="6:12" ht="15.75" customHeight="1">
      <c r="F261" s="31"/>
      <c r="K261" s="21"/>
      <c r="L261" s="21"/>
    </row>
    <row r="262" spans="6:12" ht="15.75" customHeight="1">
      <c r="F262" s="31"/>
      <c r="K262" s="21"/>
      <c r="L262" s="21"/>
    </row>
    <row r="263" spans="6:12" ht="15.75" customHeight="1">
      <c r="F263" s="31"/>
      <c r="K263" s="21"/>
      <c r="L263" s="21"/>
    </row>
    <row r="264" spans="6:12" ht="15.75" customHeight="1">
      <c r="F264" s="31"/>
      <c r="K264" s="21"/>
      <c r="L264" s="21"/>
    </row>
    <row r="265" spans="6:12" ht="15.75" customHeight="1">
      <c r="F265" s="31"/>
      <c r="K265" s="21"/>
      <c r="L265" s="21"/>
    </row>
    <row r="266" spans="6:12" ht="15.75" customHeight="1">
      <c r="F266" s="31"/>
      <c r="K266" s="21"/>
      <c r="L266" s="21"/>
    </row>
    <row r="267" spans="6:12" ht="15.75" customHeight="1">
      <c r="F267" s="31"/>
      <c r="K267" s="21"/>
      <c r="L267" s="21"/>
    </row>
    <row r="268" spans="6:12" ht="15.75" customHeight="1">
      <c r="F268" s="31"/>
      <c r="K268" s="21"/>
      <c r="L268" s="21"/>
    </row>
    <row r="269" spans="6:12" ht="15.75" customHeight="1">
      <c r="F269" s="31"/>
      <c r="K269" s="21"/>
      <c r="L269" s="21"/>
    </row>
    <row r="270" spans="6:12" ht="15.75" customHeight="1">
      <c r="F270" s="31"/>
      <c r="K270" s="21"/>
      <c r="L270" s="21"/>
    </row>
    <row r="271" spans="6:12" ht="15.75" customHeight="1">
      <c r="F271" s="31"/>
      <c r="K271" s="21"/>
      <c r="L271" s="21"/>
    </row>
    <row r="272" spans="6:12" ht="15.75" customHeight="1">
      <c r="F272" s="31"/>
      <c r="K272" s="21"/>
      <c r="L272" s="21"/>
    </row>
    <row r="273" spans="6:12" ht="15.75" customHeight="1">
      <c r="F273" s="31"/>
      <c r="K273" s="21"/>
      <c r="L273" s="21"/>
    </row>
    <row r="274" spans="6:12" ht="15.75" customHeight="1">
      <c r="F274" s="31"/>
      <c r="K274" s="21"/>
      <c r="L274" s="21"/>
    </row>
    <row r="275" spans="6:12" ht="15.75" customHeight="1">
      <c r="F275" s="31"/>
      <c r="K275" s="21"/>
      <c r="L275" s="21"/>
    </row>
    <row r="276" spans="6:12" ht="15.75" customHeight="1">
      <c r="F276" s="31"/>
      <c r="K276" s="21"/>
      <c r="L276" s="21"/>
    </row>
    <row r="277" spans="6:12" ht="15.75" customHeight="1">
      <c r="F277" s="31"/>
      <c r="K277" s="21"/>
      <c r="L277" s="21"/>
    </row>
    <row r="278" spans="6:12" ht="15.75" customHeight="1">
      <c r="F278" s="31"/>
      <c r="K278" s="21"/>
      <c r="L278" s="21"/>
    </row>
    <row r="279" spans="6:12" ht="15.75" customHeight="1">
      <c r="F279" s="31"/>
      <c r="K279" s="21"/>
      <c r="L279" s="21"/>
    </row>
    <row r="280" spans="6:12" ht="15.75" customHeight="1">
      <c r="F280" s="31"/>
      <c r="K280" s="21"/>
      <c r="L280" s="21"/>
    </row>
    <row r="281" spans="6:12" ht="15.75" customHeight="1">
      <c r="F281" s="31"/>
      <c r="K281" s="21"/>
      <c r="L281" s="21"/>
    </row>
    <row r="282" spans="6:12" ht="15.75" customHeight="1">
      <c r="F282" s="31"/>
      <c r="K282" s="21"/>
      <c r="L282" s="21"/>
    </row>
    <row r="283" spans="6:12" ht="15.75" customHeight="1">
      <c r="F283" s="31"/>
      <c r="K283" s="21"/>
      <c r="L283" s="21"/>
    </row>
    <row r="284" spans="6:12" ht="15.75" customHeight="1">
      <c r="F284" s="31"/>
      <c r="K284" s="21"/>
      <c r="L284" s="21"/>
    </row>
    <row r="285" spans="6:12" ht="15.75" customHeight="1">
      <c r="F285" s="31"/>
      <c r="K285" s="21"/>
      <c r="L285" s="21"/>
    </row>
    <row r="286" spans="6:12" ht="15.75" customHeight="1">
      <c r="F286" s="31"/>
      <c r="K286" s="21"/>
      <c r="L286" s="21"/>
    </row>
    <row r="287" spans="6:12" ht="15.75" customHeight="1">
      <c r="F287" s="31"/>
      <c r="K287" s="21"/>
      <c r="L287" s="21"/>
    </row>
    <row r="288" spans="6:12" ht="15.75" customHeight="1">
      <c r="F288" s="31"/>
      <c r="K288" s="21"/>
      <c r="L288" s="21"/>
    </row>
    <row r="289" spans="6:12" ht="15.75" customHeight="1">
      <c r="F289" s="31"/>
      <c r="K289" s="21"/>
      <c r="L289" s="21"/>
    </row>
    <row r="290" spans="6:12" ht="15.75" customHeight="1">
      <c r="F290" s="31"/>
      <c r="K290" s="21"/>
      <c r="L290" s="21"/>
    </row>
    <row r="291" spans="6:12" ht="15.75" customHeight="1">
      <c r="F291" s="31"/>
      <c r="K291" s="21"/>
      <c r="L291" s="21"/>
    </row>
    <row r="292" spans="6:12" ht="15.75" customHeight="1">
      <c r="F292" s="31"/>
      <c r="K292" s="21"/>
      <c r="L292" s="21"/>
    </row>
    <row r="293" spans="6:12" ht="15.75" customHeight="1">
      <c r="F293" s="31"/>
      <c r="K293" s="21"/>
      <c r="L293" s="21"/>
    </row>
    <row r="294" spans="6:12" ht="15.75" customHeight="1">
      <c r="F294" s="31"/>
      <c r="K294" s="21"/>
      <c r="L294" s="21"/>
    </row>
    <row r="295" spans="6:12" ht="15.75" customHeight="1">
      <c r="F295" s="31"/>
      <c r="K295" s="21"/>
      <c r="L295" s="21"/>
    </row>
    <row r="296" spans="6:12" ht="15.75" customHeight="1">
      <c r="F296" s="31"/>
      <c r="K296" s="21"/>
      <c r="L296" s="21"/>
    </row>
    <row r="297" spans="6:12" ht="15.75" customHeight="1">
      <c r="F297" s="31"/>
      <c r="K297" s="21"/>
      <c r="L297" s="21"/>
    </row>
    <row r="298" spans="6:12" ht="15.75" customHeight="1">
      <c r="F298" s="31"/>
      <c r="K298" s="21"/>
      <c r="L298" s="21"/>
    </row>
    <row r="299" spans="6:12" ht="15.75" customHeight="1">
      <c r="F299" s="31"/>
      <c r="K299" s="21"/>
      <c r="L299" s="21"/>
    </row>
    <row r="300" spans="6:12" ht="15.75" customHeight="1">
      <c r="F300" s="31"/>
      <c r="K300" s="21"/>
      <c r="L300" s="21"/>
    </row>
    <row r="301" spans="6:12" ht="15.75" customHeight="1">
      <c r="F301" s="31"/>
      <c r="K301" s="21"/>
      <c r="L301" s="21"/>
    </row>
    <row r="302" spans="6:12" ht="15.75" customHeight="1">
      <c r="F302" s="31"/>
      <c r="K302" s="21"/>
      <c r="L302" s="21"/>
    </row>
    <row r="303" spans="6:12" ht="15.75" customHeight="1">
      <c r="F303" s="31"/>
      <c r="K303" s="21"/>
      <c r="L303" s="21"/>
    </row>
    <row r="304" spans="6:12" ht="15.75" customHeight="1">
      <c r="F304" s="31"/>
      <c r="K304" s="21"/>
      <c r="L304" s="21"/>
    </row>
    <row r="305" spans="6:12" ht="15.75" customHeight="1">
      <c r="F305" s="31"/>
      <c r="K305" s="21"/>
      <c r="L305" s="21"/>
    </row>
    <row r="306" spans="6:12" ht="15.75" customHeight="1">
      <c r="F306" s="31"/>
      <c r="K306" s="21"/>
      <c r="L306" s="21"/>
    </row>
    <row r="307" spans="6:12" ht="15.75" customHeight="1">
      <c r="F307" s="31"/>
      <c r="K307" s="21"/>
      <c r="L307" s="21"/>
    </row>
    <row r="308" spans="6:12" ht="15.75" customHeight="1">
      <c r="F308" s="31"/>
      <c r="K308" s="21"/>
      <c r="L308" s="21"/>
    </row>
    <row r="309" spans="6:12" ht="15.75" customHeight="1">
      <c r="F309" s="31"/>
      <c r="K309" s="21"/>
      <c r="L309" s="21"/>
    </row>
    <row r="310" spans="6:12" ht="15.75" customHeight="1">
      <c r="F310" s="31"/>
      <c r="K310" s="21"/>
      <c r="L310" s="21"/>
    </row>
    <row r="311" spans="6:12" ht="15.75" customHeight="1">
      <c r="F311" s="31"/>
      <c r="K311" s="21"/>
      <c r="L311" s="21"/>
    </row>
    <row r="312" spans="6:12" ht="15.75" customHeight="1">
      <c r="F312" s="31"/>
      <c r="K312" s="21"/>
      <c r="L312" s="21"/>
    </row>
    <row r="313" spans="6:12" ht="15.75" customHeight="1">
      <c r="F313" s="31"/>
      <c r="K313" s="21"/>
      <c r="L313" s="21"/>
    </row>
    <row r="314" spans="6:12" ht="15.75" customHeight="1">
      <c r="F314" s="31"/>
      <c r="K314" s="21"/>
      <c r="L314" s="21"/>
    </row>
    <row r="315" spans="6:12" ht="15.75" customHeight="1">
      <c r="F315" s="31"/>
      <c r="K315" s="21"/>
      <c r="L315" s="21"/>
    </row>
    <row r="316" spans="6:12" ht="15.75" customHeight="1">
      <c r="F316" s="31"/>
      <c r="K316" s="21"/>
      <c r="L316" s="21"/>
    </row>
    <row r="317" spans="6:12" ht="15.75" customHeight="1">
      <c r="F317" s="31"/>
      <c r="K317" s="21"/>
      <c r="L317" s="21"/>
    </row>
    <row r="318" spans="6:12" ht="15.75" customHeight="1">
      <c r="F318" s="31"/>
      <c r="K318" s="21"/>
      <c r="L318" s="21"/>
    </row>
    <row r="319" spans="6:12" ht="15.75" customHeight="1">
      <c r="F319" s="31"/>
      <c r="K319" s="21"/>
      <c r="L319" s="21"/>
    </row>
    <row r="320" spans="6:12" ht="15.75" customHeight="1">
      <c r="F320" s="31"/>
      <c r="K320" s="21"/>
      <c r="L320" s="21"/>
    </row>
    <row r="321" spans="6:12" ht="15.75" customHeight="1">
      <c r="F321" s="31"/>
      <c r="K321" s="21"/>
      <c r="L321" s="21"/>
    </row>
    <row r="322" spans="6:12" ht="15.75" customHeight="1">
      <c r="F322" s="31"/>
      <c r="K322" s="21"/>
      <c r="L322" s="21"/>
    </row>
    <row r="323" spans="6:12" ht="15.75" customHeight="1">
      <c r="F323" s="31"/>
      <c r="K323" s="21"/>
      <c r="L323" s="21"/>
    </row>
    <row r="324" spans="6:12" ht="15.75" customHeight="1">
      <c r="F324" s="31"/>
      <c r="K324" s="21"/>
      <c r="L324" s="21"/>
    </row>
    <row r="325" spans="6:12" ht="15.75" customHeight="1">
      <c r="F325" s="31"/>
      <c r="K325" s="21"/>
      <c r="L325" s="21"/>
    </row>
    <row r="326" spans="6:12" ht="15.75" customHeight="1">
      <c r="F326" s="31"/>
      <c r="K326" s="21"/>
      <c r="L326" s="21"/>
    </row>
    <row r="327" spans="6:12" ht="15.75" customHeight="1">
      <c r="F327" s="31"/>
      <c r="K327" s="21"/>
      <c r="L327" s="21"/>
    </row>
    <row r="328" spans="6:12" ht="15.75" customHeight="1">
      <c r="F328" s="31"/>
      <c r="K328" s="21"/>
      <c r="L328" s="21"/>
    </row>
    <row r="329" spans="6:12" ht="15.75" customHeight="1">
      <c r="F329" s="31"/>
      <c r="K329" s="21"/>
      <c r="L329" s="21"/>
    </row>
    <row r="330" spans="6:12" ht="15.75" customHeight="1">
      <c r="F330" s="31"/>
      <c r="K330" s="21"/>
      <c r="L330" s="21"/>
    </row>
    <row r="331" spans="6:12" ht="15.75" customHeight="1">
      <c r="F331" s="31"/>
      <c r="K331" s="21"/>
      <c r="L331" s="21"/>
    </row>
    <row r="332" spans="6:12" ht="15.75" customHeight="1">
      <c r="F332" s="31"/>
      <c r="K332" s="21"/>
      <c r="L332" s="21"/>
    </row>
    <row r="333" spans="6:12" ht="15.75" customHeight="1">
      <c r="F333" s="31"/>
      <c r="K333" s="21"/>
      <c r="L333" s="21"/>
    </row>
    <row r="334" spans="6:12" ht="15.75" customHeight="1">
      <c r="F334" s="31"/>
      <c r="K334" s="21"/>
      <c r="L334" s="21"/>
    </row>
    <row r="335" spans="6:12" ht="15.75" customHeight="1">
      <c r="F335" s="31"/>
      <c r="K335" s="21"/>
      <c r="L335" s="21"/>
    </row>
    <row r="336" spans="6:12" ht="15.75" customHeight="1">
      <c r="F336" s="31"/>
      <c r="K336" s="21"/>
      <c r="L336" s="21"/>
    </row>
    <row r="337" spans="6:12" ht="15.75" customHeight="1">
      <c r="F337" s="31"/>
      <c r="K337" s="21"/>
      <c r="L337" s="21"/>
    </row>
    <row r="338" spans="6:12" ht="15.75" customHeight="1">
      <c r="F338" s="31"/>
      <c r="K338" s="21"/>
      <c r="L338" s="21"/>
    </row>
    <row r="339" spans="6:12" ht="15.75" customHeight="1">
      <c r="F339" s="31"/>
      <c r="K339" s="21"/>
      <c r="L339" s="21"/>
    </row>
    <row r="340" spans="6:12" ht="15.75" customHeight="1">
      <c r="F340" s="31"/>
      <c r="K340" s="21"/>
      <c r="L340" s="21"/>
    </row>
    <row r="341" spans="6:12" ht="15.75" customHeight="1">
      <c r="F341" s="31"/>
      <c r="K341" s="21"/>
      <c r="L341" s="21"/>
    </row>
    <row r="342" spans="6:12" ht="15.75" customHeight="1">
      <c r="F342" s="31"/>
      <c r="K342" s="21"/>
      <c r="L342" s="21"/>
    </row>
    <row r="343" spans="6:12" ht="15.75" customHeight="1">
      <c r="F343" s="31"/>
      <c r="K343" s="21"/>
      <c r="L343" s="21"/>
    </row>
    <row r="344" spans="6:12" ht="15.75" customHeight="1">
      <c r="F344" s="31"/>
      <c r="K344" s="21"/>
      <c r="L344" s="21"/>
    </row>
    <row r="345" spans="6:12" ht="15.75" customHeight="1">
      <c r="F345" s="31"/>
      <c r="K345" s="21"/>
      <c r="L345" s="21"/>
    </row>
    <row r="346" spans="6:12" ht="15.75" customHeight="1">
      <c r="F346" s="31"/>
      <c r="K346" s="21"/>
      <c r="L346" s="21"/>
    </row>
    <row r="347" spans="6:12" ht="15.75" customHeight="1">
      <c r="F347" s="31"/>
      <c r="K347" s="21"/>
      <c r="L347" s="21"/>
    </row>
    <row r="348" spans="6:12" ht="15.75" customHeight="1">
      <c r="F348" s="31"/>
      <c r="K348" s="21"/>
      <c r="L348" s="21"/>
    </row>
    <row r="349" spans="6:12" ht="15.75" customHeight="1">
      <c r="F349" s="31"/>
      <c r="K349" s="21"/>
      <c r="L349" s="21"/>
    </row>
    <row r="350" spans="6:12" ht="15.75" customHeight="1">
      <c r="F350" s="31"/>
      <c r="K350" s="21"/>
      <c r="L350" s="21"/>
    </row>
    <row r="351" spans="6:12" ht="15.75" customHeight="1">
      <c r="F351" s="31"/>
      <c r="K351" s="21"/>
      <c r="L351" s="21"/>
    </row>
    <row r="352" spans="6:12" ht="15.75" customHeight="1">
      <c r="F352" s="31"/>
      <c r="K352" s="21"/>
      <c r="L352" s="21"/>
    </row>
    <row r="353" spans="6:12" ht="15.75" customHeight="1">
      <c r="F353" s="31"/>
      <c r="K353" s="21"/>
      <c r="L353" s="21"/>
    </row>
    <row r="354" spans="6:12" ht="15.75" customHeight="1">
      <c r="F354" s="31"/>
      <c r="K354" s="21"/>
      <c r="L354" s="21"/>
    </row>
    <row r="355" spans="6:12" ht="15.75" customHeight="1">
      <c r="F355" s="31"/>
      <c r="K355" s="21"/>
      <c r="L355" s="21"/>
    </row>
    <row r="356" spans="6:12" ht="15.75" customHeight="1">
      <c r="F356" s="31"/>
      <c r="K356" s="21"/>
      <c r="L356" s="21"/>
    </row>
    <row r="357" spans="6:12" ht="15.75" customHeight="1">
      <c r="F357" s="31"/>
      <c r="K357" s="21"/>
      <c r="L357" s="21"/>
    </row>
    <row r="358" spans="6:12" ht="15.75" customHeight="1">
      <c r="F358" s="31"/>
      <c r="K358" s="21"/>
      <c r="L358" s="21"/>
    </row>
    <row r="359" spans="6:12" ht="15.75" customHeight="1">
      <c r="F359" s="31"/>
      <c r="K359" s="21"/>
      <c r="L359" s="21"/>
    </row>
    <row r="360" spans="6:12" ht="15.75" customHeight="1">
      <c r="F360" s="31"/>
      <c r="K360" s="21"/>
      <c r="L360" s="21"/>
    </row>
    <row r="361" spans="6:12" ht="15.75" customHeight="1">
      <c r="F361" s="31"/>
      <c r="K361" s="21"/>
      <c r="L361" s="21"/>
    </row>
    <row r="362" spans="6:12" ht="15.75" customHeight="1">
      <c r="F362" s="31"/>
      <c r="K362" s="21"/>
      <c r="L362" s="21"/>
    </row>
    <row r="363" spans="6:12" ht="15.75" customHeight="1">
      <c r="F363" s="31"/>
      <c r="K363" s="21"/>
      <c r="L363" s="21"/>
    </row>
    <row r="364" spans="6:12" ht="15.75" customHeight="1">
      <c r="F364" s="31"/>
      <c r="K364" s="21"/>
      <c r="L364" s="21"/>
    </row>
    <row r="365" spans="6:12" ht="15.75" customHeight="1">
      <c r="F365" s="31"/>
      <c r="K365" s="21"/>
      <c r="L365" s="21"/>
    </row>
    <row r="366" spans="6:12" ht="15.75" customHeight="1">
      <c r="F366" s="31"/>
      <c r="K366" s="21"/>
      <c r="L366" s="21"/>
    </row>
    <row r="367" spans="6:12" ht="15.75" customHeight="1">
      <c r="F367" s="31"/>
      <c r="K367" s="21"/>
      <c r="L367" s="21"/>
    </row>
    <row r="368" spans="6:12" ht="15.75" customHeight="1">
      <c r="F368" s="31"/>
      <c r="K368" s="21"/>
      <c r="L368" s="21"/>
    </row>
    <row r="369" spans="6:12" ht="15.75" customHeight="1">
      <c r="F369" s="31"/>
      <c r="K369" s="21"/>
      <c r="L369" s="21"/>
    </row>
    <row r="370" spans="6:12" ht="15.75" customHeight="1">
      <c r="F370" s="31"/>
      <c r="K370" s="21"/>
      <c r="L370" s="21"/>
    </row>
    <row r="371" spans="6:12" ht="15.75" customHeight="1">
      <c r="F371" s="31"/>
      <c r="K371" s="21"/>
      <c r="L371" s="21"/>
    </row>
    <row r="372" spans="6:12" ht="15.75" customHeight="1">
      <c r="F372" s="31"/>
      <c r="K372" s="21"/>
      <c r="L372" s="21"/>
    </row>
    <row r="373" spans="6:12" ht="15.75" customHeight="1">
      <c r="F373" s="31"/>
      <c r="K373" s="21"/>
      <c r="L373" s="21"/>
    </row>
    <row r="374" spans="6:12" ht="15.75" customHeight="1">
      <c r="F374" s="31"/>
      <c r="K374" s="21"/>
      <c r="L374" s="21"/>
    </row>
    <row r="375" spans="6:12" ht="15.75" customHeight="1">
      <c r="F375" s="31"/>
      <c r="K375" s="21"/>
      <c r="L375" s="21"/>
    </row>
    <row r="376" spans="6:12" ht="15.75" customHeight="1">
      <c r="F376" s="31"/>
      <c r="K376" s="21"/>
      <c r="L376" s="21"/>
    </row>
    <row r="377" spans="6:12" ht="15.75" customHeight="1">
      <c r="F377" s="31"/>
      <c r="K377" s="21"/>
      <c r="L377" s="21"/>
    </row>
    <row r="378" spans="6:12" ht="15.75" customHeight="1">
      <c r="F378" s="31"/>
      <c r="K378" s="21"/>
      <c r="L378" s="21"/>
    </row>
    <row r="379" spans="6:12" ht="15.75" customHeight="1">
      <c r="F379" s="31"/>
      <c r="K379" s="21"/>
      <c r="L379" s="21"/>
    </row>
    <row r="380" spans="6:12" ht="15.75" customHeight="1">
      <c r="F380" s="31"/>
      <c r="K380" s="21"/>
      <c r="L380" s="21"/>
    </row>
    <row r="381" spans="6:12" ht="15.75" customHeight="1">
      <c r="F381" s="31"/>
      <c r="K381" s="21"/>
      <c r="L381" s="21"/>
    </row>
    <row r="382" spans="6:12" ht="15.75" customHeight="1">
      <c r="F382" s="31"/>
      <c r="K382" s="21"/>
      <c r="L382" s="21"/>
    </row>
    <row r="383" spans="6:12" ht="15.75" customHeight="1">
      <c r="F383" s="31"/>
      <c r="K383" s="21"/>
      <c r="L383" s="21"/>
    </row>
    <row r="384" spans="6:12" ht="15.75" customHeight="1">
      <c r="F384" s="31"/>
      <c r="K384" s="21"/>
      <c r="L384" s="21"/>
    </row>
    <row r="385" spans="6:12" ht="15.75" customHeight="1">
      <c r="F385" s="31"/>
      <c r="K385" s="21"/>
      <c r="L385" s="21"/>
    </row>
    <row r="386" spans="6:12" ht="15.75" customHeight="1">
      <c r="F386" s="31"/>
      <c r="K386" s="21"/>
      <c r="L386" s="21"/>
    </row>
    <row r="387" spans="6:12" ht="15.75" customHeight="1">
      <c r="F387" s="31"/>
      <c r="K387" s="21"/>
      <c r="L387" s="21"/>
    </row>
    <row r="388" spans="6:12" ht="15.75" customHeight="1">
      <c r="F388" s="31"/>
      <c r="K388" s="21"/>
      <c r="L388" s="21"/>
    </row>
    <row r="389" spans="6:12" ht="15.75" customHeight="1">
      <c r="F389" s="31"/>
      <c r="K389" s="21"/>
      <c r="L389" s="21"/>
    </row>
    <row r="390" spans="6:12" ht="15.75" customHeight="1">
      <c r="F390" s="31"/>
      <c r="K390" s="21"/>
      <c r="L390" s="21"/>
    </row>
    <row r="391" spans="6:12" ht="15.75" customHeight="1">
      <c r="F391" s="31"/>
      <c r="K391" s="21"/>
      <c r="L391" s="21"/>
    </row>
    <row r="392" spans="6:12" ht="15.75" customHeight="1">
      <c r="F392" s="31"/>
      <c r="K392" s="21"/>
      <c r="L392" s="21"/>
    </row>
    <row r="393" spans="6:12" ht="15.75" customHeight="1">
      <c r="F393" s="31"/>
      <c r="K393" s="21"/>
      <c r="L393" s="21"/>
    </row>
    <row r="394" spans="6:12" ht="15.75" customHeight="1">
      <c r="F394" s="31"/>
      <c r="K394" s="21"/>
      <c r="L394" s="21"/>
    </row>
    <row r="395" spans="6:12" ht="15.75" customHeight="1">
      <c r="F395" s="31"/>
      <c r="K395" s="21"/>
      <c r="L395" s="21"/>
    </row>
    <row r="396" spans="6:12" ht="15.75" customHeight="1">
      <c r="F396" s="31"/>
      <c r="K396" s="21"/>
      <c r="L396" s="21"/>
    </row>
    <row r="397" spans="6:12" ht="15.75" customHeight="1">
      <c r="F397" s="31"/>
      <c r="K397" s="21"/>
      <c r="L397" s="21"/>
    </row>
    <row r="398" spans="6:12" ht="15.75" customHeight="1">
      <c r="F398" s="31"/>
      <c r="K398" s="21"/>
      <c r="L398" s="21"/>
    </row>
    <row r="399" spans="6:12" ht="15.75" customHeight="1">
      <c r="F399" s="31"/>
      <c r="K399" s="21"/>
      <c r="L399" s="21"/>
    </row>
    <row r="400" spans="6:12" ht="15.75" customHeight="1">
      <c r="F400" s="31"/>
      <c r="K400" s="21"/>
      <c r="L400" s="21"/>
    </row>
    <row r="401" spans="6:12" ht="15.75" customHeight="1">
      <c r="F401" s="31"/>
      <c r="K401" s="21"/>
      <c r="L401" s="21"/>
    </row>
    <row r="402" spans="6:12" ht="15.75" customHeight="1">
      <c r="F402" s="31"/>
      <c r="K402" s="21"/>
      <c r="L402" s="21"/>
    </row>
    <row r="403" spans="6:12" ht="15.75" customHeight="1">
      <c r="F403" s="31"/>
      <c r="K403" s="21"/>
      <c r="L403" s="21"/>
    </row>
    <row r="404" spans="6:12" ht="15.75" customHeight="1">
      <c r="F404" s="31"/>
      <c r="K404" s="21"/>
      <c r="L404" s="21"/>
    </row>
    <row r="405" spans="6:12" ht="15.75" customHeight="1">
      <c r="F405" s="31"/>
      <c r="K405" s="21"/>
      <c r="L405" s="21"/>
    </row>
    <row r="406" spans="6:12" ht="15.75" customHeight="1">
      <c r="F406" s="31"/>
      <c r="K406" s="21"/>
      <c r="L406" s="21"/>
    </row>
    <row r="407" spans="6:12" ht="15.75" customHeight="1">
      <c r="F407" s="31"/>
      <c r="K407" s="21"/>
      <c r="L407" s="21"/>
    </row>
    <row r="408" spans="6:12" ht="15.75" customHeight="1">
      <c r="F408" s="31"/>
      <c r="K408" s="21"/>
      <c r="L408" s="21"/>
    </row>
    <row r="409" spans="6:12" ht="15.75" customHeight="1">
      <c r="F409" s="31"/>
      <c r="K409" s="21"/>
      <c r="L409" s="21"/>
    </row>
    <row r="410" spans="6:12" ht="15.75" customHeight="1">
      <c r="F410" s="31"/>
      <c r="K410" s="21"/>
      <c r="L410" s="21"/>
    </row>
    <row r="411" spans="6:12" ht="15.75" customHeight="1">
      <c r="F411" s="31"/>
      <c r="K411" s="21"/>
      <c r="L411" s="21"/>
    </row>
    <row r="412" spans="6:12" ht="15.75" customHeight="1">
      <c r="F412" s="31"/>
      <c r="K412" s="21"/>
      <c r="L412" s="21"/>
    </row>
    <row r="413" spans="6:12" ht="15.75" customHeight="1">
      <c r="F413" s="31"/>
      <c r="K413" s="21"/>
      <c r="L413" s="21"/>
    </row>
    <row r="414" spans="6:12" ht="15.75" customHeight="1">
      <c r="F414" s="31"/>
      <c r="K414" s="21"/>
      <c r="L414" s="21"/>
    </row>
    <row r="415" spans="6:12" ht="15.75" customHeight="1">
      <c r="F415" s="31"/>
      <c r="K415" s="21"/>
      <c r="L415" s="21"/>
    </row>
    <row r="416" spans="6:12" ht="15.75" customHeight="1">
      <c r="F416" s="31"/>
      <c r="K416" s="21"/>
      <c r="L416" s="21"/>
    </row>
    <row r="417" spans="6:12" ht="15.75" customHeight="1">
      <c r="F417" s="31"/>
      <c r="K417" s="21"/>
      <c r="L417" s="21"/>
    </row>
    <row r="418" spans="6:12" ht="15.75" customHeight="1">
      <c r="F418" s="31"/>
      <c r="K418" s="21"/>
      <c r="L418" s="21"/>
    </row>
    <row r="419" spans="6:12" ht="15.75" customHeight="1">
      <c r="F419" s="31"/>
      <c r="K419" s="21"/>
      <c r="L419" s="21"/>
    </row>
    <row r="420" spans="6:12" ht="15.75" customHeight="1">
      <c r="F420" s="31"/>
      <c r="K420" s="21"/>
      <c r="L420" s="21"/>
    </row>
    <row r="421" spans="6:12" ht="15.75" customHeight="1">
      <c r="F421" s="31"/>
      <c r="K421" s="21"/>
      <c r="L421" s="21"/>
    </row>
    <row r="422" spans="6:12" ht="15.75" customHeight="1">
      <c r="F422" s="31"/>
      <c r="K422" s="21"/>
      <c r="L422" s="21"/>
    </row>
    <row r="423" spans="6:12" ht="15.75" customHeight="1">
      <c r="F423" s="31"/>
      <c r="K423" s="21"/>
      <c r="L423" s="21"/>
    </row>
    <row r="424" spans="6:12" ht="15.75" customHeight="1">
      <c r="F424" s="31"/>
      <c r="K424" s="21"/>
      <c r="L424" s="21"/>
    </row>
    <row r="425" spans="6:12" ht="15.75" customHeight="1">
      <c r="F425" s="31"/>
      <c r="K425" s="21"/>
      <c r="L425" s="21"/>
    </row>
    <row r="426" spans="6:12" ht="15.75" customHeight="1">
      <c r="F426" s="31"/>
      <c r="K426" s="21"/>
      <c r="L426" s="21"/>
    </row>
    <row r="427" spans="6:12" ht="15.75" customHeight="1">
      <c r="F427" s="31"/>
      <c r="K427" s="21"/>
      <c r="L427" s="21"/>
    </row>
    <row r="428" spans="6:12" ht="15.75" customHeight="1">
      <c r="F428" s="31"/>
      <c r="K428" s="21"/>
      <c r="L428" s="21"/>
    </row>
    <row r="429" spans="6:12" ht="15.75" customHeight="1">
      <c r="F429" s="31"/>
      <c r="K429" s="21"/>
      <c r="L429" s="21"/>
    </row>
    <row r="430" spans="6:12" ht="15.75" customHeight="1">
      <c r="F430" s="31"/>
      <c r="K430" s="21"/>
      <c r="L430" s="21"/>
    </row>
    <row r="431" spans="6:12" ht="15.75" customHeight="1">
      <c r="F431" s="31"/>
      <c r="K431" s="21"/>
      <c r="L431" s="21"/>
    </row>
    <row r="432" spans="6:12" ht="15.75" customHeight="1">
      <c r="F432" s="31"/>
      <c r="K432" s="21"/>
      <c r="L432" s="21"/>
    </row>
    <row r="433" spans="6:12" ht="15.75" customHeight="1">
      <c r="F433" s="31"/>
      <c r="K433" s="21"/>
      <c r="L433" s="21"/>
    </row>
    <row r="434" spans="6:12" ht="15.75" customHeight="1">
      <c r="F434" s="31"/>
      <c r="K434" s="21"/>
      <c r="L434" s="21"/>
    </row>
    <row r="435" spans="6:12" ht="15.75" customHeight="1">
      <c r="F435" s="31"/>
      <c r="K435" s="21"/>
      <c r="L435" s="21"/>
    </row>
    <row r="436" spans="6:12" ht="15.75" customHeight="1">
      <c r="F436" s="31"/>
      <c r="K436" s="21"/>
      <c r="L436" s="21"/>
    </row>
    <row r="437" spans="6:12" ht="15.75" customHeight="1">
      <c r="F437" s="31"/>
      <c r="K437" s="21"/>
      <c r="L437" s="21"/>
    </row>
    <row r="438" spans="6:12" ht="15.75" customHeight="1">
      <c r="F438" s="31"/>
      <c r="K438" s="21"/>
      <c r="L438" s="21"/>
    </row>
    <row r="439" spans="6:12" ht="15.75" customHeight="1">
      <c r="F439" s="31"/>
      <c r="K439" s="21"/>
      <c r="L439" s="21"/>
    </row>
    <row r="440" spans="6:12" ht="15.75" customHeight="1">
      <c r="F440" s="31"/>
      <c r="K440" s="21"/>
      <c r="L440" s="21"/>
    </row>
    <row r="441" spans="6:12" ht="15.75" customHeight="1">
      <c r="F441" s="31"/>
      <c r="K441" s="21"/>
      <c r="L441" s="21"/>
    </row>
    <row r="442" spans="6:12" ht="15.75" customHeight="1">
      <c r="F442" s="31"/>
      <c r="K442" s="21"/>
      <c r="L442" s="21"/>
    </row>
    <row r="443" spans="6:12" ht="15.75" customHeight="1">
      <c r="F443" s="31"/>
      <c r="K443" s="21"/>
      <c r="L443" s="21"/>
    </row>
    <row r="444" spans="6:12" ht="15.75" customHeight="1">
      <c r="F444" s="31"/>
      <c r="K444" s="21"/>
      <c r="L444" s="21"/>
    </row>
    <row r="445" spans="6:12" ht="15.75" customHeight="1">
      <c r="F445" s="31"/>
      <c r="K445" s="21"/>
      <c r="L445" s="21"/>
    </row>
    <row r="446" spans="6:12" ht="15.75" customHeight="1">
      <c r="F446" s="31"/>
      <c r="K446" s="21"/>
      <c r="L446" s="21"/>
    </row>
    <row r="447" spans="6:12" ht="15.75" customHeight="1">
      <c r="F447" s="31"/>
      <c r="K447" s="21"/>
      <c r="L447" s="21"/>
    </row>
    <row r="448" spans="6:12" ht="15.75" customHeight="1">
      <c r="F448" s="31"/>
      <c r="K448" s="21"/>
      <c r="L448" s="21"/>
    </row>
    <row r="449" spans="6:12" ht="15.75" customHeight="1">
      <c r="F449" s="31"/>
      <c r="K449" s="21"/>
      <c r="L449" s="21"/>
    </row>
    <row r="450" spans="6:12" ht="15.75" customHeight="1">
      <c r="F450" s="31"/>
      <c r="K450" s="21"/>
      <c r="L450" s="21"/>
    </row>
    <row r="451" spans="6:12" ht="15.75" customHeight="1">
      <c r="F451" s="31"/>
      <c r="K451" s="21"/>
      <c r="L451" s="21"/>
    </row>
    <row r="452" spans="6:12" ht="15.75" customHeight="1">
      <c r="F452" s="31"/>
      <c r="K452" s="21"/>
      <c r="L452" s="21"/>
    </row>
    <row r="453" spans="6:12" ht="15.75" customHeight="1">
      <c r="F453" s="31"/>
      <c r="K453" s="21"/>
      <c r="L453" s="21"/>
    </row>
    <row r="454" spans="6:12" ht="15.75" customHeight="1">
      <c r="F454" s="31"/>
      <c r="K454" s="21"/>
      <c r="L454" s="21"/>
    </row>
    <row r="455" spans="6:12" ht="15.75" customHeight="1">
      <c r="F455" s="31"/>
      <c r="K455" s="21"/>
      <c r="L455" s="21"/>
    </row>
    <row r="456" spans="6:12" ht="15.75" customHeight="1">
      <c r="F456" s="31"/>
      <c r="K456" s="21"/>
      <c r="L456" s="21"/>
    </row>
    <row r="457" spans="6:12" ht="15.75" customHeight="1">
      <c r="F457" s="31"/>
      <c r="K457" s="21"/>
      <c r="L457" s="21"/>
    </row>
    <row r="458" spans="6:12" ht="15.75" customHeight="1">
      <c r="F458" s="31"/>
      <c r="K458" s="21"/>
      <c r="L458" s="21"/>
    </row>
    <row r="459" spans="6:12" ht="15.75" customHeight="1">
      <c r="F459" s="31"/>
      <c r="K459" s="21"/>
      <c r="L459" s="21"/>
    </row>
    <row r="460" spans="6:12" ht="15.75" customHeight="1">
      <c r="F460" s="31"/>
      <c r="K460" s="21"/>
      <c r="L460" s="21"/>
    </row>
    <row r="461" spans="6:12" ht="15.75" customHeight="1">
      <c r="F461" s="31"/>
      <c r="K461" s="21"/>
      <c r="L461" s="21"/>
    </row>
    <row r="462" spans="6:12" ht="15.75" customHeight="1">
      <c r="F462" s="31"/>
      <c r="K462" s="21"/>
      <c r="L462" s="21"/>
    </row>
    <row r="463" spans="6:12" ht="15.75" customHeight="1">
      <c r="F463" s="31"/>
      <c r="K463" s="21"/>
      <c r="L463" s="21"/>
    </row>
    <row r="464" spans="6:12" ht="15.75" customHeight="1">
      <c r="F464" s="31"/>
      <c r="K464" s="21"/>
      <c r="L464" s="21"/>
    </row>
    <row r="465" spans="6:12" ht="15.75" customHeight="1">
      <c r="F465" s="31"/>
      <c r="K465" s="21"/>
      <c r="L465" s="21"/>
    </row>
    <row r="466" spans="6:12" ht="15.75" customHeight="1">
      <c r="F466" s="31"/>
      <c r="K466" s="21"/>
      <c r="L466" s="21"/>
    </row>
    <row r="467" spans="6:12" ht="15.75" customHeight="1">
      <c r="F467" s="31"/>
      <c r="K467" s="21"/>
      <c r="L467" s="21"/>
    </row>
    <row r="468" spans="6:12" ht="15.75" customHeight="1">
      <c r="F468" s="31"/>
      <c r="K468" s="21"/>
      <c r="L468" s="21"/>
    </row>
    <row r="469" spans="6:12" ht="15.75" customHeight="1">
      <c r="F469" s="31"/>
      <c r="K469" s="21"/>
      <c r="L469" s="21"/>
    </row>
    <row r="470" spans="6:12" ht="15.75" customHeight="1">
      <c r="F470" s="31"/>
      <c r="K470" s="21"/>
      <c r="L470" s="21"/>
    </row>
    <row r="471" spans="6:12" ht="15.75" customHeight="1">
      <c r="F471" s="31"/>
      <c r="K471" s="21"/>
      <c r="L471" s="21"/>
    </row>
    <row r="472" spans="6:12" ht="15.75" customHeight="1">
      <c r="F472" s="31"/>
      <c r="K472" s="21"/>
      <c r="L472" s="21"/>
    </row>
    <row r="473" spans="6:12" ht="15.75" customHeight="1">
      <c r="F473" s="31"/>
      <c r="K473" s="21"/>
      <c r="L473" s="21"/>
    </row>
    <row r="474" spans="6:12" ht="15.75" customHeight="1">
      <c r="F474" s="31"/>
      <c r="K474" s="21"/>
      <c r="L474" s="21"/>
    </row>
    <row r="475" spans="6:12" ht="15.75" customHeight="1">
      <c r="F475" s="31"/>
      <c r="K475" s="21"/>
      <c r="L475" s="21"/>
    </row>
    <row r="476" spans="6:12" ht="15.75" customHeight="1">
      <c r="F476" s="31"/>
      <c r="K476" s="21"/>
      <c r="L476" s="21"/>
    </row>
    <row r="477" spans="6:12" ht="15.75" customHeight="1">
      <c r="F477" s="31"/>
      <c r="K477" s="21"/>
      <c r="L477" s="21"/>
    </row>
    <row r="478" spans="6:12" ht="15.75" customHeight="1">
      <c r="F478" s="31"/>
      <c r="K478" s="21"/>
      <c r="L478" s="21"/>
    </row>
    <row r="479" spans="6:12" ht="15.75" customHeight="1">
      <c r="F479" s="31"/>
      <c r="K479" s="21"/>
      <c r="L479" s="21"/>
    </row>
    <row r="480" spans="6:12" ht="15.75" customHeight="1">
      <c r="F480" s="31"/>
      <c r="K480" s="21"/>
      <c r="L480" s="21"/>
    </row>
    <row r="481" spans="6:12" ht="15.75" customHeight="1">
      <c r="F481" s="31"/>
      <c r="K481" s="21"/>
      <c r="L481" s="21"/>
    </row>
    <row r="482" spans="6:12" ht="15.75" customHeight="1">
      <c r="F482" s="31"/>
      <c r="K482" s="21"/>
      <c r="L482" s="21"/>
    </row>
    <row r="483" spans="6:12" ht="15.75" customHeight="1">
      <c r="F483" s="31"/>
      <c r="K483" s="21"/>
      <c r="L483" s="21"/>
    </row>
    <row r="484" spans="6:12" ht="15.75" customHeight="1">
      <c r="F484" s="31"/>
      <c r="K484" s="21"/>
      <c r="L484" s="21"/>
    </row>
    <row r="485" spans="6:12" ht="15.75" customHeight="1">
      <c r="F485" s="31"/>
      <c r="K485" s="21"/>
      <c r="L485" s="21"/>
    </row>
    <row r="486" spans="6:12" ht="15.75" customHeight="1">
      <c r="F486" s="31"/>
      <c r="K486" s="21"/>
      <c r="L486" s="21"/>
    </row>
    <row r="487" spans="6:12" ht="15.75" customHeight="1">
      <c r="F487" s="31"/>
      <c r="K487" s="21"/>
      <c r="L487" s="21"/>
    </row>
    <row r="488" spans="6:12" ht="15.75" customHeight="1">
      <c r="F488" s="31"/>
      <c r="K488" s="21"/>
      <c r="L488" s="21"/>
    </row>
    <row r="489" spans="6:12" ht="15.75" customHeight="1">
      <c r="F489" s="31"/>
      <c r="K489" s="21"/>
      <c r="L489" s="21"/>
    </row>
    <row r="490" spans="6:12" ht="15.75" customHeight="1">
      <c r="F490" s="31"/>
      <c r="K490" s="21"/>
      <c r="L490" s="21"/>
    </row>
    <row r="491" spans="6:12" ht="15.75" customHeight="1">
      <c r="F491" s="31"/>
      <c r="K491" s="21"/>
      <c r="L491" s="21"/>
    </row>
    <row r="492" spans="6:12" ht="15.75" customHeight="1">
      <c r="F492" s="31"/>
      <c r="K492" s="21"/>
      <c r="L492" s="21"/>
    </row>
    <row r="493" spans="6:12" ht="15.75" customHeight="1">
      <c r="F493" s="31"/>
      <c r="K493" s="21"/>
      <c r="L493" s="21"/>
    </row>
    <row r="494" spans="6:12" ht="15.75" customHeight="1">
      <c r="F494" s="31"/>
      <c r="K494" s="21"/>
      <c r="L494" s="21"/>
    </row>
    <row r="495" spans="6:12" ht="15.75" customHeight="1">
      <c r="F495" s="31"/>
      <c r="K495" s="21"/>
      <c r="L495" s="21"/>
    </row>
    <row r="496" spans="6:12" ht="15.75" customHeight="1">
      <c r="F496" s="31"/>
      <c r="K496" s="21"/>
      <c r="L496" s="21"/>
    </row>
    <row r="497" spans="6:12" ht="15.75" customHeight="1">
      <c r="F497" s="31"/>
      <c r="K497" s="21"/>
      <c r="L497" s="21"/>
    </row>
    <row r="498" spans="6:12" ht="15.75" customHeight="1">
      <c r="F498" s="31"/>
      <c r="K498" s="21"/>
      <c r="L498" s="21"/>
    </row>
    <row r="499" spans="6:12" ht="15.75" customHeight="1">
      <c r="F499" s="31"/>
      <c r="K499" s="21"/>
      <c r="L499" s="21"/>
    </row>
    <row r="500" spans="6:12" ht="15.75" customHeight="1">
      <c r="F500" s="31"/>
      <c r="K500" s="21"/>
      <c r="L500" s="21"/>
    </row>
    <row r="501" spans="6:12" ht="15.75" customHeight="1">
      <c r="F501" s="31"/>
      <c r="K501" s="21"/>
      <c r="L501" s="21"/>
    </row>
    <row r="502" spans="6:12" ht="15.75" customHeight="1">
      <c r="F502" s="31"/>
      <c r="K502" s="21"/>
      <c r="L502" s="21"/>
    </row>
    <row r="503" spans="6:12" ht="15.75" customHeight="1">
      <c r="F503" s="31"/>
      <c r="K503" s="21"/>
      <c r="L503" s="21"/>
    </row>
    <row r="504" spans="6:12" ht="15.75" customHeight="1">
      <c r="F504" s="31"/>
      <c r="K504" s="21"/>
      <c r="L504" s="21"/>
    </row>
    <row r="505" spans="6:12" ht="15.75" customHeight="1">
      <c r="F505" s="31"/>
      <c r="K505" s="21"/>
      <c r="L505" s="21"/>
    </row>
    <row r="506" spans="6:12" ht="15.75" customHeight="1">
      <c r="F506" s="31"/>
      <c r="K506" s="21"/>
      <c r="L506" s="21"/>
    </row>
    <row r="507" spans="6:12" ht="15.75" customHeight="1">
      <c r="F507" s="31"/>
      <c r="K507" s="21"/>
      <c r="L507" s="21"/>
    </row>
    <row r="508" spans="6:12" ht="15.75" customHeight="1">
      <c r="F508" s="31"/>
      <c r="K508" s="21"/>
      <c r="L508" s="21"/>
    </row>
    <row r="509" spans="6:12" ht="15.75" customHeight="1">
      <c r="F509" s="31"/>
      <c r="K509" s="21"/>
      <c r="L509" s="21"/>
    </row>
    <row r="510" spans="6:12" ht="15.75" customHeight="1">
      <c r="F510" s="31"/>
      <c r="K510" s="21"/>
      <c r="L510" s="21"/>
    </row>
    <row r="511" spans="6:12" ht="15.75" customHeight="1">
      <c r="F511" s="31"/>
      <c r="K511" s="21"/>
      <c r="L511" s="21"/>
    </row>
    <row r="512" spans="6:12" ht="15.75" customHeight="1">
      <c r="F512" s="31"/>
      <c r="K512" s="21"/>
      <c r="L512" s="21"/>
    </row>
    <row r="513" spans="6:12" ht="15.75" customHeight="1">
      <c r="F513" s="31"/>
      <c r="K513" s="21"/>
      <c r="L513" s="21"/>
    </row>
    <row r="514" spans="6:12" ht="15.75" customHeight="1">
      <c r="F514" s="31"/>
      <c r="K514" s="21"/>
      <c r="L514" s="21"/>
    </row>
    <row r="515" spans="6:12" ht="15.75" customHeight="1">
      <c r="F515" s="31"/>
      <c r="K515" s="21"/>
      <c r="L515" s="21"/>
    </row>
    <row r="516" spans="6:12" ht="15.75" customHeight="1">
      <c r="F516" s="31"/>
      <c r="K516" s="21"/>
      <c r="L516" s="21"/>
    </row>
    <row r="517" spans="6:12" ht="15.75" customHeight="1">
      <c r="F517" s="31"/>
      <c r="K517" s="21"/>
      <c r="L517" s="21"/>
    </row>
    <row r="518" spans="6:12" ht="15.75" customHeight="1">
      <c r="F518" s="31"/>
      <c r="K518" s="21"/>
      <c r="L518" s="21"/>
    </row>
    <row r="519" spans="6:12" ht="15.75" customHeight="1">
      <c r="F519" s="31"/>
      <c r="K519" s="21"/>
      <c r="L519" s="21"/>
    </row>
    <row r="520" spans="6:12" ht="15.75" customHeight="1">
      <c r="F520" s="31"/>
      <c r="K520" s="21"/>
      <c r="L520" s="21"/>
    </row>
    <row r="521" spans="6:12" ht="15.75" customHeight="1">
      <c r="F521" s="31"/>
      <c r="K521" s="21"/>
      <c r="L521" s="21"/>
    </row>
    <row r="522" spans="6:12" ht="15.75" customHeight="1">
      <c r="F522" s="31"/>
      <c r="K522" s="21"/>
      <c r="L522" s="21"/>
    </row>
    <row r="523" spans="6:12" ht="15.75" customHeight="1">
      <c r="F523" s="31"/>
      <c r="K523" s="21"/>
      <c r="L523" s="21"/>
    </row>
    <row r="524" spans="6:12" ht="15.75" customHeight="1">
      <c r="F524" s="31"/>
      <c r="K524" s="21"/>
      <c r="L524" s="21"/>
    </row>
    <row r="525" spans="6:12" ht="15.75" customHeight="1">
      <c r="F525" s="31"/>
      <c r="K525" s="21"/>
      <c r="L525" s="21"/>
    </row>
    <row r="526" spans="6:12" ht="15.75" customHeight="1">
      <c r="F526" s="31"/>
      <c r="K526" s="21"/>
      <c r="L526" s="21"/>
    </row>
    <row r="527" spans="6:12" ht="15.75" customHeight="1">
      <c r="F527" s="31"/>
      <c r="K527" s="21"/>
      <c r="L527" s="21"/>
    </row>
    <row r="528" spans="6:12" ht="15.75" customHeight="1">
      <c r="F528" s="31"/>
      <c r="K528" s="21"/>
      <c r="L528" s="21"/>
    </row>
    <row r="529" spans="6:12" ht="15.75" customHeight="1">
      <c r="F529" s="31"/>
      <c r="K529" s="21"/>
      <c r="L529" s="21"/>
    </row>
    <row r="530" spans="6:12" ht="15.75" customHeight="1">
      <c r="F530" s="31"/>
      <c r="K530" s="21"/>
      <c r="L530" s="21"/>
    </row>
    <row r="531" spans="6:12" ht="15.75" customHeight="1">
      <c r="F531" s="31"/>
      <c r="K531" s="21"/>
      <c r="L531" s="21"/>
    </row>
    <row r="532" spans="6:12" ht="15.75" customHeight="1">
      <c r="F532" s="31"/>
      <c r="K532" s="21"/>
      <c r="L532" s="21"/>
    </row>
    <row r="533" spans="6:12" ht="15.75" customHeight="1">
      <c r="F533" s="31"/>
      <c r="K533" s="21"/>
      <c r="L533" s="21"/>
    </row>
    <row r="534" spans="6:12" ht="15.75" customHeight="1">
      <c r="F534" s="31"/>
      <c r="K534" s="21"/>
      <c r="L534" s="21"/>
    </row>
    <row r="535" spans="6:12" ht="15.75" customHeight="1">
      <c r="F535" s="31"/>
      <c r="K535" s="21"/>
      <c r="L535" s="21"/>
    </row>
    <row r="536" spans="6:12" ht="15.75" customHeight="1">
      <c r="F536" s="31"/>
      <c r="K536" s="21"/>
      <c r="L536" s="21"/>
    </row>
    <row r="537" spans="6:12" ht="15.75" customHeight="1">
      <c r="F537" s="31"/>
      <c r="K537" s="21"/>
      <c r="L537" s="21"/>
    </row>
    <row r="538" spans="6:12" ht="15.75" customHeight="1">
      <c r="F538" s="31"/>
      <c r="K538" s="21"/>
      <c r="L538" s="21"/>
    </row>
    <row r="539" spans="6:12" ht="15.75" customHeight="1">
      <c r="F539" s="31"/>
      <c r="K539" s="21"/>
      <c r="L539" s="21"/>
    </row>
    <row r="540" spans="6:12" ht="15.75" customHeight="1">
      <c r="F540" s="31"/>
      <c r="K540" s="21"/>
      <c r="L540" s="21"/>
    </row>
    <row r="541" spans="6:12" ht="15.75" customHeight="1">
      <c r="F541" s="31"/>
      <c r="K541" s="21"/>
      <c r="L541" s="21"/>
    </row>
    <row r="542" spans="6:12" ht="15.75" customHeight="1">
      <c r="F542" s="31"/>
      <c r="K542" s="21"/>
      <c r="L542" s="21"/>
    </row>
    <row r="543" spans="6:12" ht="15.75" customHeight="1">
      <c r="F543" s="31"/>
      <c r="K543" s="21"/>
      <c r="L543" s="21"/>
    </row>
    <row r="544" spans="6:12" ht="15.75" customHeight="1">
      <c r="F544" s="31"/>
      <c r="K544" s="21"/>
      <c r="L544" s="21"/>
    </row>
    <row r="545" spans="6:12" ht="15.75" customHeight="1">
      <c r="F545" s="31"/>
      <c r="K545" s="21"/>
      <c r="L545" s="21"/>
    </row>
    <row r="546" spans="6:12" ht="15.75" customHeight="1">
      <c r="F546" s="31"/>
      <c r="K546" s="21"/>
      <c r="L546" s="21"/>
    </row>
    <row r="547" spans="6:12" ht="15.75" customHeight="1">
      <c r="F547" s="31"/>
      <c r="K547" s="21"/>
      <c r="L547" s="21"/>
    </row>
    <row r="548" spans="6:12" ht="15.75" customHeight="1">
      <c r="F548" s="31"/>
      <c r="K548" s="21"/>
      <c r="L548" s="21"/>
    </row>
    <row r="549" spans="6:12" ht="15.75" customHeight="1">
      <c r="F549" s="31"/>
      <c r="K549" s="21"/>
      <c r="L549" s="21"/>
    </row>
    <row r="550" spans="6:12" ht="15.75" customHeight="1">
      <c r="F550" s="31"/>
      <c r="K550" s="21"/>
      <c r="L550" s="21"/>
    </row>
    <row r="551" spans="6:12" ht="15.75" customHeight="1">
      <c r="F551" s="31"/>
      <c r="K551" s="21"/>
      <c r="L551" s="21"/>
    </row>
    <row r="552" spans="6:12" ht="15.75" customHeight="1">
      <c r="F552" s="31"/>
      <c r="K552" s="21"/>
      <c r="L552" s="21"/>
    </row>
    <row r="553" spans="6:12" ht="15.75" customHeight="1">
      <c r="F553" s="31"/>
      <c r="K553" s="21"/>
      <c r="L553" s="21"/>
    </row>
    <row r="554" spans="6:12" ht="15.75" customHeight="1">
      <c r="F554" s="31"/>
      <c r="K554" s="21"/>
      <c r="L554" s="21"/>
    </row>
    <row r="555" spans="6:12" ht="15.75" customHeight="1">
      <c r="F555" s="31"/>
      <c r="K555" s="21"/>
      <c r="L555" s="21"/>
    </row>
    <row r="556" spans="6:12" ht="15.75" customHeight="1">
      <c r="F556" s="31"/>
      <c r="K556" s="21"/>
      <c r="L556" s="21"/>
    </row>
    <row r="557" spans="6:12" ht="15.75" customHeight="1">
      <c r="F557" s="31"/>
      <c r="K557" s="21"/>
      <c r="L557" s="21"/>
    </row>
    <row r="558" spans="6:12" ht="15.75" customHeight="1">
      <c r="F558" s="31"/>
      <c r="K558" s="21"/>
      <c r="L558" s="21"/>
    </row>
    <row r="559" spans="6:12" ht="15.75" customHeight="1">
      <c r="F559" s="31"/>
      <c r="K559" s="21"/>
      <c r="L559" s="21"/>
    </row>
    <row r="560" spans="6:12" ht="15.75" customHeight="1">
      <c r="F560" s="31"/>
      <c r="K560" s="21"/>
      <c r="L560" s="21"/>
    </row>
    <row r="561" spans="6:12" ht="15.75" customHeight="1">
      <c r="F561" s="31"/>
      <c r="K561" s="21"/>
      <c r="L561" s="21"/>
    </row>
    <row r="562" spans="6:12" ht="15.75" customHeight="1">
      <c r="F562" s="31"/>
      <c r="K562" s="21"/>
      <c r="L562" s="21"/>
    </row>
    <row r="563" spans="6:12" ht="15.75" customHeight="1">
      <c r="F563" s="31"/>
      <c r="K563" s="21"/>
      <c r="L563" s="21"/>
    </row>
    <row r="564" spans="6:12" ht="15.75" customHeight="1">
      <c r="F564" s="31"/>
      <c r="K564" s="21"/>
      <c r="L564" s="21"/>
    </row>
    <row r="565" spans="6:12" ht="15.75" customHeight="1">
      <c r="F565" s="31"/>
      <c r="K565" s="21"/>
      <c r="L565" s="21"/>
    </row>
    <row r="566" spans="6:12" ht="15.75" customHeight="1">
      <c r="F566" s="31"/>
      <c r="K566" s="21"/>
      <c r="L566" s="21"/>
    </row>
    <row r="567" spans="6:12" ht="15.75" customHeight="1">
      <c r="F567" s="31"/>
      <c r="K567" s="21"/>
      <c r="L567" s="21"/>
    </row>
    <row r="568" spans="6:12" ht="15.75" customHeight="1">
      <c r="F568" s="31"/>
      <c r="K568" s="21"/>
      <c r="L568" s="21"/>
    </row>
    <row r="569" spans="6:12" ht="15.75" customHeight="1">
      <c r="F569" s="31"/>
      <c r="K569" s="21"/>
      <c r="L569" s="21"/>
    </row>
    <row r="570" spans="6:12" ht="15.75" customHeight="1">
      <c r="F570" s="31"/>
      <c r="K570" s="21"/>
      <c r="L570" s="21"/>
    </row>
    <row r="571" spans="6:12" ht="15.75" customHeight="1">
      <c r="F571" s="31"/>
      <c r="K571" s="21"/>
      <c r="L571" s="21"/>
    </row>
    <row r="572" spans="6:12" ht="15.75" customHeight="1">
      <c r="F572" s="31"/>
      <c r="K572" s="21"/>
      <c r="L572" s="21"/>
    </row>
    <row r="573" spans="6:12" ht="15.75" customHeight="1">
      <c r="F573" s="31"/>
      <c r="K573" s="21"/>
      <c r="L573" s="21"/>
    </row>
    <row r="574" spans="6:12" ht="15.75" customHeight="1">
      <c r="F574" s="31"/>
      <c r="K574" s="21"/>
      <c r="L574" s="21"/>
    </row>
    <row r="575" spans="6:12" ht="15.75" customHeight="1">
      <c r="F575" s="31"/>
      <c r="K575" s="21"/>
      <c r="L575" s="21"/>
    </row>
    <row r="576" spans="6:12" ht="15.75" customHeight="1">
      <c r="F576" s="31"/>
      <c r="K576" s="21"/>
      <c r="L576" s="21"/>
    </row>
    <row r="577" spans="6:12" ht="15.75" customHeight="1">
      <c r="F577" s="31"/>
      <c r="K577" s="21"/>
      <c r="L577" s="21"/>
    </row>
    <row r="578" spans="6:12" ht="15.75" customHeight="1">
      <c r="F578" s="31"/>
      <c r="K578" s="21"/>
      <c r="L578" s="21"/>
    </row>
    <row r="579" spans="6:12" ht="15.75" customHeight="1">
      <c r="F579" s="31"/>
      <c r="K579" s="21"/>
      <c r="L579" s="21"/>
    </row>
    <row r="580" spans="6:12" ht="15.75" customHeight="1">
      <c r="F580" s="31"/>
      <c r="K580" s="21"/>
      <c r="L580" s="21"/>
    </row>
    <row r="581" spans="6:12" ht="15.75" customHeight="1">
      <c r="F581" s="31"/>
      <c r="K581" s="21"/>
      <c r="L581" s="21"/>
    </row>
    <row r="582" spans="6:12" ht="15.75" customHeight="1">
      <c r="F582" s="31"/>
      <c r="K582" s="21"/>
      <c r="L582" s="21"/>
    </row>
    <row r="583" spans="6:12" ht="15.75" customHeight="1">
      <c r="F583" s="31"/>
      <c r="K583" s="21"/>
      <c r="L583" s="21"/>
    </row>
    <row r="584" spans="6:12" ht="15.75" customHeight="1">
      <c r="F584" s="31"/>
      <c r="K584" s="21"/>
      <c r="L584" s="21"/>
    </row>
    <row r="585" spans="6:12" ht="15.75" customHeight="1">
      <c r="F585" s="31"/>
      <c r="K585" s="21"/>
      <c r="L585" s="21"/>
    </row>
    <row r="586" spans="6:12" ht="15.75" customHeight="1">
      <c r="F586" s="31"/>
      <c r="K586" s="21"/>
      <c r="L586" s="21"/>
    </row>
    <row r="587" spans="6:12" ht="15.75" customHeight="1">
      <c r="F587" s="31"/>
      <c r="K587" s="21"/>
      <c r="L587" s="21"/>
    </row>
    <row r="588" spans="6:12" ht="15.75" customHeight="1">
      <c r="F588" s="31"/>
      <c r="K588" s="21"/>
      <c r="L588" s="21"/>
    </row>
    <row r="589" spans="6:12" ht="15.75" customHeight="1">
      <c r="F589" s="31"/>
      <c r="K589" s="21"/>
      <c r="L589" s="21"/>
    </row>
    <row r="590" spans="6:12" ht="15.75" customHeight="1">
      <c r="F590" s="31"/>
      <c r="K590" s="21"/>
      <c r="L590" s="21"/>
    </row>
    <row r="591" spans="6:12" ht="15.75" customHeight="1">
      <c r="F591" s="31"/>
      <c r="K591" s="21"/>
      <c r="L591" s="21"/>
    </row>
    <row r="592" spans="6:12" ht="15.75" customHeight="1">
      <c r="F592" s="31"/>
      <c r="K592" s="21"/>
      <c r="L592" s="21"/>
    </row>
    <row r="593" spans="6:12" ht="15.75" customHeight="1">
      <c r="F593" s="31"/>
      <c r="K593" s="21"/>
      <c r="L593" s="21"/>
    </row>
    <row r="594" spans="6:12" ht="15.75" customHeight="1">
      <c r="F594" s="31"/>
      <c r="K594" s="21"/>
      <c r="L594" s="21"/>
    </row>
    <row r="595" spans="6:12" ht="15.75" customHeight="1">
      <c r="F595" s="31"/>
      <c r="K595" s="21"/>
      <c r="L595" s="21"/>
    </row>
    <row r="596" spans="6:12" ht="15.75" customHeight="1">
      <c r="F596" s="31"/>
      <c r="K596" s="21"/>
      <c r="L596" s="21"/>
    </row>
    <row r="597" spans="6:12" ht="15.75" customHeight="1">
      <c r="F597" s="31"/>
      <c r="K597" s="21"/>
      <c r="L597" s="21"/>
    </row>
    <row r="598" spans="6:12" ht="15.75" customHeight="1">
      <c r="F598" s="31"/>
      <c r="K598" s="21"/>
      <c r="L598" s="21"/>
    </row>
    <row r="599" spans="6:12" ht="15.75" customHeight="1">
      <c r="F599" s="31"/>
      <c r="K599" s="21"/>
      <c r="L599" s="21"/>
    </row>
    <row r="600" spans="6:12" ht="15.75" customHeight="1">
      <c r="F600" s="31"/>
      <c r="K600" s="21"/>
      <c r="L600" s="21"/>
    </row>
    <row r="601" spans="6:12" ht="15.75" customHeight="1">
      <c r="F601" s="31"/>
      <c r="K601" s="21"/>
      <c r="L601" s="21"/>
    </row>
    <row r="602" spans="6:12" ht="15.75" customHeight="1">
      <c r="F602" s="31"/>
      <c r="K602" s="21"/>
      <c r="L602" s="21"/>
    </row>
    <row r="603" spans="6:12" ht="15.75" customHeight="1">
      <c r="F603" s="31"/>
      <c r="K603" s="21"/>
      <c r="L603" s="21"/>
    </row>
    <row r="604" spans="6:12" ht="15.75" customHeight="1">
      <c r="F604" s="31"/>
      <c r="K604" s="21"/>
      <c r="L604" s="21"/>
    </row>
    <row r="605" spans="6:12" ht="15.75" customHeight="1">
      <c r="F605" s="31"/>
      <c r="K605" s="21"/>
      <c r="L605" s="21"/>
    </row>
    <row r="606" spans="6:12" ht="15.75" customHeight="1">
      <c r="F606" s="31"/>
      <c r="K606" s="21"/>
      <c r="L606" s="21"/>
    </row>
    <row r="607" spans="6:12" ht="15.75" customHeight="1">
      <c r="F607" s="31"/>
      <c r="K607" s="21"/>
      <c r="L607" s="21"/>
    </row>
    <row r="608" spans="6:12" ht="15.75" customHeight="1">
      <c r="F608" s="31"/>
      <c r="K608" s="21"/>
      <c r="L608" s="21"/>
    </row>
    <row r="609" spans="6:12" ht="15.75" customHeight="1">
      <c r="F609" s="31"/>
      <c r="K609" s="21"/>
      <c r="L609" s="21"/>
    </row>
    <row r="610" spans="6:12" ht="15.75" customHeight="1">
      <c r="F610" s="31"/>
      <c r="K610" s="21"/>
      <c r="L610" s="21"/>
    </row>
    <row r="611" spans="6:12" ht="15.75" customHeight="1">
      <c r="F611" s="31"/>
      <c r="K611" s="21"/>
      <c r="L611" s="21"/>
    </row>
    <row r="612" spans="6:12" ht="15.75" customHeight="1">
      <c r="F612" s="31"/>
      <c r="K612" s="21"/>
      <c r="L612" s="21"/>
    </row>
    <row r="613" spans="6:12" ht="15.75" customHeight="1">
      <c r="F613" s="31"/>
      <c r="K613" s="21"/>
      <c r="L613" s="21"/>
    </row>
    <row r="614" spans="6:12" ht="15.75" customHeight="1">
      <c r="F614" s="31"/>
      <c r="K614" s="21"/>
      <c r="L614" s="21"/>
    </row>
    <row r="615" spans="6:12" ht="15.75" customHeight="1">
      <c r="F615" s="31"/>
      <c r="K615" s="21"/>
      <c r="L615" s="21"/>
    </row>
    <row r="616" spans="6:12" ht="15.75" customHeight="1">
      <c r="F616" s="31"/>
      <c r="K616" s="21"/>
      <c r="L616" s="21"/>
    </row>
    <row r="617" spans="6:12" ht="15.75" customHeight="1">
      <c r="F617" s="31"/>
      <c r="K617" s="21"/>
      <c r="L617" s="21"/>
    </row>
    <row r="618" spans="6:12" ht="15.75" customHeight="1">
      <c r="F618" s="31"/>
      <c r="K618" s="21"/>
      <c r="L618" s="21"/>
    </row>
    <row r="619" spans="6:12" ht="15.75" customHeight="1">
      <c r="F619" s="31"/>
      <c r="K619" s="21"/>
      <c r="L619" s="21"/>
    </row>
    <row r="620" spans="6:12" ht="15.75" customHeight="1">
      <c r="F620" s="31"/>
      <c r="K620" s="21"/>
      <c r="L620" s="21"/>
    </row>
    <row r="621" spans="6:12" ht="15.75" customHeight="1">
      <c r="F621" s="31"/>
      <c r="K621" s="21"/>
      <c r="L621" s="21"/>
    </row>
    <row r="622" spans="6:12" ht="15.75" customHeight="1">
      <c r="F622" s="31"/>
      <c r="K622" s="21"/>
      <c r="L622" s="21"/>
    </row>
    <row r="623" spans="6:12" ht="15.75" customHeight="1">
      <c r="F623" s="31"/>
      <c r="K623" s="21"/>
      <c r="L623" s="21"/>
    </row>
    <row r="624" spans="6:12" ht="15.75" customHeight="1">
      <c r="F624" s="31"/>
      <c r="K624" s="21"/>
      <c r="L624" s="21"/>
    </row>
    <row r="625" spans="6:12" ht="15.75" customHeight="1">
      <c r="F625" s="31"/>
      <c r="K625" s="21"/>
      <c r="L625" s="21"/>
    </row>
    <row r="626" spans="6:12" ht="15.75" customHeight="1">
      <c r="F626" s="31"/>
      <c r="K626" s="21"/>
      <c r="L626" s="21"/>
    </row>
    <row r="627" spans="6:12" ht="15.75" customHeight="1">
      <c r="F627" s="31"/>
      <c r="K627" s="21"/>
      <c r="L627" s="21"/>
    </row>
    <row r="628" spans="6:12" ht="15.75" customHeight="1">
      <c r="F628" s="31"/>
      <c r="K628" s="21"/>
      <c r="L628" s="21"/>
    </row>
    <row r="629" spans="6:12" ht="15.75" customHeight="1">
      <c r="F629" s="31"/>
      <c r="K629" s="21"/>
      <c r="L629" s="21"/>
    </row>
    <row r="630" spans="6:12" ht="15.75" customHeight="1">
      <c r="F630" s="31"/>
      <c r="K630" s="21"/>
      <c r="L630" s="21"/>
    </row>
    <row r="631" spans="6:12" ht="15.75" customHeight="1">
      <c r="F631" s="31"/>
      <c r="K631" s="21"/>
      <c r="L631" s="21"/>
    </row>
    <row r="632" spans="6:12" ht="15.75" customHeight="1">
      <c r="F632" s="31"/>
      <c r="K632" s="21"/>
      <c r="L632" s="21"/>
    </row>
    <row r="633" spans="6:12" ht="15.75" customHeight="1">
      <c r="F633" s="31"/>
      <c r="K633" s="21"/>
      <c r="L633" s="21"/>
    </row>
    <row r="634" spans="6:12" ht="15.75" customHeight="1">
      <c r="F634" s="31"/>
      <c r="K634" s="21"/>
      <c r="L634" s="21"/>
    </row>
    <row r="635" spans="6:12" ht="15.75" customHeight="1">
      <c r="F635" s="31"/>
      <c r="K635" s="21"/>
      <c r="L635" s="21"/>
    </row>
    <row r="636" spans="6:12" ht="15.75" customHeight="1">
      <c r="F636" s="31"/>
      <c r="K636" s="21"/>
      <c r="L636" s="21"/>
    </row>
    <row r="637" spans="6:12" ht="15.75" customHeight="1">
      <c r="F637" s="31"/>
      <c r="K637" s="21"/>
      <c r="L637" s="21"/>
    </row>
    <row r="638" spans="6:12" ht="15.75" customHeight="1">
      <c r="F638" s="31"/>
      <c r="K638" s="21"/>
      <c r="L638" s="21"/>
    </row>
    <row r="639" spans="6:12" ht="15.75" customHeight="1">
      <c r="F639" s="31"/>
      <c r="K639" s="21"/>
      <c r="L639" s="21"/>
    </row>
    <row r="640" spans="6:12" ht="15.75" customHeight="1">
      <c r="F640" s="31"/>
      <c r="K640" s="21"/>
      <c r="L640" s="21"/>
    </row>
    <row r="641" spans="6:12" ht="15.75" customHeight="1">
      <c r="F641" s="31"/>
      <c r="K641" s="21"/>
      <c r="L641" s="21"/>
    </row>
    <row r="642" spans="6:12" ht="15.75" customHeight="1">
      <c r="F642" s="31"/>
      <c r="K642" s="21"/>
      <c r="L642" s="21"/>
    </row>
    <row r="643" spans="6:12" ht="15.75" customHeight="1">
      <c r="F643" s="31"/>
      <c r="K643" s="21"/>
      <c r="L643" s="21"/>
    </row>
    <row r="644" spans="6:12" ht="15.75" customHeight="1">
      <c r="F644" s="31"/>
      <c r="K644" s="21"/>
      <c r="L644" s="21"/>
    </row>
    <row r="645" spans="6:12" ht="15.75" customHeight="1">
      <c r="F645" s="31"/>
      <c r="K645" s="21"/>
      <c r="L645" s="21"/>
    </row>
    <row r="646" spans="6:12" ht="15.75" customHeight="1">
      <c r="F646" s="31"/>
      <c r="K646" s="21"/>
      <c r="L646" s="21"/>
    </row>
    <row r="647" spans="6:12" ht="15.75" customHeight="1">
      <c r="F647" s="31"/>
      <c r="K647" s="21"/>
      <c r="L647" s="21"/>
    </row>
    <row r="648" spans="6:12" ht="15.75" customHeight="1">
      <c r="F648" s="31"/>
      <c r="K648" s="21"/>
      <c r="L648" s="21"/>
    </row>
    <row r="649" spans="6:12" ht="15.75" customHeight="1">
      <c r="F649" s="31"/>
      <c r="K649" s="21"/>
      <c r="L649" s="21"/>
    </row>
    <row r="650" spans="6:12" ht="15.75" customHeight="1">
      <c r="F650" s="31"/>
      <c r="K650" s="21"/>
      <c r="L650" s="21"/>
    </row>
    <row r="651" spans="6:12" ht="15.75" customHeight="1">
      <c r="F651" s="31"/>
      <c r="K651" s="21"/>
      <c r="L651" s="21"/>
    </row>
    <row r="652" spans="6:12" ht="15.75" customHeight="1">
      <c r="F652" s="31"/>
      <c r="K652" s="21"/>
      <c r="L652" s="21"/>
    </row>
    <row r="653" spans="6:12" ht="15.75" customHeight="1">
      <c r="F653" s="31"/>
      <c r="K653" s="21"/>
      <c r="L653" s="21"/>
    </row>
    <row r="654" spans="6:12" ht="15.75" customHeight="1">
      <c r="F654" s="31"/>
      <c r="K654" s="21"/>
      <c r="L654" s="21"/>
    </row>
    <row r="655" spans="6:12" ht="15.75" customHeight="1">
      <c r="F655" s="31"/>
      <c r="K655" s="21"/>
      <c r="L655" s="21"/>
    </row>
    <row r="656" spans="6:12" ht="15.75" customHeight="1">
      <c r="F656" s="31"/>
      <c r="K656" s="21"/>
      <c r="L656" s="21"/>
    </row>
    <row r="657" spans="6:12" ht="15.75" customHeight="1">
      <c r="F657" s="31"/>
      <c r="K657" s="21"/>
      <c r="L657" s="21"/>
    </row>
    <row r="658" spans="6:12" ht="15.75" customHeight="1">
      <c r="F658" s="31"/>
      <c r="K658" s="21"/>
      <c r="L658" s="21"/>
    </row>
    <row r="659" spans="6:12" ht="15.75" customHeight="1">
      <c r="F659" s="31"/>
      <c r="K659" s="21"/>
      <c r="L659" s="21"/>
    </row>
    <row r="660" spans="6:12" ht="15.75" customHeight="1">
      <c r="F660" s="31"/>
      <c r="K660" s="21"/>
      <c r="L660" s="21"/>
    </row>
    <row r="661" spans="6:12" ht="15.75" customHeight="1">
      <c r="F661" s="31"/>
      <c r="K661" s="21"/>
      <c r="L661" s="21"/>
    </row>
    <row r="662" spans="6:12" ht="15.75" customHeight="1">
      <c r="F662" s="31"/>
      <c r="K662" s="21"/>
      <c r="L662" s="21"/>
    </row>
    <row r="663" spans="6:12" ht="15.75" customHeight="1">
      <c r="F663" s="31"/>
      <c r="K663" s="21"/>
      <c r="L663" s="21"/>
    </row>
    <row r="664" spans="6:12" ht="15.75" customHeight="1">
      <c r="F664" s="31"/>
      <c r="K664" s="21"/>
      <c r="L664" s="21"/>
    </row>
    <row r="665" spans="6:12" ht="15.75" customHeight="1">
      <c r="F665" s="31"/>
      <c r="K665" s="21"/>
      <c r="L665" s="21"/>
    </row>
    <row r="666" spans="6:12" ht="15.75" customHeight="1">
      <c r="F666" s="31"/>
      <c r="K666" s="21"/>
      <c r="L666" s="21"/>
    </row>
    <row r="667" spans="6:12" ht="15.75" customHeight="1">
      <c r="F667" s="31"/>
      <c r="K667" s="21"/>
      <c r="L667" s="21"/>
    </row>
    <row r="668" spans="6:12" ht="15.75" customHeight="1">
      <c r="F668" s="31"/>
      <c r="K668" s="21"/>
      <c r="L668" s="21"/>
    </row>
    <row r="669" spans="6:12" ht="15.75" customHeight="1">
      <c r="F669" s="31"/>
      <c r="K669" s="21"/>
      <c r="L669" s="21"/>
    </row>
    <row r="670" spans="6:12" ht="15.75" customHeight="1">
      <c r="F670" s="31"/>
      <c r="K670" s="21"/>
      <c r="L670" s="21"/>
    </row>
    <row r="671" spans="6:12" ht="15.75" customHeight="1">
      <c r="F671" s="31"/>
      <c r="K671" s="21"/>
      <c r="L671" s="21"/>
    </row>
    <row r="672" spans="6:12" ht="15.75" customHeight="1">
      <c r="F672" s="31"/>
      <c r="K672" s="21"/>
      <c r="L672" s="21"/>
    </row>
    <row r="673" spans="6:12" ht="15.75" customHeight="1">
      <c r="F673" s="31"/>
      <c r="K673" s="21"/>
      <c r="L673" s="21"/>
    </row>
    <row r="674" spans="6:12" ht="15.75" customHeight="1">
      <c r="F674" s="31"/>
      <c r="K674" s="21"/>
      <c r="L674" s="21"/>
    </row>
    <row r="675" spans="6:12" ht="15.75" customHeight="1">
      <c r="F675" s="31"/>
      <c r="K675" s="21"/>
      <c r="L675" s="21"/>
    </row>
    <row r="676" spans="6:12" ht="15.75" customHeight="1">
      <c r="F676" s="31"/>
      <c r="K676" s="21"/>
      <c r="L676" s="21"/>
    </row>
    <row r="677" spans="6:12" ht="15.75" customHeight="1">
      <c r="F677" s="31"/>
      <c r="K677" s="21"/>
      <c r="L677" s="21"/>
    </row>
    <row r="678" spans="6:12" ht="15.75" customHeight="1">
      <c r="F678" s="31"/>
      <c r="K678" s="21"/>
      <c r="L678" s="21"/>
    </row>
    <row r="679" spans="6:12" ht="15.75" customHeight="1">
      <c r="F679" s="31"/>
      <c r="K679" s="21"/>
      <c r="L679" s="21"/>
    </row>
    <row r="680" spans="6:12" ht="15.75" customHeight="1">
      <c r="F680" s="31"/>
      <c r="K680" s="21"/>
      <c r="L680" s="21"/>
    </row>
    <row r="681" spans="6:12" ht="15.75" customHeight="1">
      <c r="F681" s="31"/>
      <c r="K681" s="21"/>
      <c r="L681" s="21"/>
    </row>
    <row r="682" spans="6:12" ht="15.75" customHeight="1">
      <c r="F682" s="31"/>
      <c r="K682" s="21"/>
      <c r="L682" s="21"/>
    </row>
    <row r="683" spans="6:12" ht="15.75" customHeight="1">
      <c r="F683" s="31"/>
      <c r="K683" s="21"/>
      <c r="L683" s="21"/>
    </row>
    <row r="684" spans="6:12" ht="15.75" customHeight="1">
      <c r="F684" s="31"/>
      <c r="K684" s="21"/>
      <c r="L684" s="21"/>
    </row>
    <row r="685" spans="6:12" ht="15.75" customHeight="1">
      <c r="F685" s="31"/>
      <c r="K685" s="21"/>
      <c r="L685" s="21"/>
    </row>
    <row r="686" spans="6:12" ht="15.75" customHeight="1">
      <c r="F686" s="31"/>
      <c r="K686" s="21"/>
      <c r="L686" s="21"/>
    </row>
    <row r="687" spans="6:12" ht="15.75" customHeight="1">
      <c r="F687" s="31"/>
      <c r="K687" s="21"/>
      <c r="L687" s="21"/>
    </row>
    <row r="688" spans="6:12" ht="15.75" customHeight="1">
      <c r="F688" s="31"/>
      <c r="K688" s="21"/>
      <c r="L688" s="21"/>
    </row>
    <row r="689" spans="6:12" ht="15.75" customHeight="1">
      <c r="F689" s="31"/>
      <c r="K689" s="21"/>
      <c r="L689" s="21"/>
    </row>
    <row r="690" spans="6:12" ht="15.75" customHeight="1">
      <c r="F690" s="31"/>
      <c r="K690" s="21"/>
      <c r="L690" s="21"/>
    </row>
    <row r="691" spans="6:12" ht="15.75" customHeight="1">
      <c r="F691" s="31"/>
      <c r="K691" s="21"/>
      <c r="L691" s="21"/>
    </row>
    <row r="692" spans="6:12" ht="15.75" customHeight="1">
      <c r="F692" s="31"/>
      <c r="K692" s="21"/>
      <c r="L692" s="21"/>
    </row>
    <row r="693" spans="6:12" ht="15.75" customHeight="1">
      <c r="F693" s="31"/>
      <c r="K693" s="21"/>
      <c r="L693" s="21"/>
    </row>
    <row r="694" spans="6:12" ht="15.75" customHeight="1">
      <c r="F694" s="31"/>
      <c r="K694" s="21"/>
      <c r="L694" s="21"/>
    </row>
    <row r="695" spans="6:12" ht="15.75" customHeight="1">
      <c r="F695" s="31"/>
      <c r="K695" s="21"/>
      <c r="L695" s="21"/>
    </row>
    <row r="696" spans="6:12" ht="15.75" customHeight="1">
      <c r="F696" s="31"/>
      <c r="K696" s="21"/>
      <c r="L696" s="21"/>
    </row>
    <row r="697" spans="6:12" ht="15.75" customHeight="1">
      <c r="F697" s="31"/>
      <c r="K697" s="21"/>
      <c r="L697" s="21"/>
    </row>
    <row r="698" spans="6:12" ht="15.75" customHeight="1">
      <c r="F698" s="31"/>
      <c r="K698" s="21"/>
      <c r="L698" s="21"/>
    </row>
    <row r="699" spans="6:12" ht="15.75" customHeight="1">
      <c r="F699" s="31"/>
      <c r="K699" s="21"/>
      <c r="L699" s="21"/>
    </row>
    <row r="700" spans="6:12" ht="15.75" customHeight="1">
      <c r="F700" s="31"/>
      <c r="K700" s="21"/>
      <c r="L700" s="21"/>
    </row>
    <row r="701" spans="6:12" ht="15.75" customHeight="1">
      <c r="F701" s="31"/>
      <c r="K701" s="21"/>
      <c r="L701" s="21"/>
    </row>
    <row r="702" spans="6:12" ht="15.75" customHeight="1">
      <c r="F702" s="31"/>
      <c r="K702" s="21"/>
      <c r="L702" s="21"/>
    </row>
    <row r="703" spans="6:12" ht="15.75" customHeight="1">
      <c r="F703" s="31"/>
      <c r="K703" s="21"/>
      <c r="L703" s="21"/>
    </row>
    <row r="704" spans="6:12" ht="15.75" customHeight="1">
      <c r="F704" s="31"/>
      <c r="K704" s="21"/>
      <c r="L704" s="21"/>
    </row>
    <row r="705" spans="6:12" ht="15.75" customHeight="1">
      <c r="F705" s="31"/>
      <c r="K705" s="21"/>
      <c r="L705" s="21"/>
    </row>
    <row r="706" spans="6:12" ht="15.75" customHeight="1">
      <c r="F706" s="31"/>
      <c r="K706" s="21"/>
      <c r="L706" s="21"/>
    </row>
    <row r="707" spans="6:12" ht="15.75" customHeight="1">
      <c r="F707" s="31"/>
      <c r="K707" s="21"/>
      <c r="L707" s="21"/>
    </row>
    <row r="708" spans="6:12" ht="15.75" customHeight="1">
      <c r="F708" s="31"/>
      <c r="K708" s="21"/>
      <c r="L708" s="21"/>
    </row>
    <row r="709" spans="6:12" ht="15.75" customHeight="1">
      <c r="F709" s="31"/>
      <c r="K709" s="21"/>
      <c r="L709" s="21"/>
    </row>
    <row r="710" spans="6:12" ht="15.75" customHeight="1">
      <c r="F710" s="31"/>
      <c r="K710" s="21"/>
      <c r="L710" s="21"/>
    </row>
    <row r="711" spans="6:12" ht="15.75" customHeight="1">
      <c r="F711" s="31"/>
      <c r="K711" s="21"/>
      <c r="L711" s="21"/>
    </row>
    <row r="712" spans="6:12" ht="15.75" customHeight="1">
      <c r="F712" s="31"/>
      <c r="K712" s="21"/>
      <c r="L712" s="21"/>
    </row>
    <row r="713" spans="6:12" ht="15.75" customHeight="1">
      <c r="F713" s="31"/>
      <c r="K713" s="21"/>
      <c r="L713" s="21"/>
    </row>
    <row r="714" spans="6:12" ht="15.75" customHeight="1">
      <c r="F714" s="31"/>
      <c r="K714" s="21"/>
      <c r="L714" s="21"/>
    </row>
    <row r="715" spans="6:12" ht="15.75" customHeight="1">
      <c r="F715" s="31"/>
      <c r="K715" s="21"/>
      <c r="L715" s="21"/>
    </row>
    <row r="716" spans="6:12" ht="15.75" customHeight="1">
      <c r="F716" s="31"/>
      <c r="K716" s="21"/>
      <c r="L716" s="21"/>
    </row>
    <row r="717" spans="6:12" ht="15.75" customHeight="1">
      <c r="F717" s="31"/>
      <c r="K717" s="21"/>
      <c r="L717" s="21"/>
    </row>
    <row r="718" spans="6:12" ht="15.75" customHeight="1">
      <c r="F718" s="31"/>
      <c r="K718" s="21"/>
      <c r="L718" s="21"/>
    </row>
    <row r="719" spans="6:12" ht="15.75" customHeight="1">
      <c r="F719" s="31"/>
      <c r="K719" s="21"/>
      <c r="L719" s="21"/>
    </row>
    <row r="720" spans="6:12" ht="15.75" customHeight="1">
      <c r="F720" s="31"/>
      <c r="K720" s="21"/>
      <c r="L720" s="21"/>
    </row>
    <row r="721" spans="6:12" ht="15.75" customHeight="1">
      <c r="F721" s="31"/>
      <c r="K721" s="21"/>
      <c r="L721" s="21"/>
    </row>
    <row r="722" spans="6:12" ht="15.75" customHeight="1">
      <c r="F722" s="31"/>
      <c r="K722" s="21"/>
      <c r="L722" s="21"/>
    </row>
    <row r="723" spans="6:12" ht="15.75" customHeight="1">
      <c r="F723" s="31"/>
      <c r="K723" s="21"/>
      <c r="L723" s="21"/>
    </row>
    <row r="724" spans="6:12" ht="15.75" customHeight="1">
      <c r="F724" s="31"/>
      <c r="K724" s="21"/>
      <c r="L724" s="21"/>
    </row>
    <row r="725" spans="6:12" ht="15.75" customHeight="1">
      <c r="F725" s="31"/>
      <c r="K725" s="21"/>
      <c r="L725" s="21"/>
    </row>
    <row r="726" spans="6:12" ht="15.75" customHeight="1">
      <c r="F726" s="31"/>
      <c r="K726" s="21"/>
      <c r="L726" s="21"/>
    </row>
    <row r="727" spans="6:12" ht="15.75" customHeight="1">
      <c r="F727" s="31"/>
      <c r="K727" s="21"/>
      <c r="L727" s="21"/>
    </row>
    <row r="728" spans="6:12" ht="15.75" customHeight="1">
      <c r="F728" s="31"/>
      <c r="K728" s="21"/>
      <c r="L728" s="21"/>
    </row>
    <row r="729" spans="6:12" ht="15.75" customHeight="1">
      <c r="F729" s="31"/>
      <c r="K729" s="21"/>
      <c r="L729" s="21"/>
    </row>
    <row r="730" spans="6:12" ht="15.75" customHeight="1">
      <c r="F730" s="31"/>
      <c r="K730" s="21"/>
      <c r="L730" s="21"/>
    </row>
    <row r="731" spans="6:12" ht="15.75" customHeight="1">
      <c r="F731" s="31"/>
      <c r="K731" s="21"/>
      <c r="L731" s="21"/>
    </row>
    <row r="732" spans="6:12" ht="15.75" customHeight="1">
      <c r="F732" s="31"/>
      <c r="K732" s="21"/>
      <c r="L732" s="21"/>
    </row>
    <row r="733" spans="6:12" ht="15.75" customHeight="1">
      <c r="F733" s="31"/>
      <c r="K733" s="21"/>
      <c r="L733" s="21"/>
    </row>
    <row r="734" spans="6:12" ht="15.75" customHeight="1">
      <c r="F734" s="31"/>
      <c r="K734" s="21"/>
      <c r="L734" s="21"/>
    </row>
    <row r="735" spans="6:12" ht="15.75" customHeight="1">
      <c r="F735" s="31"/>
      <c r="K735" s="21"/>
      <c r="L735" s="21"/>
    </row>
    <row r="736" spans="6:12" ht="15.75" customHeight="1">
      <c r="F736" s="31"/>
      <c r="K736" s="21"/>
      <c r="L736" s="21"/>
    </row>
    <row r="737" spans="6:12" ht="15.75" customHeight="1">
      <c r="F737" s="31"/>
      <c r="K737" s="21"/>
      <c r="L737" s="21"/>
    </row>
    <row r="738" spans="6:12" ht="15.75" customHeight="1">
      <c r="F738" s="31"/>
      <c r="K738" s="21"/>
      <c r="L738" s="21"/>
    </row>
    <row r="739" spans="6:12" ht="15.75" customHeight="1">
      <c r="F739" s="31"/>
      <c r="K739" s="21"/>
      <c r="L739" s="21"/>
    </row>
    <row r="740" spans="6:12" ht="15.75" customHeight="1">
      <c r="F740" s="31"/>
      <c r="K740" s="21"/>
      <c r="L740" s="21"/>
    </row>
    <row r="741" spans="6:12" ht="15.75" customHeight="1">
      <c r="F741" s="31"/>
      <c r="K741" s="21"/>
      <c r="L741" s="21"/>
    </row>
    <row r="742" spans="6:12" ht="15.75" customHeight="1">
      <c r="F742" s="31"/>
      <c r="K742" s="21"/>
      <c r="L742" s="21"/>
    </row>
    <row r="743" spans="6:12" ht="15.75" customHeight="1">
      <c r="F743" s="31"/>
      <c r="K743" s="21"/>
      <c r="L743" s="21"/>
    </row>
    <row r="744" spans="6:12" ht="15.75" customHeight="1">
      <c r="F744" s="31"/>
      <c r="K744" s="21"/>
      <c r="L744" s="21"/>
    </row>
    <row r="745" spans="6:12" ht="15.75" customHeight="1">
      <c r="F745" s="31"/>
      <c r="K745" s="21"/>
      <c r="L745" s="21"/>
    </row>
    <row r="746" spans="6:12" ht="15.75" customHeight="1">
      <c r="F746" s="31"/>
      <c r="K746" s="21"/>
      <c r="L746" s="21"/>
    </row>
    <row r="747" spans="6:12" ht="15.75" customHeight="1">
      <c r="F747" s="31"/>
      <c r="K747" s="21"/>
      <c r="L747" s="21"/>
    </row>
    <row r="748" spans="6:12" ht="15.75" customHeight="1">
      <c r="F748" s="31"/>
      <c r="K748" s="21"/>
      <c r="L748" s="21"/>
    </row>
    <row r="749" spans="6:12" ht="15.75" customHeight="1">
      <c r="F749" s="31"/>
      <c r="K749" s="21"/>
      <c r="L749" s="21"/>
    </row>
    <row r="750" spans="6:12" ht="15.75" customHeight="1">
      <c r="F750" s="31"/>
      <c r="K750" s="21"/>
      <c r="L750" s="21"/>
    </row>
    <row r="751" spans="6:12" ht="15.75" customHeight="1">
      <c r="F751" s="31"/>
      <c r="K751" s="21"/>
      <c r="L751" s="21"/>
    </row>
    <row r="752" spans="6:12" ht="15.75" customHeight="1">
      <c r="F752" s="31"/>
      <c r="K752" s="21"/>
      <c r="L752" s="21"/>
    </row>
    <row r="753" spans="6:12" ht="15.75" customHeight="1">
      <c r="F753" s="31"/>
      <c r="K753" s="21"/>
      <c r="L753" s="21"/>
    </row>
    <row r="754" spans="6:12" ht="15.75" customHeight="1">
      <c r="F754" s="31"/>
      <c r="K754" s="21"/>
      <c r="L754" s="21"/>
    </row>
    <row r="755" spans="6:12" ht="15.75" customHeight="1">
      <c r="F755" s="31"/>
      <c r="K755" s="21"/>
      <c r="L755" s="21"/>
    </row>
    <row r="756" spans="6:12" ht="15.75" customHeight="1">
      <c r="F756" s="31"/>
      <c r="K756" s="21"/>
      <c r="L756" s="21"/>
    </row>
    <row r="757" spans="6:12" ht="15.75" customHeight="1">
      <c r="F757" s="31"/>
      <c r="K757" s="21"/>
      <c r="L757" s="21"/>
    </row>
    <row r="758" spans="6:12" ht="15.75" customHeight="1">
      <c r="F758" s="31"/>
      <c r="K758" s="21"/>
      <c r="L758" s="21"/>
    </row>
    <row r="759" spans="6:12" ht="15.75" customHeight="1">
      <c r="F759" s="31"/>
      <c r="K759" s="21"/>
      <c r="L759" s="21"/>
    </row>
    <row r="760" spans="6:12" ht="15.75" customHeight="1">
      <c r="F760" s="31"/>
      <c r="K760" s="21"/>
      <c r="L760" s="21"/>
    </row>
    <row r="761" spans="6:12" ht="15.75" customHeight="1">
      <c r="F761" s="31"/>
      <c r="K761" s="21"/>
      <c r="L761" s="21"/>
    </row>
    <row r="762" spans="6:12" ht="15.75" customHeight="1">
      <c r="F762" s="31"/>
      <c r="K762" s="21"/>
      <c r="L762" s="21"/>
    </row>
    <row r="763" spans="6:12" ht="15.75" customHeight="1">
      <c r="F763" s="31"/>
      <c r="K763" s="21"/>
      <c r="L763" s="21"/>
    </row>
    <row r="764" spans="6:12" ht="15.75" customHeight="1">
      <c r="F764" s="31"/>
      <c r="K764" s="21"/>
      <c r="L764" s="21"/>
    </row>
    <row r="765" spans="6:12" ht="15.75" customHeight="1">
      <c r="F765" s="31"/>
      <c r="K765" s="21"/>
      <c r="L765" s="21"/>
    </row>
    <row r="766" spans="6:12" ht="15.75" customHeight="1">
      <c r="F766" s="31"/>
      <c r="K766" s="21"/>
      <c r="L766" s="21"/>
    </row>
    <row r="767" spans="6:12" ht="15.75" customHeight="1">
      <c r="F767" s="31"/>
      <c r="K767" s="21"/>
      <c r="L767" s="21"/>
    </row>
    <row r="768" spans="6:12" ht="15.75" customHeight="1">
      <c r="F768" s="31"/>
      <c r="K768" s="21"/>
      <c r="L768" s="21"/>
    </row>
    <row r="769" spans="6:12" ht="15.75" customHeight="1">
      <c r="F769" s="31"/>
      <c r="K769" s="21"/>
      <c r="L769" s="21"/>
    </row>
    <row r="770" spans="6:12" ht="15.75" customHeight="1">
      <c r="F770" s="31"/>
      <c r="K770" s="21"/>
      <c r="L770" s="21"/>
    </row>
    <row r="771" spans="6:12" ht="15.75" customHeight="1">
      <c r="F771" s="31"/>
      <c r="K771" s="21"/>
      <c r="L771" s="21"/>
    </row>
    <row r="772" spans="6:12" ht="15.75" customHeight="1">
      <c r="F772" s="31"/>
      <c r="K772" s="21"/>
      <c r="L772" s="21"/>
    </row>
    <row r="773" spans="6:12" ht="15.75" customHeight="1">
      <c r="F773" s="31"/>
      <c r="K773" s="21"/>
      <c r="L773" s="21"/>
    </row>
    <row r="774" spans="6:12" ht="15.75" customHeight="1">
      <c r="F774" s="31"/>
      <c r="K774" s="21"/>
      <c r="L774" s="21"/>
    </row>
    <row r="775" spans="6:12" ht="15.75" customHeight="1">
      <c r="F775" s="31"/>
      <c r="K775" s="21"/>
      <c r="L775" s="21"/>
    </row>
    <row r="776" spans="6:12" ht="15.75" customHeight="1">
      <c r="F776" s="31"/>
      <c r="K776" s="21"/>
      <c r="L776" s="21"/>
    </row>
    <row r="777" spans="6:12" ht="15.75" customHeight="1">
      <c r="F777" s="31"/>
      <c r="K777" s="21"/>
      <c r="L777" s="21"/>
    </row>
    <row r="778" spans="6:12" ht="15.75" customHeight="1">
      <c r="F778" s="31"/>
      <c r="K778" s="21"/>
      <c r="L778" s="21"/>
    </row>
    <row r="779" spans="6:12" ht="15.75" customHeight="1">
      <c r="F779" s="31"/>
      <c r="K779" s="21"/>
      <c r="L779" s="21"/>
    </row>
    <row r="780" spans="6:12" ht="15.75" customHeight="1">
      <c r="F780" s="31"/>
      <c r="K780" s="21"/>
      <c r="L780" s="21"/>
    </row>
    <row r="781" spans="6:12" ht="15.75" customHeight="1">
      <c r="F781" s="31"/>
      <c r="K781" s="21"/>
      <c r="L781" s="21"/>
    </row>
    <row r="782" spans="6:12" ht="15.75" customHeight="1">
      <c r="F782" s="31"/>
      <c r="K782" s="21"/>
      <c r="L782" s="21"/>
    </row>
    <row r="783" spans="6:12" ht="15.75" customHeight="1">
      <c r="F783" s="31"/>
      <c r="K783" s="21"/>
      <c r="L783" s="21"/>
    </row>
    <row r="784" spans="6:12" ht="15.75" customHeight="1">
      <c r="F784" s="31"/>
      <c r="K784" s="21"/>
      <c r="L784" s="21"/>
    </row>
    <row r="785" spans="6:12" ht="15.75" customHeight="1">
      <c r="F785" s="31"/>
      <c r="K785" s="21"/>
      <c r="L785" s="21"/>
    </row>
    <row r="786" spans="6:12" ht="15.75" customHeight="1">
      <c r="F786" s="31"/>
      <c r="K786" s="21"/>
      <c r="L786" s="21"/>
    </row>
    <row r="787" spans="6:12" ht="15.75" customHeight="1">
      <c r="F787" s="31"/>
      <c r="K787" s="21"/>
      <c r="L787" s="21"/>
    </row>
    <row r="788" spans="6:12" ht="15.75" customHeight="1">
      <c r="F788" s="31"/>
      <c r="K788" s="21"/>
      <c r="L788" s="21"/>
    </row>
    <row r="789" spans="6:12" ht="15.75" customHeight="1">
      <c r="F789" s="31"/>
      <c r="K789" s="21"/>
      <c r="L789" s="21"/>
    </row>
    <row r="790" spans="6:12" ht="15.75" customHeight="1">
      <c r="F790" s="31"/>
      <c r="K790" s="21"/>
      <c r="L790" s="21"/>
    </row>
    <row r="791" spans="6:12" ht="15.75" customHeight="1">
      <c r="F791" s="31"/>
      <c r="K791" s="21"/>
      <c r="L791" s="21"/>
    </row>
    <row r="792" spans="6:12" ht="15.75" customHeight="1">
      <c r="F792" s="31"/>
      <c r="K792" s="21"/>
      <c r="L792" s="21"/>
    </row>
    <row r="793" spans="6:12" ht="15.75" customHeight="1">
      <c r="F793" s="31"/>
      <c r="K793" s="21"/>
      <c r="L793" s="21"/>
    </row>
    <row r="794" spans="6:12" ht="15.75" customHeight="1">
      <c r="F794" s="31"/>
      <c r="K794" s="21"/>
      <c r="L794" s="21"/>
    </row>
    <row r="795" spans="6:12" ht="15.75" customHeight="1">
      <c r="F795" s="31"/>
      <c r="K795" s="21"/>
      <c r="L795" s="21"/>
    </row>
    <row r="796" spans="6:12" ht="15.75" customHeight="1">
      <c r="F796" s="31"/>
      <c r="K796" s="21"/>
      <c r="L796" s="21"/>
    </row>
    <row r="797" spans="6:12" ht="15.75" customHeight="1">
      <c r="F797" s="31"/>
      <c r="K797" s="21"/>
      <c r="L797" s="21"/>
    </row>
    <row r="798" spans="6:12" ht="15.75" customHeight="1">
      <c r="F798" s="31"/>
      <c r="K798" s="21"/>
      <c r="L798" s="21"/>
    </row>
    <row r="799" spans="6:12" ht="15.75" customHeight="1">
      <c r="F799" s="31"/>
      <c r="K799" s="21"/>
      <c r="L799" s="21"/>
    </row>
    <row r="800" spans="6:12" ht="15.75" customHeight="1">
      <c r="F800" s="31"/>
      <c r="K800" s="21"/>
      <c r="L800" s="21"/>
    </row>
    <row r="801" spans="6:12" ht="15.75" customHeight="1">
      <c r="F801" s="31"/>
      <c r="K801" s="21"/>
      <c r="L801" s="21"/>
    </row>
    <row r="802" spans="6:12" ht="15.75" customHeight="1">
      <c r="F802" s="31"/>
      <c r="K802" s="21"/>
      <c r="L802" s="21"/>
    </row>
    <row r="803" spans="6:12" ht="15.75" customHeight="1">
      <c r="F803" s="31"/>
      <c r="K803" s="21"/>
      <c r="L803" s="21"/>
    </row>
    <row r="804" spans="6:12" ht="15.75" customHeight="1">
      <c r="F804" s="31"/>
      <c r="K804" s="21"/>
      <c r="L804" s="21"/>
    </row>
    <row r="805" spans="6:12" ht="15.75" customHeight="1">
      <c r="F805" s="31"/>
      <c r="K805" s="21"/>
      <c r="L805" s="21"/>
    </row>
    <row r="806" spans="6:12" ht="15.75" customHeight="1">
      <c r="F806" s="31"/>
      <c r="K806" s="21"/>
      <c r="L806" s="21"/>
    </row>
    <row r="807" spans="6:12" ht="15.75" customHeight="1">
      <c r="F807" s="31"/>
      <c r="K807" s="21"/>
      <c r="L807" s="21"/>
    </row>
    <row r="808" spans="6:12" ht="15.75" customHeight="1">
      <c r="F808" s="31"/>
      <c r="K808" s="21"/>
      <c r="L808" s="21"/>
    </row>
    <row r="809" spans="6:12" ht="15.75" customHeight="1">
      <c r="F809" s="31"/>
      <c r="K809" s="21"/>
      <c r="L809" s="21"/>
    </row>
    <row r="810" spans="6:12" ht="15.75" customHeight="1">
      <c r="F810" s="31"/>
      <c r="K810" s="21"/>
      <c r="L810" s="21"/>
    </row>
    <row r="811" spans="6:12" ht="15.75" customHeight="1">
      <c r="F811" s="31"/>
      <c r="K811" s="21"/>
      <c r="L811" s="21"/>
    </row>
    <row r="812" spans="6:12" ht="15.75" customHeight="1">
      <c r="F812" s="31"/>
      <c r="K812" s="21"/>
      <c r="L812" s="21"/>
    </row>
    <row r="813" spans="6:12" ht="15.75" customHeight="1">
      <c r="F813" s="31"/>
      <c r="K813" s="21"/>
      <c r="L813" s="21"/>
    </row>
    <row r="814" spans="6:12" ht="15.75" customHeight="1">
      <c r="F814" s="31"/>
      <c r="K814" s="21"/>
      <c r="L814" s="21"/>
    </row>
    <row r="815" spans="6:12" ht="15.75" customHeight="1">
      <c r="F815" s="31"/>
      <c r="K815" s="21"/>
      <c r="L815" s="21"/>
    </row>
    <row r="816" spans="6:12" ht="15.75" customHeight="1">
      <c r="F816" s="31"/>
      <c r="K816" s="21"/>
      <c r="L816" s="21"/>
    </row>
    <row r="817" spans="6:12" ht="15.75" customHeight="1">
      <c r="F817" s="31"/>
      <c r="K817" s="21"/>
      <c r="L817" s="21"/>
    </row>
    <row r="818" spans="6:12" ht="15.75" customHeight="1">
      <c r="F818" s="31"/>
      <c r="K818" s="21"/>
      <c r="L818" s="21"/>
    </row>
    <row r="819" spans="6:12" ht="15.75" customHeight="1">
      <c r="F819" s="31"/>
      <c r="K819" s="21"/>
      <c r="L819" s="21"/>
    </row>
    <row r="820" spans="6:12" ht="15.75" customHeight="1">
      <c r="F820" s="31"/>
      <c r="K820" s="21"/>
      <c r="L820" s="21"/>
    </row>
    <row r="821" spans="6:12" ht="15.75" customHeight="1">
      <c r="F821" s="31"/>
      <c r="K821" s="21"/>
      <c r="L821" s="21"/>
    </row>
    <row r="822" spans="6:12" ht="15.75" customHeight="1">
      <c r="F822" s="31"/>
      <c r="K822" s="21"/>
      <c r="L822" s="21"/>
    </row>
    <row r="823" spans="6:12" ht="15.75" customHeight="1">
      <c r="F823" s="31"/>
      <c r="K823" s="21"/>
      <c r="L823" s="21"/>
    </row>
    <row r="824" spans="6:12" ht="15.75" customHeight="1">
      <c r="F824" s="31"/>
      <c r="K824" s="21"/>
      <c r="L824" s="21"/>
    </row>
    <row r="825" spans="6:12" ht="15.75" customHeight="1">
      <c r="F825" s="31"/>
      <c r="K825" s="21"/>
      <c r="L825" s="21"/>
    </row>
    <row r="826" spans="6:12" ht="15.75" customHeight="1">
      <c r="F826" s="31"/>
      <c r="K826" s="21"/>
      <c r="L826" s="21"/>
    </row>
    <row r="827" spans="6:12" ht="15.75" customHeight="1">
      <c r="F827" s="31"/>
      <c r="K827" s="21"/>
      <c r="L827" s="21"/>
    </row>
    <row r="828" spans="6:12" ht="15.75" customHeight="1">
      <c r="F828" s="31"/>
      <c r="K828" s="21"/>
      <c r="L828" s="21"/>
    </row>
    <row r="829" spans="6:12" ht="15.75" customHeight="1">
      <c r="F829" s="31"/>
      <c r="K829" s="21"/>
      <c r="L829" s="21"/>
    </row>
    <row r="830" spans="6:12" ht="15.75" customHeight="1">
      <c r="F830" s="31"/>
      <c r="K830" s="21"/>
      <c r="L830" s="21"/>
    </row>
    <row r="831" spans="6:12" ht="15.75" customHeight="1">
      <c r="F831" s="31"/>
      <c r="K831" s="21"/>
      <c r="L831" s="21"/>
    </row>
    <row r="832" spans="6:12" ht="15.75" customHeight="1">
      <c r="F832" s="31"/>
      <c r="K832" s="21"/>
      <c r="L832" s="21"/>
    </row>
    <row r="833" spans="6:12" ht="15.75" customHeight="1">
      <c r="F833" s="31"/>
      <c r="K833" s="21"/>
      <c r="L833" s="21"/>
    </row>
    <row r="834" spans="6:12" ht="15.75" customHeight="1">
      <c r="F834" s="31"/>
      <c r="K834" s="21"/>
      <c r="L834" s="21"/>
    </row>
    <row r="835" spans="6:12" ht="15.75" customHeight="1">
      <c r="F835" s="31"/>
      <c r="K835" s="21"/>
      <c r="L835" s="21"/>
    </row>
    <row r="836" spans="6:12" ht="15.75" customHeight="1">
      <c r="F836" s="31"/>
      <c r="K836" s="21"/>
      <c r="L836" s="21"/>
    </row>
    <row r="837" spans="6:12" ht="15.75" customHeight="1">
      <c r="F837" s="31"/>
      <c r="K837" s="21"/>
      <c r="L837" s="21"/>
    </row>
    <row r="838" spans="6:12" ht="15.75" customHeight="1">
      <c r="F838" s="31"/>
      <c r="K838" s="21"/>
      <c r="L838" s="21"/>
    </row>
    <row r="839" spans="6:12" ht="15.75" customHeight="1">
      <c r="F839" s="31"/>
      <c r="K839" s="21"/>
      <c r="L839" s="21"/>
    </row>
    <row r="840" spans="6:12" ht="15.75" customHeight="1">
      <c r="F840" s="31"/>
      <c r="K840" s="21"/>
      <c r="L840" s="21"/>
    </row>
    <row r="841" spans="6:12" ht="15.75" customHeight="1">
      <c r="F841" s="31"/>
      <c r="K841" s="21"/>
      <c r="L841" s="21"/>
    </row>
    <row r="842" spans="6:12" ht="15.75" customHeight="1">
      <c r="F842" s="31"/>
      <c r="K842" s="21"/>
      <c r="L842" s="21"/>
    </row>
    <row r="843" spans="6:12" ht="15.75" customHeight="1">
      <c r="F843" s="31"/>
      <c r="K843" s="21"/>
      <c r="L843" s="21"/>
    </row>
    <row r="844" spans="6:12" ht="15.75" customHeight="1">
      <c r="F844" s="31"/>
      <c r="K844" s="21"/>
      <c r="L844" s="21"/>
    </row>
    <row r="845" spans="6:12" ht="15.75" customHeight="1">
      <c r="F845" s="31"/>
      <c r="K845" s="21"/>
      <c r="L845" s="21"/>
    </row>
    <row r="846" spans="6:12" ht="15.75" customHeight="1">
      <c r="F846" s="31"/>
      <c r="K846" s="21"/>
      <c r="L846" s="21"/>
    </row>
    <row r="847" spans="6:12" ht="15.75" customHeight="1">
      <c r="F847" s="31"/>
      <c r="K847" s="21"/>
      <c r="L847" s="21"/>
    </row>
    <row r="848" spans="6:12" ht="15.75" customHeight="1">
      <c r="F848" s="31"/>
      <c r="K848" s="21"/>
      <c r="L848" s="21"/>
    </row>
    <row r="849" spans="6:12" ht="15.75" customHeight="1">
      <c r="F849" s="31"/>
      <c r="K849" s="21"/>
      <c r="L849" s="21"/>
    </row>
    <row r="850" spans="6:12" ht="15.75" customHeight="1">
      <c r="F850" s="31"/>
      <c r="K850" s="21"/>
      <c r="L850" s="21"/>
    </row>
    <row r="851" spans="6:12" ht="15.75" customHeight="1">
      <c r="F851" s="31"/>
      <c r="K851" s="21"/>
      <c r="L851" s="21"/>
    </row>
    <row r="852" spans="6:12" ht="15.75" customHeight="1">
      <c r="F852" s="31"/>
      <c r="K852" s="21"/>
      <c r="L852" s="21"/>
    </row>
    <row r="853" spans="6:12" ht="15.75" customHeight="1">
      <c r="F853" s="31"/>
      <c r="K853" s="21"/>
      <c r="L853" s="21"/>
    </row>
    <row r="854" spans="6:12" ht="15.75" customHeight="1">
      <c r="F854" s="31"/>
      <c r="K854" s="21"/>
      <c r="L854" s="21"/>
    </row>
    <row r="855" spans="6:12" ht="15.75" customHeight="1">
      <c r="F855" s="31"/>
      <c r="K855" s="21"/>
      <c r="L855" s="21"/>
    </row>
    <row r="856" spans="6:12" ht="15.75" customHeight="1">
      <c r="F856" s="31"/>
      <c r="K856" s="21"/>
      <c r="L856" s="21"/>
    </row>
    <row r="857" spans="6:12" ht="15.75" customHeight="1">
      <c r="F857" s="31"/>
      <c r="K857" s="21"/>
      <c r="L857" s="21"/>
    </row>
    <row r="858" spans="6:12" ht="15.75" customHeight="1">
      <c r="F858" s="31"/>
      <c r="K858" s="21"/>
      <c r="L858" s="21"/>
    </row>
    <row r="859" spans="6:12" ht="15.75" customHeight="1">
      <c r="F859" s="31"/>
      <c r="K859" s="21"/>
      <c r="L859" s="21"/>
    </row>
    <row r="860" spans="6:12" ht="15.75" customHeight="1">
      <c r="F860" s="31"/>
      <c r="K860" s="21"/>
      <c r="L860" s="21"/>
    </row>
    <row r="861" spans="6:12" ht="15.75" customHeight="1">
      <c r="F861" s="31"/>
      <c r="K861" s="21"/>
      <c r="L861" s="21"/>
    </row>
    <row r="862" spans="6:12" ht="15.75" customHeight="1">
      <c r="F862" s="31"/>
      <c r="K862" s="21"/>
      <c r="L862" s="21"/>
    </row>
    <row r="863" spans="6:12" ht="15.75" customHeight="1">
      <c r="F863" s="31"/>
      <c r="K863" s="21"/>
      <c r="L863" s="21"/>
    </row>
    <row r="864" spans="6:12" ht="15.75" customHeight="1">
      <c r="F864" s="31"/>
      <c r="K864" s="21"/>
      <c r="L864" s="21"/>
    </row>
    <row r="865" spans="6:12" ht="15.75" customHeight="1">
      <c r="F865" s="31"/>
      <c r="K865" s="21"/>
      <c r="L865" s="21"/>
    </row>
    <row r="866" spans="6:12" ht="15.75" customHeight="1">
      <c r="F866" s="31"/>
      <c r="K866" s="21"/>
      <c r="L866" s="21"/>
    </row>
    <row r="867" spans="6:12" ht="15.75" customHeight="1">
      <c r="F867" s="31"/>
      <c r="K867" s="21"/>
      <c r="L867" s="21"/>
    </row>
    <row r="868" spans="6:12" ht="15.75" customHeight="1">
      <c r="F868" s="31"/>
      <c r="K868" s="21"/>
      <c r="L868" s="21"/>
    </row>
    <row r="869" spans="6:12" ht="15.75" customHeight="1">
      <c r="F869" s="31"/>
      <c r="K869" s="21"/>
      <c r="L869" s="21"/>
    </row>
    <row r="870" spans="6:12" ht="15.75" customHeight="1">
      <c r="F870" s="31"/>
      <c r="K870" s="21"/>
      <c r="L870" s="21"/>
    </row>
    <row r="871" spans="6:12" ht="15.75" customHeight="1">
      <c r="F871" s="31"/>
      <c r="K871" s="21"/>
      <c r="L871" s="21"/>
    </row>
    <row r="872" spans="6:12" ht="15.75" customHeight="1">
      <c r="F872" s="31"/>
      <c r="K872" s="21"/>
      <c r="L872" s="21"/>
    </row>
    <row r="873" spans="6:12" ht="15.75" customHeight="1">
      <c r="F873" s="31"/>
      <c r="K873" s="21"/>
      <c r="L873" s="21"/>
    </row>
    <row r="874" spans="6:12" ht="15.75" customHeight="1">
      <c r="F874" s="31"/>
      <c r="K874" s="21"/>
      <c r="L874" s="21"/>
    </row>
    <row r="875" spans="6:12" ht="15.75" customHeight="1">
      <c r="F875" s="31"/>
      <c r="K875" s="21"/>
      <c r="L875" s="21"/>
    </row>
    <row r="876" spans="6:12" ht="15.75" customHeight="1">
      <c r="F876" s="31"/>
      <c r="K876" s="21"/>
      <c r="L876" s="21"/>
    </row>
    <row r="877" spans="6:12" ht="15.75" customHeight="1">
      <c r="F877" s="31"/>
      <c r="K877" s="21"/>
      <c r="L877" s="21"/>
    </row>
    <row r="878" spans="6:12" ht="15.75" customHeight="1">
      <c r="F878" s="31"/>
      <c r="K878" s="21"/>
      <c r="L878" s="21"/>
    </row>
    <row r="879" spans="6:12" ht="15.75" customHeight="1">
      <c r="F879" s="31"/>
      <c r="K879" s="21"/>
      <c r="L879" s="21"/>
    </row>
    <row r="880" spans="6:12" ht="15.75" customHeight="1">
      <c r="F880" s="31"/>
      <c r="K880" s="21"/>
      <c r="L880" s="21"/>
    </row>
    <row r="881" spans="6:12" ht="15.75" customHeight="1">
      <c r="F881" s="31"/>
      <c r="K881" s="21"/>
      <c r="L881" s="21"/>
    </row>
    <row r="882" spans="6:12" ht="15.75" customHeight="1">
      <c r="F882" s="31"/>
      <c r="K882" s="21"/>
      <c r="L882" s="21"/>
    </row>
    <row r="883" spans="6:12" ht="15.75" customHeight="1">
      <c r="F883" s="31"/>
      <c r="K883" s="21"/>
      <c r="L883" s="21"/>
    </row>
    <row r="884" spans="6:12" ht="15.75" customHeight="1">
      <c r="F884" s="31"/>
      <c r="K884" s="21"/>
      <c r="L884" s="21"/>
    </row>
    <row r="885" spans="6:12" ht="15.75" customHeight="1">
      <c r="F885" s="31"/>
      <c r="K885" s="21"/>
      <c r="L885" s="21"/>
    </row>
    <row r="886" spans="6:12" ht="15.75" customHeight="1">
      <c r="F886" s="31"/>
      <c r="K886" s="21"/>
      <c r="L886" s="21"/>
    </row>
    <row r="887" spans="6:12" ht="15.75" customHeight="1">
      <c r="F887" s="31"/>
      <c r="K887" s="21"/>
      <c r="L887" s="21"/>
    </row>
    <row r="888" spans="6:12" ht="15.75" customHeight="1">
      <c r="F888" s="31"/>
      <c r="K888" s="21"/>
      <c r="L888" s="21"/>
    </row>
    <row r="889" spans="6:12" ht="15.75" customHeight="1">
      <c r="F889" s="31"/>
      <c r="K889" s="21"/>
      <c r="L889" s="21"/>
    </row>
    <row r="890" spans="6:12" ht="15.75" customHeight="1">
      <c r="F890" s="31"/>
      <c r="K890" s="21"/>
      <c r="L890" s="21"/>
    </row>
    <row r="891" spans="6:12" ht="15.75" customHeight="1">
      <c r="F891" s="31"/>
      <c r="K891" s="21"/>
      <c r="L891" s="21"/>
    </row>
    <row r="892" spans="6:12" ht="15.75" customHeight="1">
      <c r="F892" s="31"/>
      <c r="K892" s="21"/>
      <c r="L892" s="21"/>
    </row>
    <row r="893" spans="6:12" ht="15.75" customHeight="1">
      <c r="F893" s="31"/>
      <c r="K893" s="21"/>
      <c r="L893" s="21"/>
    </row>
    <row r="894" spans="6:12" ht="15.75" customHeight="1">
      <c r="F894" s="31"/>
      <c r="K894" s="21"/>
      <c r="L894" s="21"/>
    </row>
    <row r="895" spans="6:12" ht="15.75" customHeight="1">
      <c r="F895" s="31"/>
      <c r="K895" s="21"/>
      <c r="L895" s="21"/>
    </row>
    <row r="896" spans="6:12" ht="15.75" customHeight="1">
      <c r="F896" s="31"/>
      <c r="K896" s="21"/>
      <c r="L896" s="21"/>
    </row>
    <row r="897" spans="6:12" ht="15.75" customHeight="1">
      <c r="F897" s="31"/>
      <c r="K897" s="21"/>
      <c r="L897" s="21"/>
    </row>
    <row r="898" spans="6:12" ht="15.75" customHeight="1">
      <c r="F898" s="31"/>
      <c r="K898" s="21"/>
      <c r="L898" s="21"/>
    </row>
    <row r="899" spans="6:12" ht="15.75" customHeight="1">
      <c r="F899" s="31"/>
      <c r="K899" s="21"/>
      <c r="L899" s="21"/>
    </row>
    <row r="900" spans="6:12" ht="15.75" customHeight="1">
      <c r="F900" s="31"/>
      <c r="K900" s="21"/>
      <c r="L900" s="21"/>
    </row>
    <row r="901" spans="6:12" ht="15.75" customHeight="1">
      <c r="F901" s="31"/>
      <c r="K901" s="21"/>
      <c r="L901" s="21"/>
    </row>
    <row r="902" spans="6:12" ht="15.75" customHeight="1">
      <c r="F902" s="31"/>
      <c r="K902" s="21"/>
      <c r="L902" s="21"/>
    </row>
    <row r="903" spans="6:12" ht="15.75" customHeight="1">
      <c r="F903" s="31"/>
      <c r="K903" s="21"/>
      <c r="L903" s="21"/>
    </row>
    <row r="904" spans="6:12" ht="15.75" customHeight="1">
      <c r="F904" s="31"/>
      <c r="K904" s="21"/>
      <c r="L904" s="21"/>
    </row>
    <row r="905" spans="6:12" ht="15.75" customHeight="1">
      <c r="F905" s="31"/>
      <c r="K905" s="21"/>
      <c r="L905" s="21"/>
    </row>
    <row r="906" spans="6:12" ht="15.75" customHeight="1">
      <c r="F906" s="31"/>
      <c r="K906" s="21"/>
      <c r="L906" s="21"/>
    </row>
    <row r="907" spans="6:12" ht="15.75" customHeight="1">
      <c r="F907" s="31"/>
      <c r="K907" s="21"/>
      <c r="L907" s="21"/>
    </row>
    <row r="908" spans="6:12" ht="15.75" customHeight="1">
      <c r="F908" s="31"/>
      <c r="K908" s="21"/>
      <c r="L908" s="21"/>
    </row>
    <row r="909" spans="6:12" ht="15.75" customHeight="1">
      <c r="F909" s="31"/>
      <c r="K909" s="21"/>
      <c r="L909" s="21"/>
    </row>
    <row r="910" spans="6:12" ht="15.75" customHeight="1">
      <c r="F910" s="31"/>
      <c r="K910" s="21"/>
      <c r="L910" s="21"/>
    </row>
    <row r="911" spans="6:12" ht="15.75" customHeight="1">
      <c r="F911" s="31"/>
      <c r="K911" s="21"/>
      <c r="L911" s="21"/>
    </row>
    <row r="912" spans="6:12" ht="15.75" customHeight="1">
      <c r="F912" s="31"/>
      <c r="K912" s="21"/>
      <c r="L912" s="21"/>
    </row>
    <row r="913" spans="6:12" ht="15.75" customHeight="1">
      <c r="F913" s="31"/>
      <c r="K913" s="21"/>
      <c r="L913" s="21"/>
    </row>
    <row r="914" spans="6:12" ht="15.75" customHeight="1">
      <c r="F914" s="31"/>
      <c r="K914" s="21"/>
      <c r="L914" s="21"/>
    </row>
    <row r="915" spans="6:12" ht="15.75" customHeight="1">
      <c r="F915" s="31"/>
      <c r="K915" s="21"/>
      <c r="L915" s="21"/>
    </row>
    <row r="916" spans="6:12" ht="15.75" customHeight="1">
      <c r="F916" s="31"/>
      <c r="K916" s="21"/>
      <c r="L916" s="21"/>
    </row>
    <row r="917" spans="6:12" ht="15.75" customHeight="1">
      <c r="F917" s="31"/>
      <c r="K917" s="21"/>
      <c r="L917" s="21"/>
    </row>
    <row r="918" spans="6:12" ht="15.75" customHeight="1">
      <c r="F918" s="31"/>
      <c r="K918" s="21"/>
      <c r="L918" s="21"/>
    </row>
    <row r="919" spans="6:12" ht="15.75" customHeight="1">
      <c r="F919" s="31"/>
      <c r="K919" s="21"/>
      <c r="L919" s="21"/>
    </row>
    <row r="920" spans="6:12" ht="15.75" customHeight="1">
      <c r="F920" s="31"/>
      <c r="K920" s="21"/>
      <c r="L920" s="21"/>
    </row>
    <row r="921" spans="6:12" ht="15.75" customHeight="1">
      <c r="F921" s="31"/>
      <c r="K921" s="21"/>
      <c r="L921" s="21"/>
    </row>
    <row r="922" spans="6:12" ht="15.75" customHeight="1">
      <c r="F922" s="31"/>
      <c r="K922" s="21"/>
      <c r="L922" s="21"/>
    </row>
    <row r="923" spans="6:12" ht="15.75" customHeight="1">
      <c r="F923" s="31"/>
      <c r="K923" s="21"/>
      <c r="L923" s="21"/>
    </row>
    <row r="924" spans="6:12" ht="15.75" customHeight="1">
      <c r="F924" s="31"/>
      <c r="K924" s="21"/>
      <c r="L924" s="21"/>
    </row>
    <row r="925" spans="6:12" ht="15.75" customHeight="1">
      <c r="F925" s="31"/>
      <c r="K925" s="21"/>
      <c r="L925" s="21"/>
    </row>
    <row r="926" spans="6:12" ht="15.75" customHeight="1">
      <c r="F926" s="31"/>
      <c r="K926" s="21"/>
      <c r="L926" s="21"/>
    </row>
    <row r="927" spans="6:12" ht="15.75" customHeight="1">
      <c r="F927" s="31"/>
      <c r="K927" s="21"/>
      <c r="L927" s="21"/>
    </row>
    <row r="928" spans="6:12" ht="15.75" customHeight="1">
      <c r="F928" s="31"/>
      <c r="K928" s="21"/>
      <c r="L928" s="21"/>
    </row>
    <row r="929" spans="6:12" ht="15.75" customHeight="1">
      <c r="F929" s="31"/>
      <c r="K929" s="21"/>
      <c r="L929" s="21"/>
    </row>
    <row r="930" spans="6:12" ht="15.75" customHeight="1">
      <c r="F930" s="31"/>
      <c r="K930" s="21"/>
      <c r="L930" s="21"/>
    </row>
    <row r="931" spans="6:12" ht="15.75" customHeight="1">
      <c r="F931" s="31"/>
      <c r="K931" s="21"/>
      <c r="L931" s="21"/>
    </row>
    <row r="932" spans="6:12" ht="15.75" customHeight="1">
      <c r="F932" s="31"/>
      <c r="K932" s="21"/>
      <c r="L932" s="21"/>
    </row>
    <row r="933" spans="6:12" ht="15.75" customHeight="1">
      <c r="F933" s="31"/>
      <c r="K933" s="21"/>
      <c r="L933" s="21"/>
    </row>
    <row r="934" spans="6:12" ht="15.75" customHeight="1">
      <c r="F934" s="31"/>
      <c r="K934" s="21"/>
      <c r="L934" s="21"/>
    </row>
    <row r="935" spans="6:12" ht="15.75" customHeight="1">
      <c r="F935" s="31"/>
      <c r="K935" s="21"/>
      <c r="L935" s="21"/>
    </row>
    <row r="936" spans="6:12" ht="15.75" customHeight="1">
      <c r="F936" s="31"/>
      <c r="K936" s="21"/>
      <c r="L936" s="21"/>
    </row>
    <row r="937" spans="6:12" ht="15.75" customHeight="1">
      <c r="F937" s="31"/>
      <c r="K937" s="21"/>
      <c r="L937" s="21"/>
    </row>
    <row r="938" spans="6:12" ht="15.75" customHeight="1">
      <c r="F938" s="31"/>
      <c r="K938" s="21"/>
      <c r="L938" s="21"/>
    </row>
    <row r="939" spans="6:12" ht="15.75" customHeight="1">
      <c r="F939" s="31"/>
      <c r="K939" s="21"/>
      <c r="L939" s="21"/>
    </row>
    <row r="940" spans="6:12" ht="15.75" customHeight="1">
      <c r="F940" s="31"/>
      <c r="K940" s="21"/>
      <c r="L940" s="21"/>
    </row>
    <row r="941" spans="6:12" ht="15.75" customHeight="1">
      <c r="F941" s="31"/>
      <c r="K941" s="21"/>
      <c r="L941" s="21"/>
    </row>
    <row r="942" spans="6:12" ht="15.75" customHeight="1">
      <c r="F942" s="31"/>
      <c r="K942" s="21"/>
      <c r="L942" s="21"/>
    </row>
    <row r="943" spans="6:12" ht="15.75" customHeight="1">
      <c r="F943" s="31"/>
      <c r="K943" s="21"/>
      <c r="L943" s="21"/>
    </row>
    <row r="944" spans="6:12" ht="15.75" customHeight="1">
      <c r="F944" s="31"/>
      <c r="K944" s="21"/>
      <c r="L944" s="21"/>
    </row>
    <row r="945" spans="6:12" ht="15.75" customHeight="1">
      <c r="F945" s="31"/>
      <c r="K945" s="21"/>
      <c r="L945" s="21"/>
    </row>
    <row r="946" spans="6:12" ht="15.75" customHeight="1">
      <c r="F946" s="31"/>
      <c r="K946" s="21"/>
      <c r="L946" s="21"/>
    </row>
    <row r="947" spans="6:12" ht="15.75" customHeight="1">
      <c r="F947" s="31"/>
      <c r="K947" s="21"/>
      <c r="L947" s="21"/>
    </row>
    <row r="948" spans="6:12" ht="15.75" customHeight="1">
      <c r="F948" s="31"/>
      <c r="K948" s="21"/>
      <c r="L948" s="21"/>
    </row>
    <row r="949" spans="6:12" ht="15.75" customHeight="1">
      <c r="F949" s="31"/>
      <c r="K949" s="21"/>
      <c r="L949" s="21"/>
    </row>
    <row r="950" spans="6:12" ht="15.75" customHeight="1">
      <c r="F950" s="31"/>
      <c r="K950" s="21"/>
      <c r="L950" s="21"/>
    </row>
    <row r="951" spans="6:12" ht="15.75" customHeight="1">
      <c r="F951" s="31"/>
      <c r="K951" s="21"/>
      <c r="L951" s="21"/>
    </row>
    <row r="952" spans="6:12" ht="15.75" customHeight="1">
      <c r="F952" s="31"/>
      <c r="K952" s="21"/>
      <c r="L952" s="21"/>
    </row>
    <row r="953" spans="6:12" ht="15.75" customHeight="1">
      <c r="F953" s="31"/>
      <c r="K953" s="21"/>
      <c r="L953" s="21"/>
    </row>
    <row r="954" spans="6:12" ht="15.75" customHeight="1">
      <c r="F954" s="31"/>
      <c r="K954" s="21"/>
      <c r="L954" s="21"/>
    </row>
    <row r="955" spans="6:12" ht="15.75" customHeight="1">
      <c r="F955" s="31"/>
      <c r="K955" s="21"/>
      <c r="L955" s="21"/>
    </row>
    <row r="956" spans="6:12" ht="15.75" customHeight="1">
      <c r="F956" s="31"/>
      <c r="K956" s="21"/>
      <c r="L956" s="21"/>
    </row>
    <row r="957" spans="6:12" ht="15.75" customHeight="1">
      <c r="F957" s="31"/>
      <c r="K957" s="21"/>
      <c r="L957" s="21"/>
    </row>
    <row r="958" spans="6:12" ht="15.75" customHeight="1">
      <c r="F958" s="31"/>
      <c r="K958" s="21"/>
      <c r="L958" s="21"/>
    </row>
    <row r="959" spans="6:12" ht="15.75" customHeight="1">
      <c r="F959" s="31"/>
      <c r="K959" s="21"/>
      <c r="L959" s="21"/>
    </row>
    <row r="960" spans="6:12" ht="15.75" customHeight="1">
      <c r="F960" s="31"/>
      <c r="K960" s="21"/>
      <c r="L960" s="21"/>
    </row>
    <row r="961" spans="6:12" ht="15.75" customHeight="1">
      <c r="F961" s="31"/>
      <c r="K961" s="21"/>
      <c r="L961" s="21"/>
    </row>
    <row r="962" spans="6:12" ht="15.75" customHeight="1">
      <c r="F962" s="31"/>
      <c r="K962" s="21"/>
      <c r="L962" s="21"/>
    </row>
    <row r="963" spans="6:12" ht="15.75" customHeight="1">
      <c r="F963" s="31"/>
      <c r="K963" s="21"/>
      <c r="L963" s="21"/>
    </row>
    <row r="964" spans="6:12" ht="15.75" customHeight="1">
      <c r="F964" s="31"/>
      <c r="K964" s="21"/>
      <c r="L964" s="21"/>
    </row>
    <row r="965" spans="6:12" ht="15.75" customHeight="1">
      <c r="F965" s="31"/>
      <c r="K965" s="21"/>
      <c r="L965" s="21"/>
    </row>
    <row r="966" spans="6:12" ht="15.75" customHeight="1">
      <c r="F966" s="31"/>
      <c r="K966" s="21"/>
      <c r="L966" s="21"/>
    </row>
    <row r="967" spans="6:12" ht="15.75" customHeight="1">
      <c r="F967" s="31"/>
      <c r="K967" s="21"/>
      <c r="L967" s="21"/>
    </row>
    <row r="968" spans="6:12" ht="15.75" customHeight="1">
      <c r="F968" s="31"/>
      <c r="K968" s="21"/>
      <c r="L968" s="21"/>
    </row>
    <row r="969" spans="6:12" ht="15.75" customHeight="1">
      <c r="F969" s="31"/>
      <c r="K969" s="21"/>
      <c r="L969" s="21"/>
    </row>
    <row r="970" spans="6:12" ht="15.75" customHeight="1">
      <c r="F970" s="31"/>
      <c r="K970" s="21"/>
      <c r="L970" s="21"/>
    </row>
    <row r="971" spans="6:12" ht="15.75" customHeight="1">
      <c r="F971" s="31"/>
      <c r="K971" s="21"/>
      <c r="L971" s="21"/>
    </row>
    <row r="972" spans="6:12" ht="15.75" customHeight="1">
      <c r="F972" s="31"/>
      <c r="K972" s="21"/>
      <c r="L972" s="21"/>
    </row>
    <row r="973" spans="6:12" ht="15.75" customHeight="1">
      <c r="F973" s="31"/>
      <c r="K973" s="21"/>
      <c r="L973" s="21"/>
    </row>
    <row r="974" spans="6:12" ht="15.75" customHeight="1">
      <c r="F974" s="31"/>
      <c r="K974" s="21"/>
      <c r="L974" s="21"/>
    </row>
    <row r="975" spans="6:12" ht="15.75" customHeight="1">
      <c r="F975" s="31"/>
      <c r="K975" s="21"/>
      <c r="L975" s="21"/>
    </row>
    <row r="976" spans="6:12" ht="15.75" customHeight="1">
      <c r="F976" s="31"/>
      <c r="K976" s="21"/>
      <c r="L976" s="21"/>
    </row>
    <row r="977" spans="6:12" ht="15.75" customHeight="1">
      <c r="F977" s="31"/>
      <c r="K977" s="21"/>
      <c r="L977" s="21"/>
    </row>
    <row r="978" spans="6:12" ht="15.75" customHeight="1">
      <c r="F978" s="31"/>
      <c r="K978" s="21"/>
      <c r="L978" s="21"/>
    </row>
    <row r="979" spans="6:12" ht="15.75" customHeight="1">
      <c r="F979" s="31"/>
      <c r="K979" s="21"/>
      <c r="L979" s="21"/>
    </row>
    <row r="980" spans="6:12" ht="15.75" customHeight="1">
      <c r="F980" s="31"/>
      <c r="K980" s="21"/>
      <c r="L980" s="21"/>
    </row>
    <row r="981" spans="6:12" ht="15.75" customHeight="1">
      <c r="F981" s="31"/>
      <c r="K981" s="21"/>
      <c r="L981" s="21"/>
    </row>
    <row r="982" spans="6:12" ht="15.75" customHeight="1">
      <c r="F982" s="31"/>
      <c r="K982" s="21"/>
      <c r="L982" s="21"/>
    </row>
    <row r="983" spans="6:12" ht="15.75" customHeight="1">
      <c r="F983" s="31"/>
      <c r="K983" s="21"/>
      <c r="L983" s="21"/>
    </row>
    <row r="984" spans="6:12" ht="15.75" customHeight="1">
      <c r="F984" s="31"/>
      <c r="K984" s="21"/>
      <c r="L984" s="21"/>
    </row>
    <row r="985" spans="6:12" ht="15.75" customHeight="1">
      <c r="F985" s="31"/>
      <c r="K985" s="21"/>
      <c r="L985" s="21"/>
    </row>
    <row r="986" spans="6:12" ht="15.75" customHeight="1">
      <c r="F986" s="31"/>
      <c r="K986" s="21"/>
      <c r="L986" s="21"/>
    </row>
    <row r="987" spans="6:12" ht="15.75" customHeight="1">
      <c r="F987" s="31"/>
      <c r="K987" s="21"/>
      <c r="L987" s="21"/>
    </row>
    <row r="988" spans="6:12" ht="15.75" customHeight="1">
      <c r="F988" s="31"/>
      <c r="K988" s="21"/>
      <c r="L988" s="21"/>
    </row>
    <row r="989" spans="6:12" ht="15.75" customHeight="1">
      <c r="F989" s="31"/>
      <c r="K989" s="21"/>
      <c r="L989" s="21"/>
    </row>
    <row r="990" spans="6:12" ht="15.75" customHeight="1">
      <c r="F990" s="31"/>
      <c r="K990" s="21"/>
      <c r="L990" s="21"/>
    </row>
    <row r="991" spans="6:12" ht="15.75" customHeight="1">
      <c r="F991" s="31"/>
      <c r="K991" s="21"/>
      <c r="L991" s="21"/>
    </row>
    <row r="992" spans="6:12" ht="15.75" customHeight="1">
      <c r="F992" s="31"/>
      <c r="K992" s="21"/>
      <c r="L992" s="21"/>
    </row>
    <row r="993" spans="6:12" ht="15.75" customHeight="1">
      <c r="F993" s="31"/>
      <c r="K993" s="21"/>
      <c r="L993" s="21"/>
    </row>
    <row r="994" spans="6:12" ht="15.75" customHeight="1">
      <c r="F994" s="31"/>
      <c r="K994" s="21"/>
      <c r="L994" s="21"/>
    </row>
    <row r="995" spans="6:12" ht="15.75" customHeight="1">
      <c r="F995" s="31"/>
      <c r="K995" s="21"/>
      <c r="L995" s="21"/>
    </row>
    <row r="996" spans="6:12" ht="15.75" customHeight="1">
      <c r="F996" s="31"/>
      <c r="K996" s="21"/>
      <c r="L996" s="21"/>
    </row>
    <row r="997" spans="6:12" ht="15.75" customHeight="1">
      <c r="F997" s="31"/>
      <c r="K997" s="21"/>
      <c r="L997" s="21"/>
    </row>
    <row r="998" spans="6:12" ht="15.75" customHeight="1">
      <c r="F998" s="31"/>
      <c r="K998" s="21"/>
      <c r="L998" s="21"/>
    </row>
    <row r="999" spans="6:12" ht="15.75" customHeight="1">
      <c r="F999" s="31"/>
      <c r="K999" s="21"/>
      <c r="L999"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5B3E-88DE-0D41-8DB5-27E5F70977F4}">
  <dimension ref="A1:B435"/>
  <sheetViews>
    <sheetView tabSelected="1" topLeftCell="A406" zoomScale="140" zoomScaleNormal="140" workbookViewId="0">
      <selection activeCell="B429" sqref="B429:B432"/>
    </sheetView>
  </sheetViews>
  <sheetFormatPr baseColWidth="10" defaultRowHeight="13"/>
  <cols>
    <col min="1" max="2" width="10.83203125" style="49"/>
  </cols>
  <sheetData>
    <row r="1" spans="1:2">
      <c r="A1" s="49" t="s">
        <v>1229</v>
      </c>
      <c r="B1" s="49" t="s">
        <v>1230</v>
      </c>
    </row>
    <row r="2" spans="1:2">
      <c r="A2" s="49">
        <v>0</v>
      </c>
      <c r="B2" s="49">
        <v>0</v>
      </c>
    </row>
    <row r="3" spans="1:2">
      <c r="A3" s="49">
        <v>0</v>
      </c>
      <c r="B3" s="49">
        <v>0</v>
      </c>
    </row>
    <row r="4" spans="1:2">
      <c r="A4" s="49">
        <v>0</v>
      </c>
      <c r="B4" s="49">
        <v>1</v>
      </c>
    </row>
    <row r="5" spans="1:2">
      <c r="A5" s="49">
        <v>0</v>
      </c>
      <c r="B5" s="49">
        <v>0</v>
      </c>
    </row>
    <row r="6" spans="1:2">
      <c r="A6" s="49">
        <v>0</v>
      </c>
      <c r="B6" s="49">
        <v>1</v>
      </c>
    </row>
    <row r="7" spans="1:2">
      <c r="A7" s="49">
        <v>0</v>
      </c>
      <c r="B7" s="49">
        <v>0</v>
      </c>
    </row>
    <row r="8" spans="1:2">
      <c r="A8" s="49">
        <v>0</v>
      </c>
      <c r="B8" s="49">
        <v>0</v>
      </c>
    </row>
    <row r="9" spans="1:2">
      <c r="A9" s="49">
        <v>1</v>
      </c>
      <c r="B9" s="49">
        <v>1</v>
      </c>
    </row>
    <row r="10" spans="1:2">
      <c r="A10" s="49">
        <v>1</v>
      </c>
      <c r="B10" s="49">
        <v>1</v>
      </c>
    </row>
    <row r="11" spans="1:2">
      <c r="A11" s="49">
        <v>0</v>
      </c>
      <c r="B11" s="49">
        <v>0</v>
      </c>
    </row>
    <row r="12" spans="1:2">
      <c r="A12" s="49">
        <v>0</v>
      </c>
      <c r="B12" s="49">
        <v>0</v>
      </c>
    </row>
    <row r="13" spans="1:2">
      <c r="A13" s="49">
        <v>0</v>
      </c>
      <c r="B13" s="49">
        <v>0</v>
      </c>
    </row>
    <row r="14" spans="1:2">
      <c r="A14" s="49">
        <v>0</v>
      </c>
      <c r="B14" s="49">
        <v>0</v>
      </c>
    </row>
    <row r="15" spans="1:2">
      <c r="A15" s="49">
        <v>0</v>
      </c>
      <c r="B15" s="49">
        <v>0</v>
      </c>
    </row>
    <row r="16" spans="1:2">
      <c r="A16" s="49">
        <v>0</v>
      </c>
      <c r="B16" s="49">
        <v>0</v>
      </c>
    </row>
    <row r="17" spans="1:2">
      <c r="A17" s="49">
        <v>0</v>
      </c>
      <c r="B17" s="49">
        <v>0</v>
      </c>
    </row>
    <row r="18" spans="1:2">
      <c r="A18" s="49">
        <v>0</v>
      </c>
      <c r="B18" s="49">
        <v>0</v>
      </c>
    </row>
    <row r="19" spans="1:2">
      <c r="A19" s="49">
        <v>0</v>
      </c>
      <c r="B19" s="49">
        <v>0</v>
      </c>
    </row>
    <row r="20" spans="1:2">
      <c r="A20" s="49">
        <v>0</v>
      </c>
      <c r="B20" s="49">
        <v>0</v>
      </c>
    </row>
    <row r="21" spans="1:2">
      <c r="A21" s="49">
        <v>0</v>
      </c>
      <c r="B21" s="49">
        <v>0</v>
      </c>
    </row>
    <row r="22" spans="1:2">
      <c r="A22" s="49">
        <v>0</v>
      </c>
      <c r="B22" s="49">
        <v>0</v>
      </c>
    </row>
    <row r="23" spans="1:2">
      <c r="A23" s="49">
        <v>0</v>
      </c>
      <c r="B23" s="49">
        <v>0</v>
      </c>
    </row>
    <row r="24" spans="1:2">
      <c r="A24" s="49">
        <v>0</v>
      </c>
      <c r="B24" s="49">
        <v>0</v>
      </c>
    </row>
    <row r="25" spans="1:2">
      <c r="A25" s="49">
        <v>0</v>
      </c>
      <c r="B25" s="49">
        <v>0</v>
      </c>
    </row>
    <row r="26" spans="1:2">
      <c r="A26" s="49">
        <v>0</v>
      </c>
      <c r="B26" s="49">
        <v>0</v>
      </c>
    </row>
    <row r="27" spans="1:2">
      <c r="A27" s="49">
        <v>0</v>
      </c>
      <c r="B27" s="49">
        <v>0</v>
      </c>
    </row>
    <row r="28" spans="1:2">
      <c r="A28" s="49">
        <v>0</v>
      </c>
      <c r="B28" s="49">
        <v>0</v>
      </c>
    </row>
    <row r="29" spans="1:2">
      <c r="A29" s="49">
        <v>0</v>
      </c>
      <c r="B29" s="49">
        <v>0</v>
      </c>
    </row>
    <row r="30" spans="1:2">
      <c r="A30" s="49">
        <v>0</v>
      </c>
      <c r="B30" s="49">
        <v>0</v>
      </c>
    </row>
    <row r="31" spans="1:2">
      <c r="A31" s="49">
        <v>0</v>
      </c>
      <c r="B31" s="49">
        <v>0</v>
      </c>
    </row>
    <row r="32" spans="1:2">
      <c r="A32" s="49">
        <v>1</v>
      </c>
      <c r="B32" s="49">
        <v>1</v>
      </c>
    </row>
    <row r="33" spans="1:2">
      <c r="A33" s="49">
        <v>0</v>
      </c>
      <c r="B33" s="49">
        <v>0</v>
      </c>
    </row>
    <row r="34" spans="1:2">
      <c r="A34" s="49">
        <v>0</v>
      </c>
      <c r="B34" s="49">
        <v>1</v>
      </c>
    </row>
    <row r="35" spans="1:2">
      <c r="A35" s="49">
        <v>0</v>
      </c>
      <c r="B35" s="49">
        <v>0</v>
      </c>
    </row>
    <row r="36" spans="1:2">
      <c r="A36" s="49">
        <v>0</v>
      </c>
      <c r="B36" s="49">
        <v>1</v>
      </c>
    </row>
    <row r="37" spans="1:2">
      <c r="A37" s="49">
        <v>0</v>
      </c>
      <c r="B37" s="49">
        <v>0</v>
      </c>
    </row>
    <row r="38" spans="1:2">
      <c r="A38" s="49">
        <v>0</v>
      </c>
      <c r="B38" s="49">
        <v>0</v>
      </c>
    </row>
    <row r="39" spans="1:2">
      <c r="A39" s="49">
        <v>0</v>
      </c>
      <c r="B39" s="49">
        <v>0</v>
      </c>
    </row>
    <row r="40" spans="1:2">
      <c r="A40" s="49">
        <v>0</v>
      </c>
      <c r="B40" s="49">
        <v>0</v>
      </c>
    </row>
    <row r="41" spans="1:2">
      <c r="A41" s="49">
        <v>0</v>
      </c>
      <c r="B41" s="49">
        <v>1</v>
      </c>
    </row>
    <row r="42" spans="1:2">
      <c r="A42" s="49">
        <v>0</v>
      </c>
      <c r="B42" s="49">
        <v>0</v>
      </c>
    </row>
    <row r="43" spans="1:2">
      <c r="A43" s="49">
        <v>0</v>
      </c>
      <c r="B43" s="49">
        <v>0</v>
      </c>
    </row>
    <row r="44" spans="1:2">
      <c r="A44" s="49">
        <v>0</v>
      </c>
      <c r="B44" s="49">
        <v>0</v>
      </c>
    </row>
    <row r="45" spans="1:2">
      <c r="A45" s="49">
        <v>0</v>
      </c>
      <c r="B45" s="49">
        <v>0</v>
      </c>
    </row>
    <row r="46" spans="1:2">
      <c r="A46" s="49">
        <v>0</v>
      </c>
      <c r="B46" s="49">
        <v>0</v>
      </c>
    </row>
    <row r="47" spans="1:2">
      <c r="A47" s="49">
        <v>0</v>
      </c>
      <c r="B47" s="49">
        <v>0</v>
      </c>
    </row>
    <row r="48" spans="1:2">
      <c r="A48" s="49">
        <v>1</v>
      </c>
      <c r="B48" s="49">
        <v>1</v>
      </c>
    </row>
    <row r="49" spans="1:2">
      <c r="A49" s="49">
        <v>0</v>
      </c>
      <c r="B49" s="49">
        <v>0</v>
      </c>
    </row>
    <row r="50" spans="1:2">
      <c r="A50" s="49">
        <v>0</v>
      </c>
      <c r="B50" s="49">
        <v>0</v>
      </c>
    </row>
    <row r="51" spans="1:2">
      <c r="A51" s="49">
        <v>0</v>
      </c>
      <c r="B51" s="49">
        <v>0</v>
      </c>
    </row>
    <row r="52" spans="1:2">
      <c r="A52" s="49">
        <v>0</v>
      </c>
      <c r="B52" s="49">
        <v>0</v>
      </c>
    </row>
    <row r="53" spans="1:2">
      <c r="A53" s="49">
        <v>0</v>
      </c>
      <c r="B53" s="49">
        <v>0</v>
      </c>
    </row>
    <row r="54" spans="1:2">
      <c r="A54" s="49">
        <v>0</v>
      </c>
      <c r="B54" s="49">
        <v>0</v>
      </c>
    </row>
    <row r="55" spans="1:2">
      <c r="A55" s="49">
        <v>0</v>
      </c>
      <c r="B55" s="49">
        <v>0</v>
      </c>
    </row>
    <row r="56" spans="1:2">
      <c r="A56" s="49">
        <v>0</v>
      </c>
      <c r="B56" s="49">
        <v>0</v>
      </c>
    </row>
    <row r="57" spans="1:2">
      <c r="A57" s="49">
        <v>0</v>
      </c>
      <c r="B57" s="49">
        <v>0</v>
      </c>
    </row>
    <row r="58" spans="1:2">
      <c r="A58" s="49">
        <v>0</v>
      </c>
      <c r="B58" s="49">
        <v>0</v>
      </c>
    </row>
    <row r="59" spans="1:2">
      <c r="A59" s="49">
        <v>0</v>
      </c>
      <c r="B59" s="49">
        <v>0</v>
      </c>
    </row>
    <row r="60" spans="1:2">
      <c r="A60" s="49">
        <v>1</v>
      </c>
      <c r="B60" s="49">
        <v>1</v>
      </c>
    </row>
    <row r="61" spans="1:2">
      <c r="A61" s="49">
        <v>0</v>
      </c>
      <c r="B61" s="49">
        <v>0</v>
      </c>
    </row>
    <row r="62" spans="1:2">
      <c r="A62" s="49">
        <v>0</v>
      </c>
      <c r="B62" s="49">
        <v>0</v>
      </c>
    </row>
    <row r="63" spans="1:2">
      <c r="A63" s="49">
        <v>0</v>
      </c>
      <c r="B63" s="49">
        <v>1</v>
      </c>
    </row>
    <row r="64" spans="1:2">
      <c r="A64" s="49">
        <v>1</v>
      </c>
      <c r="B64" s="49">
        <v>1</v>
      </c>
    </row>
    <row r="65" spans="1:2">
      <c r="A65" s="49">
        <v>0</v>
      </c>
      <c r="B65" s="49">
        <v>0</v>
      </c>
    </row>
    <row r="66" spans="1:2">
      <c r="A66" s="49">
        <v>0</v>
      </c>
      <c r="B66" s="49">
        <v>0</v>
      </c>
    </row>
    <row r="67" spans="1:2">
      <c r="A67" s="49">
        <v>0</v>
      </c>
      <c r="B67" s="49">
        <v>1</v>
      </c>
    </row>
    <row r="68" spans="1:2">
      <c r="A68" s="49">
        <v>0</v>
      </c>
      <c r="B68" s="49">
        <v>0</v>
      </c>
    </row>
    <row r="69" spans="1:2">
      <c r="A69" s="49">
        <v>1</v>
      </c>
      <c r="B69" s="49">
        <v>1</v>
      </c>
    </row>
    <row r="70" spans="1:2">
      <c r="A70" s="49">
        <v>0</v>
      </c>
      <c r="B70" s="49">
        <v>0</v>
      </c>
    </row>
    <row r="71" spans="1:2">
      <c r="A71" s="49">
        <v>0</v>
      </c>
      <c r="B71" s="49">
        <v>1</v>
      </c>
    </row>
    <row r="72" spans="1:2">
      <c r="A72" s="49">
        <v>0</v>
      </c>
      <c r="B72" s="49">
        <v>0</v>
      </c>
    </row>
    <row r="73" spans="1:2">
      <c r="A73" s="49">
        <v>0</v>
      </c>
      <c r="B73" s="49">
        <v>0</v>
      </c>
    </row>
    <row r="74" spans="1:2">
      <c r="A74" s="49">
        <v>0</v>
      </c>
      <c r="B74" s="49">
        <v>0</v>
      </c>
    </row>
    <row r="75" spans="1:2">
      <c r="A75" s="49">
        <v>0</v>
      </c>
      <c r="B75" s="49">
        <v>0</v>
      </c>
    </row>
    <row r="76" spans="1:2">
      <c r="A76" s="49">
        <v>0</v>
      </c>
      <c r="B76" s="49">
        <v>0</v>
      </c>
    </row>
    <row r="77" spans="1:2">
      <c r="A77" s="49">
        <v>0</v>
      </c>
      <c r="B77" s="49">
        <v>0</v>
      </c>
    </row>
    <row r="78" spans="1:2">
      <c r="A78" s="49">
        <v>0</v>
      </c>
      <c r="B78" s="49">
        <v>0</v>
      </c>
    </row>
    <row r="79" spans="1:2">
      <c r="A79" s="49">
        <v>0</v>
      </c>
      <c r="B79" s="49">
        <v>0</v>
      </c>
    </row>
    <row r="80" spans="1:2">
      <c r="A80" s="49">
        <v>0</v>
      </c>
      <c r="B80" s="49">
        <v>0</v>
      </c>
    </row>
    <row r="81" spans="1:2">
      <c r="A81" s="49">
        <v>0</v>
      </c>
      <c r="B81" s="49">
        <v>0</v>
      </c>
    </row>
    <row r="82" spans="1:2">
      <c r="A82" s="49">
        <v>0</v>
      </c>
      <c r="B82" s="49">
        <v>0</v>
      </c>
    </row>
    <row r="83" spans="1:2">
      <c r="A83" s="49">
        <v>0</v>
      </c>
      <c r="B83" s="49">
        <v>0</v>
      </c>
    </row>
    <row r="84" spans="1:2">
      <c r="A84" s="49">
        <v>0</v>
      </c>
      <c r="B84" s="49">
        <v>0</v>
      </c>
    </row>
    <row r="85" spans="1:2">
      <c r="A85" s="49">
        <v>0</v>
      </c>
      <c r="B85" s="49">
        <v>0</v>
      </c>
    </row>
    <row r="86" spans="1:2">
      <c r="A86" s="49">
        <v>0</v>
      </c>
      <c r="B86" s="49">
        <v>0</v>
      </c>
    </row>
    <row r="87" spans="1:2">
      <c r="A87" s="49">
        <v>0</v>
      </c>
      <c r="B87" s="49">
        <v>0</v>
      </c>
    </row>
    <row r="88" spans="1:2">
      <c r="A88" s="49">
        <v>0</v>
      </c>
      <c r="B88" s="49">
        <v>0</v>
      </c>
    </row>
    <row r="89" spans="1:2">
      <c r="A89" s="49">
        <v>0</v>
      </c>
      <c r="B89" s="49">
        <v>0</v>
      </c>
    </row>
    <row r="90" spans="1:2">
      <c r="A90" s="49">
        <v>0</v>
      </c>
      <c r="B90" s="49">
        <v>1</v>
      </c>
    </row>
    <row r="91" spans="1:2">
      <c r="A91" s="49">
        <v>0</v>
      </c>
      <c r="B91" s="49">
        <v>0</v>
      </c>
    </row>
    <row r="92" spans="1:2">
      <c r="A92" s="49">
        <v>0</v>
      </c>
      <c r="B92" s="49">
        <v>0</v>
      </c>
    </row>
    <row r="93" spans="1:2">
      <c r="A93" s="49">
        <v>0</v>
      </c>
      <c r="B93" s="49">
        <v>0</v>
      </c>
    </row>
    <row r="94" spans="1:2">
      <c r="A94" s="49">
        <v>0</v>
      </c>
      <c r="B94" s="49">
        <v>0</v>
      </c>
    </row>
    <row r="95" spans="1:2">
      <c r="A95" s="49">
        <v>0</v>
      </c>
      <c r="B95" s="49">
        <v>0</v>
      </c>
    </row>
    <row r="96" spans="1:2">
      <c r="A96" s="49">
        <v>0</v>
      </c>
      <c r="B96" s="49">
        <v>0</v>
      </c>
    </row>
    <row r="97" spans="1:2">
      <c r="A97" s="49">
        <v>0</v>
      </c>
      <c r="B97" s="49">
        <v>0</v>
      </c>
    </row>
    <row r="98" spans="1:2">
      <c r="A98" s="49">
        <v>0</v>
      </c>
      <c r="B98" s="49">
        <v>0</v>
      </c>
    </row>
    <row r="99" spans="1:2">
      <c r="A99" s="49">
        <v>0</v>
      </c>
      <c r="B99" s="49">
        <v>0</v>
      </c>
    </row>
    <row r="100" spans="1:2">
      <c r="A100" s="49">
        <v>0</v>
      </c>
      <c r="B100" s="49">
        <v>1</v>
      </c>
    </row>
    <row r="101" spans="1:2">
      <c r="A101" s="49">
        <v>0</v>
      </c>
      <c r="B101" s="49">
        <v>0</v>
      </c>
    </row>
    <row r="102" spans="1:2">
      <c r="A102" s="49">
        <v>0</v>
      </c>
      <c r="B102" s="49">
        <v>0</v>
      </c>
    </row>
    <row r="103" spans="1:2">
      <c r="A103" s="49">
        <v>0</v>
      </c>
      <c r="B103" s="49">
        <v>0</v>
      </c>
    </row>
    <row r="104" spans="1:2">
      <c r="A104" s="49">
        <v>0</v>
      </c>
      <c r="B104" s="49">
        <v>0</v>
      </c>
    </row>
    <row r="105" spans="1:2">
      <c r="A105" s="49">
        <v>0</v>
      </c>
      <c r="B105" s="49">
        <v>0</v>
      </c>
    </row>
    <row r="106" spans="1:2">
      <c r="A106" s="49">
        <v>0</v>
      </c>
      <c r="B106" s="49">
        <v>0</v>
      </c>
    </row>
    <row r="107" spans="1:2">
      <c r="A107" s="49">
        <v>0</v>
      </c>
      <c r="B107" s="49">
        <v>0</v>
      </c>
    </row>
    <row r="108" spans="1:2">
      <c r="A108" s="49">
        <v>1</v>
      </c>
      <c r="B108" s="49">
        <v>1</v>
      </c>
    </row>
    <row r="109" spans="1:2">
      <c r="A109" s="49">
        <v>0</v>
      </c>
      <c r="B109" s="49">
        <v>0</v>
      </c>
    </row>
    <row r="110" spans="1:2">
      <c r="A110" s="49">
        <v>0</v>
      </c>
      <c r="B110" s="49">
        <v>0</v>
      </c>
    </row>
    <row r="111" spans="1:2">
      <c r="A111" s="49">
        <v>0</v>
      </c>
      <c r="B111" s="49">
        <v>0</v>
      </c>
    </row>
    <row r="112" spans="1:2">
      <c r="A112" s="49">
        <v>0</v>
      </c>
      <c r="B112" s="49">
        <v>0</v>
      </c>
    </row>
    <row r="113" spans="1:2">
      <c r="A113" s="49">
        <v>0</v>
      </c>
      <c r="B113" s="49">
        <v>1</v>
      </c>
    </row>
    <row r="114" spans="1:2">
      <c r="A114" s="49">
        <v>0</v>
      </c>
      <c r="B114" s="49">
        <v>0</v>
      </c>
    </row>
    <row r="115" spans="1:2">
      <c r="A115" s="49">
        <v>0</v>
      </c>
      <c r="B115" s="49">
        <v>0</v>
      </c>
    </row>
    <row r="116" spans="1:2">
      <c r="A116" s="49">
        <v>0</v>
      </c>
      <c r="B116" s="49">
        <v>0</v>
      </c>
    </row>
    <row r="117" spans="1:2">
      <c r="A117" s="49">
        <v>0</v>
      </c>
      <c r="B117" s="49">
        <v>0</v>
      </c>
    </row>
    <row r="118" spans="1:2">
      <c r="A118" s="49">
        <v>0</v>
      </c>
      <c r="B118" s="49">
        <v>0</v>
      </c>
    </row>
    <row r="119" spans="1:2">
      <c r="A119" s="49">
        <v>0</v>
      </c>
      <c r="B119" s="49">
        <v>0</v>
      </c>
    </row>
    <row r="120" spans="1:2">
      <c r="A120" s="49">
        <v>0</v>
      </c>
      <c r="B120" s="49">
        <v>0</v>
      </c>
    </row>
    <row r="121" spans="1:2">
      <c r="A121" s="49">
        <v>0</v>
      </c>
      <c r="B121" s="49">
        <v>0</v>
      </c>
    </row>
    <row r="122" spans="1:2">
      <c r="A122" s="49">
        <v>0</v>
      </c>
      <c r="B122" s="49">
        <v>0</v>
      </c>
    </row>
    <row r="123" spans="1:2">
      <c r="A123" s="49">
        <v>0</v>
      </c>
      <c r="B123" s="49">
        <v>1</v>
      </c>
    </row>
    <row r="124" spans="1:2">
      <c r="A124" s="49">
        <v>0</v>
      </c>
      <c r="B124" s="49">
        <v>0</v>
      </c>
    </row>
    <row r="125" spans="1:2">
      <c r="A125" s="49">
        <v>0</v>
      </c>
      <c r="B125" s="49">
        <v>1</v>
      </c>
    </row>
    <row r="126" spans="1:2">
      <c r="A126" s="49">
        <v>0</v>
      </c>
      <c r="B126" s="49">
        <v>0</v>
      </c>
    </row>
    <row r="127" spans="1:2">
      <c r="A127" s="49">
        <v>0</v>
      </c>
      <c r="B127" s="49">
        <v>0</v>
      </c>
    </row>
    <row r="128" spans="1:2">
      <c r="A128" s="49">
        <v>0</v>
      </c>
      <c r="B128" s="49">
        <v>0</v>
      </c>
    </row>
    <row r="129" spans="1:2">
      <c r="A129" s="49">
        <v>0</v>
      </c>
      <c r="B129" s="49">
        <v>0</v>
      </c>
    </row>
    <row r="130" spans="1:2">
      <c r="A130" s="49">
        <v>0</v>
      </c>
      <c r="B130" s="49">
        <v>0</v>
      </c>
    </row>
    <row r="131" spans="1:2">
      <c r="A131" s="49">
        <v>0</v>
      </c>
      <c r="B131" s="49">
        <v>0</v>
      </c>
    </row>
    <row r="132" spans="1:2">
      <c r="A132" s="49">
        <v>0</v>
      </c>
      <c r="B132" s="49">
        <v>0</v>
      </c>
    </row>
    <row r="133" spans="1:2">
      <c r="A133" s="49">
        <v>0</v>
      </c>
      <c r="B133" s="49">
        <v>0</v>
      </c>
    </row>
    <row r="134" spans="1:2">
      <c r="A134" s="49">
        <v>0</v>
      </c>
      <c r="B134" s="49">
        <v>1</v>
      </c>
    </row>
    <row r="135" spans="1:2">
      <c r="A135" s="49">
        <v>0</v>
      </c>
      <c r="B135" s="49">
        <v>0</v>
      </c>
    </row>
    <row r="136" spans="1:2">
      <c r="A136" s="49">
        <v>0</v>
      </c>
      <c r="B136" s="49">
        <v>1</v>
      </c>
    </row>
    <row r="137" spans="1:2">
      <c r="A137" s="49">
        <v>0</v>
      </c>
      <c r="B137" s="49">
        <v>0</v>
      </c>
    </row>
    <row r="138" spans="1:2">
      <c r="A138" s="49">
        <v>0</v>
      </c>
      <c r="B138" s="49">
        <v>0</v>
      </c>
    </row>
    <row r="139" spans="1:2">
      <c r="A139" s="49">
        <v>0</v>
      </c>
      <c r="B139" s="49">
        <v>0</v>
      </c>
    </row>
    <row r="140" spans="1:2">
      <c r="A140" s="49">
        <v>0</v>
      </c>
      <c r="B140" s="49">
        <v>0</v>
      </c>
    </row>
    <row r="141" spans="1:2">
      <c r="A141" s="49">
        <v>0</v>
      </c>
      <c r="B141" s="49">
        <v>0</v>
      </c>
    </row>
    <row r="142" spans="1:2">
      <c r="A142" s="49">
        <v>0</v>
      </c>
      <c r="B142" s="49">
        <v>0</v>
      </c>
    </row>
    <row r="143" spans="1:2">
      <c r="A143" s="49">
        <v>0</v>
      </c>
      <c r="B143" s="49">
        <v>0</v>
      </c>
    </row>
    <row r="144" spans="1:2">
      <c r="A144" s="49">
        <v>0</v>
      </c>
      <c r="B144" s="49">
        <v>1</v>
      </c>
    </row>
    <row r="145" spans="1:2">
      <c r="A145" s="49">
        <v>0</v>
      </c>
      <c r="B145" s="49">
        <v>0</v>
      </c>
    </row>
    <row r="146" spans="1:2">
      <c r="A146" s="49">
        <v>0</v>
      </c>
      <c r="B146" s="49">
        <v>0</v>
      </c>
    </row>
    <row r="147" spans="1:2">
      <c r="A147" s="49">
        <v>0</v>
      </c>
      <c r="B147" s="49">
        <v>0</v>
      </c>
    </row>
    <row r="148" spans="1:2">
      <c r="A148" s="49">
        <v>0</v>
      </c>
      <c r="B148" s="49">
        <v>1</v>
      </c>
    </row>
    <row r="149" spans="1:2">
      <c r="A149" s="49">
        <v>0</v>
      </c>
      <c r="B149" s="49">
        <v>0</v>
      </c>
    </row>
    <row r="150" spans="1:2">
      <c r="A150" s="49">
        <v>0</v>
      </c>
      <c r="B150" s="49">
        <v>0</v>
      </c>
    </row>
    <row r="151" spans="1:2">
      <c r="A151" s="49">
        <v>0</v>
      </c>
      <c r="B151" s="49">
        <v>0</v>
      </c>
    </row>
    <row r="152" spans="1:2">
      <c r="A152" s="49">
        <v>0</v>
      </c>
      <c r="B152" s="49">
        <v>0</v>
      </c>
    </row>
    <row r="153" spans="1:2">
      <c r="A153" s="49">
        <v>0</v>
      </c>
      <c r="B153" s="49">
        <v>0</v>
      </c>
    </row>
    <row r="154" spans="1:2">
      <c r="A154" s="49">
        <v>1</v>
      </c>
      <c r="B154" s="49">
        <v>1</v>
      </c>
    </row>
    <row r="155" spans="1:2">
      <c r="A155" s="49">
        <v>0</v>
      </c>
      <c r="B155" s="49">
        <v>0</v>
      </c>
    </row>
    <row r="156" spans="1:2">
      <c r="A156" s="49">
        <v>1</v>
      </c>
      <c r="B156" s="49">
        <v>1</v>
      </c>
    </row>
    <row r="157" spans="1:2">
      <c r="A157" s="49">
        <v>0</v>
      </c>
      <c r="B157" s="49">
        <v>0</v>
      </c>
    </row>
    <row r="158" spans="1:2">
      <c r="A158" s="49">
        <v>0</v>
      </c>
      <c r="B158" s="49">
        <v>0</v>
      </c>
    </row>
    <row r="159" spans="1:2">
      <c r="A159" s="49">
        <v>0</v>
      </c>
      <c r="B159" s="49">
        <v>0</v>
      </c>
    </row>
    <row r="160" spans="1:2">
      <c r="A160" s="49">
        <v>0</v>
      </c>
      <c r="B160" s="49">
        <v>0</v>
      </c>
    </row>
    <row r="161" spans="1:2">
      <c r="A161" s="49">
        <v>0</v>
      </c>
      <c r="B161" s="49">
        <v>0</v>
      </c>
    </row>
    <row r="162" spans="1:2">
      <c r="A162" s="49">
        <v>0</v>
      </c>
      <c r="B162" s="49">
        <v>0</v>
      </c>
    </row>
    <row r="163" spans="1:2">
      <c r="A163" s="49">
        <v>1</v>
      </c>
      <c r="B163" s="49">
        <v>1</v>
      </c>
    </row>
    <row r="164" spans="1:2">
      <c r="A164" s="49">
        <v>0</v>
      </c>
      <c r="B164" s="49">
        <v>0</v>
      </c>
    </row>
    <row r="165" spans="1:2">
      <c r="A165" s="49">
        <v>0</v>
      </c>
      <c r="B165" s="49">
        <v>0</v>
      </c>
    </row>
    <row r="166" spans="1:2">
      <c r="A166" s="49">
        <v>0</v>
      </c>
      <c r="B166" s="49">
        <v>0</v>
      </c>
    </row>
    <row r="167" spans="1:2">
      <c r="A167" s="49">
        <v>0</v>
      </c>
      <c r="B167" s="49">
        <v>0</v>
      </c>
    </row>
    <row r="168" spans="1:2">
      <c r="A168" s="49">
        <v>0</v>
      </c>
      <c r="B168" s="49">
        <v>0</v>
      </c>
    </row>
    <row r="169" spans="1:2">
      <c r="A169" s="49">
        <v>0</v>
      </c>
      <c r="B169" s="49">
        <v>0</v>
      </c>
    </row>
    <row r="170" spans="1:2">
      <c r="A170" s="49">
        <v>0</v>
      </c>
      <c r="B170" s="49">
        <v>0</v>
      </c>
    </row>
    <row r="171" spans="1:2">
      <c r="A171" s="49">
        <v>0</v>
      </c>
      <c r="B171" s="49">
        <v>0</v>
      </c>
    </row>
    <row r="172" spans="1:2">
      <c r="A172" s="49">
        <v>0</v>
      </c>
      <c r="B172" s="49">
        <v>0</v>
      </c>
    </row>
    <row r="173" spans="1:2">
      <c r="A173" s="49">
        <v>0</v>
      </c>
      <c r="B173" s="49">
        <v>0</v>
      </c>
    </row>
    <row r="174" spans="1:2">
      <c r="A174" s="49">
        <v>0</v>
      </c>
      <c r="B174" s="49">
        <v>0</v>
      </c>
    </row>
    <row r="175" spans="1:2">
      <c r="A175" s="49">
        <v>1</v>
      </c>
      <c r="B175" s="49">
        <v>1</v>
      </c>
    </row>
    <row r="176" spans="1:2">
      <c r="A176" s="49">
        <v>0</v>
      </c>
      <c r="B176" s="49">
        <v>0</v>
      </c>
    </row>
    <row r="177" spans="1:2">
      <c r="A177" s="49">
        <v>1</v>
      </c>
      <c r="B177" s="49">
        <v>1</v>
      </c>
    </row>
    <row r="178" spans="1:2">
      <c r="A178" s="49">
        <v>0</v>
      </c>
      <c r="B178" s="49">
        <v>0</v>
      </c>
    </row>
    <row r="179" spans="1:2">
      <c r="A179" s="49">
        <v>0</v>
      </c>
      <c r="B179" s="49">
        <v>0</v>
      </c>
    </row>
    <row r="180" spans="1:2">
      <c r="A180" s="49">
        <v>0</v>
      </c>
      <c r="B180" s="49">
        <v>0</v>
      </c>
    </row>
    <row r="181" spans="1:2">
      <c r="A181" s="49">
        <v>0</v>
      </c>
      <c r="B181" s="49">
        <v>0</v>
      </c>
    </row>
    <row r="182" spans="1:2">
      <c r="A182" s="49">
        <v>0</v>
      </c>
      <c r="B182" s="49">
        <v>0</v>
      </c>
    </row>
    <row r="183" spans="1:2">
      <c r="A183" s="49">
        <v>0</v>
      </c>
      <c r="B183" s="49">
        <v>0</v>
      </c>
    </row>
    <row r="184" spans="1:2">
      <c r="A184" s="49">
        <v>0</v>
      </c>
      <c r="B184" s="49">
        <v>0</v>
      </c>
    </row>
    <row r="185" spans="1:2">
      <c r="A185" s="49">
        <v>0</v>
      </c>
      <c r="B185" s="49">
        <v>0</v>
      </c>
    </row>
    <row r="186" spans="1:2">
      <c r="A186" s="49">
        <v>0</v>
      </c>
      <c r="B186" s="49">
        <v>0</v>
      </c>
    </row>
    <row r="187" spans="1:2">
      <c r="A187" s="49">
        <v>0</v>
      </c>
      <c r="B187" s="49">
        <v>0</v>
      </c>
    </row>
    <row r="188" spans="1:2">
      <c r="A188" s="49">
        <v>0</v>
      </c>
      <c r="B188" s="49">
        <v>0</v>
      </c>
    </row>
    <row r="189" spans="1:2">
      <c r="A189" s="49">
        <v>0</v>
      </c>
      <c r="B189" s="49">
        <v>0</v>
      </c>
    </row>
    <row r="190" spans="1:2">
      <c r="A190" s="49">
        <v>0</v>
      </c>
      <c r="B190" s="49">
        <v>0</v>
      </c>
    </row>
    <row r="191" spans="1:2">
      <c r="A191" s="49">
        <v>0</v>
      </c>
      <c r="B191" s="49">
        <v>0</v>
      </c>
    </row>
    <row r="192" spans="1:2">
      <c r="A192" s="49">
        <v>0</v>
      </c>
      <c r="B192" s="49">
        <v>0</v>
      </c>
    </row>
    <row r="193" spans="1:2">
      <c r="A193" s="49">
        <v>0</v>
      </c>
      <c r="B193" s="49">
        <v>0</v>
      </c>
    </row>
    <row r="194" spans="1:2">
      <c r="A194" s="49">
        <v>0</v>
      </c>
      <c r="B194" s="49">
        <v>0</v>
      </c>
    </row>
    <row r="195" spans="1:2">
      <c r="A195" s="49">
        <v>0</v>
      </c>
      <c r="B195" s="49">
        <v>0</v>
      </c>
    </row>
    <row r="196" spans="1:2">
      <c r="A196" s="49">
        <v>0</v>
      </c>
      <c r="B196" s="49">
        <v>0</v>
      </c>
    </row>
    <row r="197" spans="1:2">
      <c r="A197" s="49">
        <v>0</v>
      </c>
      <c r="B197" s="49">
        <v>0</v>
      </c>
    </row>
    <row r="198" spans="1:2">
      <c r="A198" s="49">
        <v>0</v>
      </c>
      <c r="B198" s="49">
        <v>0</v>
      </c>
    </row>
    <row r="199" spans="1:2">
      <c r="A199" s="49">
        <v>0</v>
      </c>
      <c r="B199" s="49">
        <v>0</v>
      </c>
    </row>
    <row r="200" spans="1:2">
      <c r="A200" s="49">
        <v>0</v>
      </c>
      <c r="B200" s="49">
        <v>0</v>
      </c>
    </row>
    <row r="201" spans="1:2">
      <c r="A201" s="49">
        <v>0</v>
      </c>
      <c r="B201" s="49">
        <v>0</v>
      </c>
    </row>
    <row r="202" spans="1:2">
      <c r="A202" s="49">
        <v>0</v>
      </c>
      <c r="B202" s="49">
        <v>0</v>
      </c>
    </row>
    <row r="203" spans="1:2">
      <c r="A203" s="49">
        <v>0</v>
      </c>
      <c r="B203" s="49">
        <v>0</v>
      </c>
    </row>
    <row r="204" spans="1:2">
      <c r="A204" s="49">
        <v>0</v>
      </c>
      <c r="B204" s="49">
        <v>0</v>
      </c>
    </row>
    <row r="205" spans="1:2">
      <c r="A205" s="49">
        <v>0</v>
      </c>
      <c r="B205" s="49">
        <v>0</v>
      </c>
    </row>
    <row r="206" spans="1:2">
      <c r="A206" s="49">
        <v>0</v>
      </c>
      <c r="B206" s="49">
        <v>0</v>
      </c>
    </row>
    <row r="207" spans="1:2">
      <c r="A207" s="49">
        <v>0</v>
      </c>
      <c r="B207" s="49">
        <v>0</v>
      </c>
    </row>
    <row r="208" spans="1:2">
      <c r="A208" s="49">
        <v>0</v>
      </c>
      <c r="B208" s="49">
        <v>0</v>
      </c>
    </row>
    <row r="209" spans="1:2">
      <c r="A209" s="49">
        <v>0</v>
      </c>
      <c r="B209" s="49">
        <v>0</v>
      </c>
    </row>
    <row r="210" spans="1:2">
      <c r="A210" s="49">
        <v>0</v>
      </c>
      <c r="B210" s="49">
        <v>0</v>
      </c>
    </row>
    <row r="211" spans="1:2">
      <c r="A211" s="49">
        <v>0</v>
      </c>
      <c r="B211" s="49">
        <v>0</v>
      </c>
    </row>
    <row r="212" spans="1:2">
      <c r="A212" s="49">
        <v>0</v>
      </c>
      <c r="B212" s="49">
        <v>0</v>
      </c>
    </row>
    <row r="213" spans="1:2">
      <c r="A213" s="49">
        <v>0</v>
      </c>
      <c r="B213" s="49">
        <v>0</v>
      </c>
    </row>
    <row r="214" spans="1:2">
      <c r="A214" s="49">
        <v>0</v>
      </c>
      <c r="B214" s="49">
        <v>0</v>
      </c>
    </row>
    <row r="215" spans="1:2">
      <c r="A215" s="49">
        <v>0</v>
      </c>
      <c r="B215" s="49">
        <v>0</v>
      </c>
    </row>
    <row r="216" spans="1:2">
      <c r="A216" s="49">
        <v>0</v>
      </c>
      <c r="B216" s="49">
        <v>0</v>
      </c>
    </row>
    <row r="217" spans="1:2">
      <c r="A217" s="49">
        <v>0</v>
      </c>
      <c r="B217" s="49">
        <v>0</v>
      </c>
    </row>
    <row r="218" spans="1:2">
      <c r="A218" s="49">
        <v>0</v>
      </c>
      <c r="B218" s="49">
        <v>0</v>
      </c>
    </row>
    <row r="219" spans="1:2">
      <c r="A219" s="49">
        <v>0</v>
      </c>
      <c r="B219" s="49">
        <v>0</v>
      </c>
    </row>
    <row r="220" spans="1:2">
      <c r="A220" s="49">
        <v>0</v>
      </c>
      <c r="B220" s="49">
        <v>0</v>
      </c>
    </row>
    <row r="221" spans="1:2">
      <c r="A221" s="49">
        <v>0</v>
      </c>
      <c r="B221" s="49">
        <v>0</v>
      </c>
    </row>
    <row r="222" spans="1:2">
      <c r="A222" s="49">
        <v>0</v>
      </c>
      <c r="B222" s="49">
        <v>0</v>
      </c>
    </row>
    <row r="223" spans="1:2">
      <c r="A223" s="49">
        <v>0</v>
      </c>
      <c r="B223" s="49">
        <v>0</v>
      </c>
    </row>
    <row r="224" spans="1:2">
      <c r="A224" s="49">
        <v>0</v>
      </c>
      <c r="B224" s="49">
        <v>0</v>
      </c>
    </row>
    <row r="225" spans="1:2">
      <c r="A225" s="49">
        <v>0</v>
      </c>
      <c r="B225" s="49">
        <v>0</v>
      </c>
    </row>
    <row r="226" spans="1:2">
      <c r="A226" s="49">
        <v>0</v>
      </c>
      <c r="B226" s="49">
        <v>0</v>
      </c>
    </row>
    <row r="227" spans="1:2">
      <c r="A227" s="40">
        <v>1</v>
      </c>
      <c r="B227" s="22">
        <v>1</v>
      </c>
    </row>
    <row r="228" spans="1:2">
      <c r="A228" s="40">
        <v>1</v>
      </c>
      <c r="B228" s="22">
        <v>0</v>
      </c>
    </row>
    <row r="229" spans="1:2">
      <c r="A229" s="40">
        <v>0</v>
      </c>
      <c r="B229" s="22">
        <v>0</v>
      </c>
    </row>
    <row r="230" spans="1:2">
      <c r="A230" s="40">
        <v>0</v>
      </c>
      <c r="B230" s="22">
        <v>0</v>
      </c>
    </row>
    <row r="231" spans="1:2">
      <c r="A231" s="40">
        <v>0</v>
      </c>
      <c r="B231" s="22">
        <v>0</v>
      </c>
    </row>
    <row r="232" spans="1:2">
      <c r="A232" s="40">
        <v>1</v>
      </c>
      <c r="B232" s="22">
        <v>1</v>
      </c>
    </row>
    <row r="233" spans="1:2">
      <c r="A233" s="40">
        <v>0</v>
      </c>
      <c r="B233" s="22">
        <v>0</v>
      </c>
    </row>
    <row r="234" spans="1:2">
      <c r="A234" s="40">
        <v>0</v>
      </c>
      <c r="B234" s="22">
        <v>0</v>
      </c>
    </row>
    <row r="235" spans="1:2">
      <c r="A235" s="40">
        <v>1</v>
      </c>
      <c r="B235" s="22">
        <v>1</v>
      </c>
    </row>
    <row r="236" spans="1:2">
      <c r="A236" s="40">
        <v>0</v>
      </c>
      <c r="B236" s="22">
        <v>0</v>
      </c>
    </row>
    <row r="237" spans="1:2">
      <c r="A237" s="40">
        <v>1</v>
      </c>
      <c r="B237" s="22">
        <v>1</v>
      </c>
    </row>
    <row r="238" spans="1:2">
      <c r="A238" s="40">
        <v>0</v>
      </c>
      <c r="B238" s="22">
        <v>0</v>
      </c>
    </row>
    <row r="239" spans="1:2">
      <c r="A239" s="40">
        <v>0</v>
      </c>
      <c r="B239" s="22">
        <v>0</v>
      </c>
    </row>
    <row r="240" spans="1:2">
      <c r="A240" s="40">
        <v>0</v>
      </c>
      <c r="B240" s="22">
        <v>0</v>
      </c>
    </row>
    <row r="241" spans="1:2">
      <c r="A241" s="40">
        <v>0</v>
      </c>
      <c r="B241" s="22">
        <v>0</v>
      </c>
    </row>
    <row r="242" spans="1:2">
      <c r="A242" s="40">
        <v>0</v>
      </c>
      <c r="B242" s="22">
        <v>0</v>
      </c>
    </row>
    <row r="243" spans="1:2">
      <c r="A243" s="40">
        <v>0</v>
      </c>
      <c r="B243" s="22">
        <v>0</v>
      </c>
    </row>
    <row r="244" spans="1:2">
      <c r="A244" s="40">
        <v>0</v>
      </c>
      <c r="B244" s="22">
        <v>0</v>
      </c>
    </row>
    <row r="245" spans="1:2">
      <c r="A245" s="40">
        <v>0</v>
      </c>
      <c r="B245" s="22">
        <v>0</v>
      </c>
    </row>
    <row r="246" spans="1:2">
      <c r="A246" s="40">
        <v>0</v>
      </c>
      <c r="B246" s="22">
        <v>0</v>
      </c>
    </row>
    <row r="247" spans="1:2">
      <c r="A247" s="40">
        <v>0</v>
      </c>
      <c r="B247" s="22">
        <v>0</v>
      </c>
    </row>
    <row r="248" spans="1:2">
      <c r="A248" s="40">
        <v>0</v>
      </c>
      <c r="B248" s="22">
        <v>0</v>
      </c>
    </row>
    <row r="249" spans="1:2">
      <c r="A249" s="40">
        <v>0</v>
      </c>
      <c r="B249" s="22">
        <v>0</v>
      </c>
    </row>
    <row r="250" spans="1:2">
      <c r="A250" s="40">
        <v>0</v>
      </c>
      <c r="B250" s="22">
        <v>0</v>
      </c>
    </row>
    <row r="251" spans="1:2">
      <c r="A251" s="40">
        <v>0</v>
      </c>
      <c r="B251" s="22">
        <v>0</v>
      </c>
    </row>
    <row r="252" spans="1:2">
      <c r="A252" s="40">
        <v>0</v>
      </c>
      <c r="B252" s="22">
        <v>0</v>
      </c>
    </row>
    <row r="253" spans="1:2">
      <c r="A253" s="40">
        <v>0</v>
      </c>
      <c r="B253" s="22">
        <v>0</v>
      </c>
    </row>
    <row r="254" spans="1:2">
      <c r="A254" s="40">
        <v>0</v>
      </c>
      <c r="B254" s="22">
        <v>0</v>
      </c>
    </row>
    <row r="255" spans="1:2">
      <c r="A255" s="40">
        <v>0</v>
      </c>
      <c r="B255" s="22">
        <v>0</v>
      </c>
    </row>
    <row r="256" spans="1:2">
      <c r="A256" s="40">
        <v>0</v>
      </c>
      <c r="B256" s="22">
        <v>1</v>
      </c>
    </row>
    <row r="257" spans="1:2">
      <c r="A257" s="40">
        <v>0</v>
      </c>
      <c r="B257" s="22">
        <v>1</v>
      </c>
    </row>
    <row r="258" spans="1:2">
      <c r="A258" s="40">
        <v>1</v>
      </c>
      <c r="B258" s="22">
        <v>1</v>
      </c>
    </row>
    <row r="259" spans="1:2">
      <c r="A259" s="40">
        <v>0</v>
      </c>
      <c r="B259" s="22">
        <v>0</v>
      </c>
    </row>
    <row r="260" spans="1:2">
      <c r="A260" s="40">
        <v>0</v>
      </c>
      <c r="B260" s="22">
        <v>0</v>
      </c>
    </row>
    <row r="261" spans="1:2">
      <c r="A261" s="40">
        <v>0</v>
      </c>
      <c r="B261" s="22">
        <v>0</v>
      </c>
    </row>
    <row r="262" spans="1:2">
      <c r="A262" s="40">
        <v>0</v>
      </c>
      <c r="B262" s="22">
        <v>0</v>
      </c>
    </row>
    <row r="263" spans="1:2">
      <c r="A263" s="40">
        <v>1</v>
      </c>
      <c r="B263" s="22">
        <v>1</v>
      </c>
    </row>
    <row r="264" spans="1:2">
      <c r="A264" s="40">
        <v>0</v>
      </c>
      <c r="B264" s="22">
        <v>1</v>
      </c>
    </row>
    <row r="265" spans="1:2">
      <c r="A265" s="40">
        <v>0</v>
      </c>
      <c r="B265" s="22">
        <v>0</v>
      </c>
    </row>
    <row r="266" spans="1:2">
      <c r="A266" s="40">
        <v>0</v>
      </c>
      <c r="B266" s="22">
        <v>0</v>
      </c>
    </row>
    <row r="267" spans="1:2">
      <c r="A267" s="40">
        <v>0</v>
      </c>
      <c r="B267" s="22">
        <v>0</v>
      </c>
    </row>
    <row r="268" spans="1:2">
      <c r="A268" s="40">
        <v>0</v>
      </c>
      <c r="B268" s="22">
        <v>0</v>
      </c>
    </row>
    <row r="269" spans="1:2">
      <c r="A269" s="40">
        <v>0</v>
      </c>
      <c r="B269" s="22">
        <v>0</v>
      </c>
    </row>
    <row r="270" spans="1:2">
      <c r="A270" s="40">
        <v>0</v>
      </c>
      <c r="B270" s="22">
        <v>0</v>
      </c>
    </row>
    <row r="271" spans="1:2">
      <c r="A271" s="40">
        <v>1</v>
      </c>
      <c r="B271" s="22">
        <v>1</v>
      </c>
    </row>
    <row r="272" spans="1:2">
      <c r="A272" s="40">
        <v>0</v>
      </c>
      <c r="B272" s="22">
        <v>0</v>
      </c>
    </row>
    <row r="273" spans="1:2">
      <c r="A273" s="40">
        <v>0</v>
      </c>
      <c r="B273" s="22">
        <v>0</v>
      </c>
    </row>
    <row r="274" spans="1:2">
      <c r="A274" s="40">
        <v>0</v>
      </c>
      <c r="B274" s="22">
        <v>0</v>
      </c>
    </row>
    <row r="275" spans="1:2">
      <c r="A275" s="40">
        <v>0</v>
      </c>
      <c r="B275" s="22">
        <v>0</v>
      </c>
    </row>
    <row r="276" spans="1:2">
      <c r="A276" s="40">
        <v>0</v>
      </c>
      <c r="B276" s="22">
        <v>0</v>
      </c>
    </row>
    <row r="277" spans="1:2">
      <c r="A277" s="40">
        <v>1</v>
      </c>
      <c r="B277" s="22">
        <v>1</v>
      </c>
    </row>
    <row r="278" spans="1:2">
      <c r="A278" s="40">
        <v>0</v>
      </c>
      <c r="B278" s="22">
        <v>0</v>
      </c>
    </row>
    <row r="279" spans="1:2">
      <c r="A279" s="40">
        <v>0</v>
      </c>
      <c r="B279" s="22">
        <v>0</v>
      </c>
    </row>
    <row r="280" spans="1:2">
      <c r="A280" s="40">
        <v>0</v>
      </c>
      <c r="B280" s="22">
        <v>0</v>
      </c>
    </row>
    <row r="281" spans="1:2">
      <c r="A281" s="40">
        <v>0</v>
      </c>
      <c r="B281" s="22">
        <v>0</v>
      </c>
    </row>
    <row r="282" spans="1:2">
      <c r="A282" s="40">
        <v>0</v>
      </c>
      <c r="B282" s="22">
        <v>0</v>
      </c>
    </row>
    <row r="283" spans="1:2">
      <c r="A283" s="40">
        <v>0</v>
      </c>
      <c r="B283" s="22">
        <v>0</v>
      </c>
    </row>
    <row r="284" spans="1:2">
      <c r="A284" s="40">
        <v>0</v>
      </c>
      <c r="B284" s="22">
        <v>0</v>
      </c>
    </row>
    <row r="285" spans="1:2">
      <c r="A285" s="40">
        <v>0</v>
      </c>
      <c r="B285" s="22">
        <v>0</v>
      </c>
    </row>
    <row r="286" spans="1:2">
      <c r="A286" s="40">
        <v>0</v>
      </c>
      <c r="B286" s="22">
        <v>0</v>
      </c>
    </row>
    <row r="287" spans="1:2">
      <c r="A287" s="40">
        <v>0</v>
      </c>
      <c r="B287" s="22">
        <v>0</v>
      </c>
    </row>
    <row r="288" spans="1:2">
      <c r="A288" s="40">
        <v>0</v>
      </c>
      <c r="B288" s="22">
        <v>0</v>
      </c>
    </row>
    <row r="289" spans="1:2">
      <c r="A289" s="40">
        <v>0</v>
      </c>
      <c r="B289" s="22">
        <v>0</v>
      </c>
    </row>
    <row r="290" spans="1:2">
      <c r="A290" s="40">
        <v>0</v>
      </c>
      <c r="B290" s="22">
        <v>0</v>
      </c>
    </row>
    <row r="291" spans="1:2">
      <c r="A291" s="40">
        <v>0</v>
      </c>
      <c r="B291" s="22">
        <v>0</v>
      </c>
    </row>
    <row r="292" spans="1:2">
      <c r="A292" s="40">
        <v>0</v>
      </c>
      <c r="B292" s="22">
        <v>0</v>
      </c>
    </row>
    <row r="293" spans="1:2">
      <c r="A293" s="40">
        <v>0</v>
      </c>
      <c r="B293" s="22">
        <v>0</v>
      </c>
    </row>
    <row r="294" spans="1:2">
      <c r="A294" s="40">
        <v>0</v>
      </c>
      <c r="B294" s="22">
        <v>0</v>
      </c>
    </row>
    <row r="295" spans="1:2">
      <c r="A295" s="40">
        <v>0</v>
      </c>
      <c r="B295" s="22">
        <v>0</v>
      </c>
    </row>
    <row r="296" spans="1:2">
      <c r="A296" s="40">
        <v>0</v>
      </c>
      <c r="B296" s="22">
        <v>0</v>
      </c>
    </row>
    <row r="297" spans="1:2">
      <c r="A297" s="40">
        <v>0</v>
      </c>
      <c r="B297" s="22">
        <v>0</v>
      </c>
    </row>
    <row r="298" spans="1:2">
      <c r="A298" s="40">
        <v>0</v>
      </c>
      <c r="B298" s="22">
        <v>0</v>
      </c>
    </row>
    <row r="299" spans="1:2">
      <c r="A299" s="40">
        <v>0</v>
      </c>
      <c r="B299" s="22">
        <v>0</v>
      </c>
    </row>
    <row r="300" spans="1:2">
      <c r="A300" s="40">
        <v>0</v>
      </c>
      <c r="B300" s="22">
        <v>0</v>
      </c>
    </row>
    <row r="301" spans="1:2">
      <c r="A301" s="40">
        <v>0</v>
      </c>
      <c r="B301" s="22">
        <v>0</v>
      </c>
    </row>
    <row r="302" spans="1:2">
      <c r="A302" s="40">
        <v>0</v>
      </c>
      <c r="B302" s="22">
        <v>0</v>
      </c>
    </row>
    <row r="303" spans="1:2">
      <c r="A303" s="40">
        <v>1</v>
      </c>
      <c r="B303" s="22">
        <v>1</v>
      </c>
    </row>
    <row r="304" spans="1:2">
      <c r="A304" s="40">
        <v>0</v>
      </c>
      <c r="B304" s="22">
        <v>0</v>
      </c>
    </row>
    <row r="305" spans="1:2">
      <c r="A305" s="40">
        <v>0</v>
      </c>
      <c r="B305" s="22">
        <v>0</v>
      </c>
    </row>
    <row r="306" spans="1:2">
      <c r="A306" s="40">
        <v>0</v>
      </c>
      <c r="B306" s="22">
        <v>0</v>
      </c>
    </row>
    <row r="307" spans="1:2">
      <c r="A307" s="40">
        <v>0</v>
      </c>
      <c r="B307" s="22">
        <v>0</v>
      </c>
    </row>
    <row r="308" spans="1:2">
      <c r="A308" s="40">
        <v>0</v>
      </c>
      <c r="B308" s="22">
        <v>0</v>
      </c>
    </row>
    <row r="309" spans="1:2">
      <c r="A309" s="40">
        <v>0</v>
      </c>
      <c r="B309" s="22">
        <v>0</v>
      </c>
    </row>
    <row r="310" spans="1:2">
      <c r="A310" s="40">
        <v>0</v>
      </c>
      <c r="B310" s="22">
        <v>0</v>
      </c>
    </row>
    <row r="311" spans="1:2">
      <c r="A311" s="40">
        <v>0</v>
      </c>
      <c r="B311" s="22">
        <v>0</v>
      </c>
    </row>
    <row r="312" spans="1:2">
      <c r="A312" s="40">
        <v>1</v>
      </c>
      <c r="B312" s="22">
        <v>1</v>
      </c>
    </row>
    <row r="313" spans="1:2">
      <c r="A313" s="40">
        <v>0</v>
      </c>
      <c r="B313" s="22">
        <v>0</v>
      </c>
    </row>
    <row r="314" spans="1:2">
      <c r="A314" s="40">
        <v>0</v>
      </c>
      <c r="B314" s="22">
        <v>0</v>
      </c>
    </row>
    <row r="315" spans="1:2">
      <c r="A315" s="40">
        <v>1</v>
      </c>
      <c r="B315" s="22">
        <v>1</v>
      </c>
    </row>
    <row r="316" spans="1:2">
      <c r="A316" s="40">
        <v>0</v>
      </c>
      <c r="B316" s="22">
        <v>0</v>
      </c>
    </row>
    <row r="317" spans="1:2">
      <c r="A317" s="40">
        <v>0</v>
      </c>
      <c r="B317" s="22">
        <v>0</v>
      </c>
    </row>
    <row r="318" spans="1:2">
      <c r="A318" s="40">
        <v>0</v>
      </c>
      <c r="B318" s="22">
        <v>0</v>
      </c>
    </row>
    <row r="319" spans="1:2">
      <c r="A319" s="40">
        <v>1</v>
      </c>
      <c r="B319" s="22">
        <v>1</v>
      </c>
    </row>
    <row r="320" spans="1:2">
      <c r="A320" s="40">
        <v>0</v>
      </c>
      <c r="B320" s="22">
        <v>0</v>
      </c>
    </row>
    <row r="321" spans="1:2">
      <c r="A321" s="40">
        <v>0</v>
      </c>
      <c r="B321" s="22">
        <v>0</v>
      </c>
    </row>
    <row r="322" spans="1:2">
      <c r="A322" s="40">
        <v>0</v>
      </c>
      <c r="B322" s="22">
        <v>0</v>
      </c>
    </row>
    <row r="323" spans="1:2">
      <c r="A323" s="40">
        <v>0</v>
      </c>
      <c r="B323" s="22">
        <v>0</v>
      </c>
    </row>
    <row r="324" spans="1:2">
      <c r="A324" s="40">
        <v>0</v>
      </c>
      <c r="B324" s="42">
        <v>0</v>
      </c>
    </row>
    <row r="325" spans="1:2">
      <c r="A325" s="40">
        <v>1</v>
      </c>
      <c r="B325" s="42">
        <v>1</v>
      </c>
    </row>
    <row r="326" spans="1:2">
      <c r="A326" s="40">
        <v>0</v>
      </c>
      <c r="B326" s="22">
        <v>0</v>
      </c>
    </row>
    <row r="327" spans="1:2">
      <c r="A327" s="40">
        <v>0</v>
      </c>
      <c r="B327" s="22">
        <v>0</v>
      </c>
    </row>
    <row r="328" spans="1:2">
      <c r="A328" s="40">
        <v>0</v>
      </c>
      <c r="B328" s="22">
        <v>0</v>
      </c>
    </row>
    <row r="329" spans="1:2">
      <c r="A329" s="40">
        <v>0</v>
      </c>
      <c r="B329" s="22">
        <v>0</v>
      </c>
    </row>
    <row r="330" spans="1:2">
      <c r="A330" s="40">
        <v>0</v>
      </c>
      <c r="B330" s="22">
        <v>0</v>
      </c>
    </row>
    <row r="331" spans="1:2">
      <c r="A331" s="40">
        <v>0</v>
      </c>
      <c r="B331" s="22">
        <v>0</v>
      </c>
    </row>
    <row r="332" spans="1:2">
      <c r="A332" s="40">
        <v>0</v>
      </c>
      <c r="B332" s="22">
        <v>0</v>
      </c>
    </row>
    <row r="333" spans="1:2">
      <c r="A333" s="40">
        <v>0</v>
      </c>
      <c r="B333" s="22">
        <v>0</v>
      </c>
    </row>
    <row r="334" spans="1:2">
      <c r="A334" s="40">
        <v>0</v>
      </c>
      <c r="B334" s="22">
        <v>0</v>
      </c>
    </row>
    <row r="335" spans="1:2">
      <c r="A335" s="49">
        <v>1</v>
      </c>
      <c r="B335" s="49">
        <v>1</v>
      </c>
    </row>
    <row r="336" spans="1:2">
      <c r="A336" s="49">
        <v>1</v>
      </c>
      <c r="B336" s="49">
        <v>1</v>
      </c>
    </row>
    <row r="337" spans="1:2">
      <c r="A337" s="40">
        <v>0</v>
      </c>
      <c r="B337" s="22">
        <v>0</v>
      </c>
    </row>
    <row r="338" spans="1:2">
      <c r="A338" s="40">
        <v>0</v>
      </c>
      <c r="B338" s="22">
        <v>0</v>
      </c>
    </row>
    <row r="339" spans="1:2">
      <c r="A339" s="40">
        <v>0</v>
      </c>
      <c r="B339" s="22">
        <v>0</v>
      </c>
    </row>
    <row r="340" spans="1:2">
      <c r="A340" s="40">
        <v>0</v>
      </c>
      <c r="B340" s="22">
        <v>0</v>
      </c>
    </row>
    <row r="341" spans="1:2">
      <c r="A341" s="40">
        <v>0</v>
      </c>
      <c r="B341" s="49">
        <v>1</v>
      </c>
    </row>
    <row r="342" spans="1:2">
      <c r="A342" s="40">
        <v>0</v>
      </c>
      <c r="B342" s="22">
        <v>0</v>
      </c>
    </row>
    <row r="343" spans="1:2">
      <c r="A343" s="40">
        <v>0</v>
      </c>
      <c r="B343" s="22">
        <v>0</v>
      </c>
    </row>
    <row r="344" spans="1:2">
      <c r="A344" s="40">
        <v>0</v>
      </c>
      <c r="B344" s="22">
        <v>0</v>
      </c>
    </row>
    <row r="345" spans="1:2">
      <c r="A345" s="40">
        <v>0</v>
      </c>
      <c r="B345" s="22">
        <v>0</v>
      </c>
    </row>
    <row r="346" spans="1:2">
      <c r="A346" s="49">
        <v>1</v>
      </c>
      <c r="B346" s="49">
        <v>1</v>
      </c>
    </row>
    <row r="347" spans="1:2">
      <c r="A347" s="40">
        <v>0</v>
      </c>
      <c r="B347" s="22">
        <v>0</v>
      </c>
    </row>
    <row r="348" spans="1:2">
      <c r="A348" s="40">
        <v>0</v>
      </c>
      <c r="B348" s="22">
        <v>0</v>
      </c>
    </row>
    <row r="349" spans="1:2">
      <c r="A349" s="49">
        <v>1</v>
      </c>
      <c r="B349" s="49">
        <v>1</v>
      </c>
    </row>
    <row r="350" spans="1:2">
      <c r="A350" s="40">
        <v>0</v>
      </c>
      <c r="B350" s="22">
        <v>0</v>
      </c>
    </row>
    <row r="351" spans="1:2">
      <c r="A351" s="40">
        <v>0</v>
      </c>
      <c r="B351" s="22">
        <v>0</v>
      </c>
    </row>
    <row r="352" spans="1:2">
      <c r="A352" s="40">
        <v>0</v>
      </c>
      <c r="B352" s="22">
        <v>0</v>
      </c>
    </row>
    <row r="353" spans="1:2">
      <c r="A353" s="40">
        <v>0</v>
      </c>
      <c r="B353" s="22">
        <v>0</v>
      </c>
    </row>
    <row r="354" spans="1:2">
      <c r="A354" s="40">
        <v>0</v>
      </c>
      <c r="B354" s="22">
        <v>0</v>
      </c>
    </row>
    <row r="355" spans="1:2">
      <c r="A355" s="49">
        <v>1</v>
      </c>
      <c r="B355" s="49">
        <v>1</v>
      </c>
    </row>
    <row r="356" spans="1:2">
      <c r="A356" s="49">
        <v>1</v>
      </c>
      <c r="B356" s="22">
        <v>0</v>
      </c>
    </row>
    <row r="357" spans="1:2">
      <c r="A357" s="40">
        <v>0</v>
      </c>
      <c r="B357" s="22">
        <v>0</v>
      </c>
    </row>
    <row r="358" spans="1:2">
      <c r="A358" s="40">
        <v>0</v>
      </c>
      <c r="B358" s="49">
        <v>0</v>
      </c>
    </row>
    <row r="359" spans="1:2">
      <c r="A359" s="40">
        <v>0</v>
      </c>
      <c r="B359" s="22">
        <v>0</v>
      </c>
    </row>
    <row r="360" spans="1:2">
      <c r="A360" s="40">
        <v>0</v>
      </c>
      <c r="B360" s="22">
        <v>0</v>
      </c>
    </row>
    <row r="361" spans="1:2">
      <c r="A361" s="40">
        <v>0</v>
      </c>
      <c r="B361" s="22">
        <v>0</v>
      </c>
    </row>
    <row r="362" spans="1:2">
      <c r="A362" s="49">
        <v>1</v>
      </c>
      <c r="B362" s="49">
        <v>1</v>
      </c>
    </row>
    <row r="363" spans="1:2">
      <c r="A363" s="40">
        <v>0</v>
      </c>
      <c r="B363" s="22">
        <v>0</v>
      </c>
    </row>
    <row r="364" spans="1:2">
      <c r="A364" s="40">
        <v>0</v>
      </c>
      <c r="B364" s="22">
        <v>0</v>
      </c>
    </row>
    <row r="365" spans="1:2">
      <c r="A365" s="49">
        <v>1</v>
      </c>
      <c r="B365" s="49">
        <v>1</v>
      </c>
    </row>
    <row r="366" spans="1:2">
      <c r="A366" s="40">
        <v>0</v>
      </c>
      <c r="B366" s="22">
        <v>0</v>
      </c>
    </row>
    <row r="367" spans="1:2">
      <c r="A367" s="40">
        <v>0</v>
      </c>
      <c r="B367" s="22">
        <v>0</v>
      </c>
    </row>
    <row r="368" spans="1:2">
      <c r="A368" s="40">
        <v>0</v>
      </c>
      <c r="B368" s="22">
        <v>0</v>
      </c>
    </row>
    <row r="369" spans="1:2">
      <c r="A369" s="40">
        <v>0</v>
      </c>
      <c r="B369" s="22">
        <v>0</v>
      </c>
    </row>
    <row r="370" spans="1:2">
      <c r="A370" s="40">
        <v>0</v>
      </c>
      <c r="B370" s="22">
        <v>0</v>
      </c>
    </row>
    <row r="371" spans="1:2">
      <c r="A371" s="40">
        <v>0</v>
      </c>
      <c r="B371" s="22">
        <v>0</v>
      </c>
    </row>
    <row r="372" spans="1:2">
      <c r="A372" s="40">
        <v>0</v>
      </c>
      <c r="B372" s="22">
        <v>0</v>
      </c>
    </row>
    <row r="373" spans="1:2">
      <c r="A373" s="40">
        <v>0</v>
      </c>
      <c r="B373" s="22">
        <v>0</v>
      </c>
    </row>
    <row r="374" spans="1:2">
      <c r="A374" s="40">
        <v>0</v>
      </c>
      <c r="B374" s="22">
        <v>0</v>
      </c>
    </row>
    <row r="375" spans="1:2">
      <c r="A375" s="40">
        <v>0</v>
      </c>
      <c r="B375" s="22">
        <v>0</v>
      </c>
    </row>
    <row r="376" spans="1:2">
      <c r="A376" s="40">
        <v>0</v>
      </c>
      <c r="B376" s="22">
        <v>0</v>
      </c>
    </row>
    <row r="377" spans="1:2">
      <c r="A377" s="40">
        <v>0</v>
      </c>
      <c r="B377" s="22">
        <v>0</v>
      </c>
    </row>
    <row r="378" spans="1:2">
      <c r="A378" s="40">
        <v>0</v>
      </c>
      <c r="B378" s="22">
        <v>0</v>
      </c>
    </row>
    <row r="379" spans="1:2">
      <c r="A379" s="40">
        <v>0</v>
      </c>
      <c r="B379" s="22">
        <v>0</v>
      </c>
    </row>
    <row r="380" spans="1:2">
      <c r="A380" s="40">
        <v>0</v>
      </c>
      <c r="B380" s="22">
        <v>0</v>
      </c>
    </row>
    <row r="381" spans="1:2">
      <c r="A381" s="40">
        <v>0</v>
      </c>
      <c r="B381" s="22">
        <v>0</v>
      </c>
    </row>
    <row r="382" spans="1:2">
      <c r="A382" s="40">
        <v>0</v>
      </c>
      <c r="B382" s="22">
        <v>0</v>
      </c>
    </row>
    <row r="383" spans="1:2">
      <c r="A383" s="40">
        <v>0</v>
      </c>
      <c r="B383" s="22">
        <v>0</v>
      </c>
    </row>
    <row r="384" spans="1:2">
      <c r="A384" s="40">
        <v>0</v>
      </c>
      <c r="B384" s="22">
        <v>0</v>
      </c>
    </row>
    <row r="385" spans="1:2">
      <c r="A385" s="40">
        <v>0</v>
      </c>
      <c r="B385" s="22">
        <v>0</v>
      </c>
    </row>
    <row r="386" spans="1:2">
      <c r="A386" s="40">
        <v>0</v>
      </c>
      <c r="B386" s="22">
        <v>0</v>
      </c>
    </row>
    <row r="387" spans="1:2">
      <c r="A387" s="40">
        <v>0</v>
      </c>
      <c r="B387" s="22">
        <v>0</v>
      </c>
    </row>
    <row r="388" spans="1:2">
      <c r="A388" s="40">
        <v>0</v>
      </c>
      <c r="B388" s="22">
        <v>0</v>
      </c>
    </row>
    <row r="389" spans="1:2">
      <c r="A389" s="40">
        <v>0</v>
      </c>
      <c r="B389" s="22">
        <v>0</v>
      </c>
    </row>
    <row r="390" spans="1:2">
      <c r="A390" s="40">
        <v>0</v>
      </c>
      <c r="B390" s="49">
        <v>1</v>
      </c>
    </row>
    <row r="391" spans="1:2">
      <c r="A391" s="40">
        <v>0</v>
      </c>
      <c r="B391" s="22">
        <v>0</v>
      </c>
    </row>
    <row r="392" spans="1:2">
      <c r="A392" s="40">
        <v>0</v>
      </c>
      <c r="B392" s="22">
        <v>0</v>
      </c>
    </row>
    <row r="393" spans="1:2">
      <c r="A393" s="40">
        <v>0</v>
      </c>
      <c r="B393" s="22">
        <v>0</v>
      </c>
    </row>
    <row r="394" spans="1:2">
      <c r="A394" s="40">
        <v>0</v>
      </c>
      <c r="B394" s="22">
        <v>0</v>
      </c>
    </row>
    <row r="395" spans="1:2">
      <c r="A395" s="40">
        <v>0</v>
      </c>
      <c r="B395" s="22">
        <v>0</v>
      </c>
    </row>
    <row r="396" spans="1:2">
      <c r="A396" s="40">
        <v>0</v>
      </c>
      <c r="B396" s="22">
        <v>0</v>
      </c>
    </row>
    <row r="397" spans="1:2">
      <c r="A397" s="49">
        <v>1</v>
      </c>
      <c r="B397" s="22">
        <v>0</v>
      </c>
    </row>
    <row r="398" spans="1:2">
      <c r="A398" s="40">
        <v>0</v>
      </c>
      <c r="B398" s="22">
        <v>0</v>
      </c>
    </row>
    <row r="399" spans="1:2">
      <c r="A399" s="49">
        <v>1</v>
      </c>
      <c r="B399" s="22">
        <v>0</v>
      </c>
    </row>
    <row r="400" spans="1:2">
      <c r="A400" s="40">
        <v>0</v>
      </c>
      <c r="B400" s="22">
        <v>0</v>
      </c>
    </row>
    <row r="401" spans="1:2">
      <c r="A401" s="40">
        <v>0</v>
      </c>
      <c r="B401" s="22">
        <v>0</v>
      </c>
    </row>
    <row r="402" spans="1:2">
      <c r="A402" s="40">
        <v>0</v>
      </c>
      <c r="B402" s="22">
        <v>0</v>
      </c>
    </row>
    <row r="403" spans="1:2">
      <c r="A403" s="40">
        <v>0</v>
      </c>
      <c r="B403" s="22">
        <v>0</v>
      </c>
    </row>
    <row r="404" spans="1:2">
      <c r="A404" s="40">
        <v>0</v>
      </c>
      <c r="B404" s="22">
        <v>0</v>
      </c>
    </row>
    <row r="405" spans="1:2">
      <c r="A405" s="40">
        <v>0</v>
      </c>
      <c r="B405" s="22">
        <v>0</v>
      </c>
    </row>
    <row r="406" spans="1:2">
      <c r="A406" s="40">
        <v>0</v>
      </c>
      <c r="B406" s="49">
        <v>1</v>
      </c>
    </row>
    <row r="407" spans="1:2">
      <c r="A407" s="49">
        <v>1</v>
      </c>
      <c r="B407" s="22">
        <v>0</v>
      </c>
    </row>
    <row r="408" spans="1:2">
      <c r="A408" s="40">
        <v>0</v>
      </c>
      <c r="B408" s="22">
        <v>0</v>
      </c>
    </row>
    <row r="409" spans="1:2">
      <c r="A409" s="40">
        <v>0</v>
      </c>
      <c r="B409" s="22">
        <v>0</v>
      </c>
    </row>
    <row r="410" spans="1:2">
      <c r="A410" s="40">
        <v>0</v>
      </c>
      <c r="B410" s="22">
        <v>0</v>
      </c>
    </row>
    <row r="411" spans="1:2">
      <c r="A411" s="40">
        <v>0</v>
      </c>
      <c r="B411" s="22">
        <v>0</v>
      </c>
    </row>
    <row r="412" spans="1:2">
      <c r="A412" s="40">
        <v>0</v>
      </c>
      <c r="B412" s="22">
        <v>0</v>
      </c>
    </row>
    <row r="413" spans="1:2">
      <c r="A413" s="40">
        <v>0</v>
      </c>
      <c r="B413" s="22">
        <v>0</v>
      </c>
    </row>
    <row r="414" spans="1:2">
      <c r="A414" s="40">
        <v>0</v>
      </c>
      <c r="B414" s="22">
        <v>0</v>
      </c>
    </row>
    <row r="415" spans="1:2">
      <c r="A415" s="40">
        <v>0</v>
      </c>
      <c r="B415" s="22">
        <v>0</v>
      </c>
    </row>
    <row r="416" spans="1:2">
      <c r="A416" s="40">
        <v>0</v>
      </c>
      <c r="B416" s="22">
        <v>0</v>
      </c>
    </row>
    <row r="417" spans="1:2">
      <c r="A417" s="40">
        <v>0</v>
      </c>
      <c r="B417" s="22">
        <v>0</v>
      </c>
    </row>
    <row r="418" spans="1:2">
      <c r="A418" s="40">
        <v>0</v>
      </c>
      <c r="B418" s="22">
        <v>0</v>
      </c>
    </row>
    <row r="419" spans="1:2">
      <c r="A419" s="40">
        <v>0</v>
      </c>
      <c r="B419" s="22">
        <v>0</v>
      </c>
    </row>
    <row r="420" spans="1:2">
      <c r="A420" s="40">
        <v>0</v>
      </c>
      <c r="B420" s="22">
        <v>0</v>
      </c>
    </row>
    <row r="421" spans="1:2">
      <c r="A421" s="40">
        <v>0</v>
      </c>
      <c r="B421" s="22">
        <v>0</v>
      </c>
    </row>
    <row r="422" spans="1:2">
      <c r="A422" s="40">
        <v>0</v>
      </c>
      <c r="B422" s="22">
        <v>0</v>
      </c>
    </row>
    <row r="423" spans="1:2">
      <c r="A423" s="40">
        <v>0</v>
      </c>
      <c r="B423" s="22">
        <v>0</v>
      </c>
    </row>
    <row r="424" spans="1:2">
      <c r="A424" s="40">
        <v>0</v>
      </c>
      <c r="B424" s="22">
        <v>0</v>
      </c>
    </row>
    <row r="425" spans="1:2">
      <c r="A425" s="40">
        <v>0</v>
      </c>
      <c r="B425" s="22">
        <v>0</v>
      </c>
    </row>
    <row r="426" spans="1:2">
      <c r="A426" s="40">
        <v>0</v>
      </c>
      <c r="B426" s="22">
        <v>0</v>
      </c>
    </row>
    <row r="427" spans="1:2">
      <c r="A427" s="40">
        <v>0</v>
      </c>
      <c r="B427" s="22">
        <v>0</v>
      </c>
    </row>
    <row r="428" spans="1:2">
      <c r="A428" s="40">
        <v>0</v>
      </c>
      <c r="B428" s="49">
        <v>1</v>
      </c>
    </row>
    <row r="429" spans="1:2">
      <c r="A429" s="40">
        <v>0</v>
      </c>
      <c r="B429" s="49">
        <v>0</v>
      </c>
    </row>
    <row r="430" spans="1:2">
      <c r="A430" s="40">
        <v>0</v>
      </c>
      <c r="B430" s="49">
        <v>0</v>
      </c>
    </row>
    <row r="431" spans="1:2">
      <c r="A431" s="40">
        <v>0</v>
      </c>
      <c r="B431" s="49">
        <v>0</v>
      </c>
    </row>
    <row r="432" spans="1:2">
      <c r="A432" s="40">
        <v>0</v>
      </c>
      <c r="B432" s="49">
        <v>0</v>
      </c>
    </row>
    <row r="433" spans="1:2">
      <c r="A433" s="49">
        <v>1</v>
      </c>
      <c r="B433" s="49">
        <v>1</v>
      </c>
    </row>
    <row r="434" spans="1:2">
      <c r="A434" s="49">
        <v>1</v>
      </c>
      <c r="B434" s="49">
        <v>1</v>
      </c>
    </row>
    <row r="435" spans="1:2">
      <c r="A435" s="49">
        <v>0</v>
      </c>
      <c r="B435" s="4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Full data</vt:lpstr>
      <vt:lpstr>Cake</vt:lpstr>
      <vt:lpstr>Bus</vt:lpstr>
      <vt:lpstr>FlashDrive</vt:lpstr>
      <vt:lpstr>Train</vt:lpstr>
      <vt:lpstr>Guess 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2021-01-30T20:17:38Z</dcterms:modified>
</cp:coreProperties>
</file>