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alanjern/Desktop/social-prediction/dataFiles/Raw data/Experiment 2/"/>
    </mc:Choice>
  </mc:AlternateContent>
  <xr:revisionPtr revIDLastSave="0" documentId="13_ncr:1_{6180D7D5-A727-CB49-B6B0-50634A1E9B97}" xr6:coauthVersionLast="46" xr6:coauthVersionMax="46" xr10:uidLastSave="{00000000-0000-0000-0000-000000000000}"/>
  <bookViews>
    <workbookView xWindow="9320" yWindow="500" windowWidth="31640" windowHeight="20840" xr2:uid="{00000000-000D-0000-FFFF-FFFF00000000}"/>
  </bookViews>
  <sheets>
    <sheet name="Full data" sheetId="1" r:id="rId1"/>
    <sheet name="Cake" sheetId="3" r:id="rId2"/>
    <sheet name="Bus" sheetId="4" r:id="rId3"/>
    <sheet name="FlashDrive" sheetId="5" r:id="rId4"/>
    <sheet name="Train" sheetId="6" r:id="rId5"/>
    <sheet name="Guess ratings" sheetId="7"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12" i="6" l="1"/>
  <c r="D112" i="6"/>
  <c r="C112" i="6"/>
  <c r="B112" i="6"/>
  <c r="A112" i="6"/>
  <c r="E111" i="6"/>
  <c r="D111" i="6"/>
  <c r="C111" i="6"/>
  <c r="B111" i="6"/>
  <c r="A111" i="6"/>
  <c r="G110" i="6"/>
  <c r="G109" i="6"/>
  <c r="G108" i="6"/>
  <c r="G107" i="6"/>
  <c r="G106" i="6"/>
  <c r="G105" i="6"/>
  <c r="G104" i="6"/>
  <c r="G103" i="6"/>
  <c r="G102" i="6"/>
  <c r="G101" i="6"/>
  <c r="G100" i="6"/>
  <c r="G99" i="6"/>
  <c r="G98" i="6"/>
  <c r="G97" i="6"/>
  <c r="G96" i="6"/>
  <c r="G95" i="6"/>
  <c r="G9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G2" i="6"/>
  <c r="E114" i="5"/>
  <c r="E115" i="5" s="1"/>
  <c r="D114" i="5"/>
  <c r="C114" i="5"/>
  <c r="B114" i="5"/>
  <c r="A114" i="5"/>
  <c r="A115" i="5" s="1"/>
  <c r="E112" i="5"/>
  <c r="D112" i="5"/>
  <c r="C112" i="5"/>
  <c r="B112" i="5"/>
  <c r="B115" i="5" s="1"/>
  <c r="A112" i="5"/>
  <c r="E111" i="5"/>
  <c r="D111" i="5"/>
  <c r="C111" i="5"/>
  <c r="B111" i="5"/>
  <c r="A111" i="5"/>
  <c r="E111" i="4"/>
  <c r="D111" i="4"/>
  <c r="C111" i="4"/>
  <c r="B111" i="4"/>
  <c r="A111" i="4"/>
  <c r="E110" i="4"/>
  <c r="D110" i="4"/>
  <c r="C110" i="4"/>
  <c r="B110" i="4"/>
  <c r="A110" i="4"/>
  <c r="G109" i="4"/>
  <c r="G108" i="4"/>
  <c r="G107" i="4"/>
  <c r="G106" i="4"/>
  <c r="G105" i="4"/>
  <c r="G104" i="4"/>
  <c r="G103" i="4"/>
  <c r="G102" i="4"/>
  <c r="G101" i="4"/>
  <c r="G100" i="4"/>
  <c r="G99" i="4"/>
  <c r="G98" i="4"/>
  <c r="G97" i="4"/>
  <c r="G96" i="4"/>
  <c r="G95" i="4"/>
  <c r="G94" i="4"/>
  <c r="G93" i="4"/>
  <c r="G92" i="4"/>
  <c r="G91" i="4"/>
  <c r="G90" i="4"/>
  <c r="G89" i="4"/>
  <c r="G88" i="4"/>
  <c r="G87" i="4"/>
  <c r="G86" i="4"/>
  <c r="G85" i="4"/>
  <c r="G84" i="4"/>
  <c r="G83" i="4"/>
  <c r="G82" i="4"/>
  <c r="G81" i="4"/>
  <c r="G80" i="4"/>
  <c r="G79" i="4"/>
  <c r="G78" i="4"/>
  <c r="G77" i="4"/>
  <c r="G76" i="4"/>
  <c r="G75" i="4"/>
  <c r="G74" i="4"/>
  <c r="G73" i="4"/>
  <c r="G72" i="4"/>
  <c r="G71" i="4"/>
  <c r="G70" i="4"/>
  <c r="G69" i="4"/>
  <c r="G68" i="4"/>
  <c r="G67" i="4"/>
  <c r="G66" i="4"/>
  <c r="G65" i="4"/>
  <c r="G64" i="4"/>
  <c r="G63" i="4"/>
  <c r="G62" i="4"/>
  <c r="G61" i="4"/>
  <c r="G60" i="4"/>
  <c r="G59" i="4"/>
  <c r="G58" i="4"/>
  <c r="G57" i="4"/>
  <c r="G56" i="4"/>
  <c r="G55" i="4"/>
  <c r="G54" i="4"/>
  <c r="G53" i="4"/>
  <c r="G52" i="4"/>
  <c r="G51" i="4"/>
  <c r="G50" i="4"/>
  <c r="G49" i="4"/>
  <c r="G48" i="4"/>
  <c r="G47" i="4"/>
  <c r="G46" i="4"/>
  <c r="G45" i="4"/>
  <c r="G44" i="4"/>
  <c r="G43" i="4"/>
  <c r="G42" i="4"/>
  <c r="G41" i="4"/>
  <c r="G40" i="4"/>
  <c r="G39" i="4"/>
  <c r="G38" i="4"/>
  <c r="G37" i="4"/>
  <c r="G36" i="4"/>
  <c r="G35" i="4"/>
  <c r="G34" i="4"/>
  <c r="G33" i="4"/>
  <c r="G32" i="4"/>
  <c r="G31" i="4"/>
  <c r="G30" i="4"/>
  <c r="G29" i="4"/>
  <c r="G28" i="4"/>
  <c r="G27" i="4"/>
  <c r="G26" i="4"/>
  <c r="G25" i="4"/>
  <c r="G24" i="4"/>
  <c r="G23" i="4"/>
  <c r="G22" i="4"/>
  <c r="G21" i="4"/>
  <c r="G20" i="4"/>
  <c r="G19" i="4"/>
  <c r="G18" i="4"/>
  <c r="G17" i="4"/>
  <c r="G16" i="4"/>
  <c r="G15" i="4"/>
  <c r="G14" i="4"/>
  <c r="G13" i="4"/>
  <c r="G12" i="4"/>
  <c r="G11" i="4"/>
  <c r="G10" i="4"/>
  <c r="G9" i="4"/>
  <c r="G8" i="4"/>
  <c r="G7" i="4"/>
  <c r="G6" i="4"/>
  <c r="G5" i="4"/>
  <c r="G4" i="4"/>
  <c r="G3" i="4"/>
  <c r="G2" i="4"/>
  <c r="E111" i="3"/>
  <c r="D111" i="3"/>
  <c r="C111" i="3"/>
  <c r="B111" i="3"/>
  <c r="A111" i="3"/>
  <c r="E110" i="3"/>
  <c r="D110" i="3"/>
  <c r="C110" i="3"/>
  <c r="B110" i="3"/>
  <c r="A110" i="3"/>
  <c r="H109" i="3"/>
  <c r="G109" i="3"/>
  <c r="H108" i="3"/>
  <c r="G108" i="3"/>
  <c r="H107" i="3"/>
  <c r="G107" i="3"/>
  <c r="H106" i="3"/>
  <c r="G106" i="3"/>
  <c r="H105" i="3"/>
  <c r="G105" i="3"/>
  <c r="H104" i="3"/>
  <c r="G104" i="3"/>
  <c r="H103" i="3"/>
  <c r="G103" i="3"/>
  <c r="H102" i="3"/>
  <c r="G102" i="3"/>
  <c r="H101" i="3"/>
  <c r="G101" i="3"/>
  <c r="H100" i="3"/>
  <c r="G100" i="3"/>
  <c r="H99" i="3"/>
  <c r="G99" i="3"/>
  <c r="H98" i="3"/>
  <c r="G98" i="3"/>
  <c r="H97" i="3"/>
  <c r="G97" i="3"/>
  <c r="H96" i="3"/>
  <c r="G96" i="3"/>
  <c r="H95" i="3"/>
  <c r="G95" i="3"/>
  <c r="H94" i="3"/>
  <c r="G94" i="3"/>
  <c r="H93" i="3"/>
  <c r="G93" i="3"/>
  <c r="H92" i="3"/>
  <c r="G92" i="3"/>
  <c r="H91" i="3"/>
  <c r="G91" i="3"/>
  <c r="H90" i="3"/>
  <c r="G90" i="3"/>
  <c r="H89" i="3"/>
  <c r="G89" i="3"/>
  <c r="H88" i="3"/>
  <c r="G88" i="3"/>
  <c r="H87" i="3"/>
  <c r="G87" i="3"/>
  <c r="H86" i="3"/>
  <c r="G86" i="3"/>
  <c r="H85" i="3"/>
  <c r="G85" i="3"/>
  <c r="H84" i="3"/>
  <c r="G84" i="3"/>
  <c r="H83" i="3"/>
  <c r="G83" i="3"/>
  <c r="H82" i="3"/>
  <c r="G82" i="3"/>
  <c r="H81" i="3"/>
  <c r="G81" i="3"/>
  <c r="H80" i="3"/>
  <c r="G80" i="3"/>
  <c r="H79" i="3"/>
  <c r="G79" i="3"/>
  <c r="H78" i="3"/>
  <c r="G78" i="3"/>
  <c r="H77" i="3"/>
  <c r="G77" i="3"/>
  <c r="H76" i="3"/>
  <c r="G76" i="3"/>
  <c r="H75" i="3"/>
  <c r="G75" i="3"/>
  <c r="H74" i="3"/>
  <c r="G74" i="3"/>
  <c r="H73" i="3"/>
  <c r="G73" i="3"/>
  <c r="H72" i="3"/>
  <c r="G72" i="3"/>
  <c r="H71" i="3"/>
  <c r="G71" i="3"/>
  <c r="H70" i="3"/>
  <c r="G70" i="3"/>
  <c r="H69" i="3"/>
  <c r="G69" i="3"/>
  <c r="H68" i="3"/>
  <c r="G68" i="3"/>
  <c r="H67" i="3"/>
  <c r="G67" i="3"/>
  <c r="H66" i="3"/>
  <c r="G66" i="3"/>
  <c r="H65" i="3"/>
  <c r="G65" i="3"/>
  <c r="H64" i="3"/>
  <c r="G64" i="3"/>
  <c r="H63" i="3"/>
  <c r="G63" i="3"/>
  <c r="H62" i="3"/>
  <c r="G62" i="3"/>
  <c r="H61" i="3"/>
  <c r="G61" i="3"/>
  <c r="H60" i="3"/>
  <c r="G60" i="3"/>
  <c r="H59" i="3"/>
  <c r="G59" i="3"/>
  <c r="H58" i="3"/>
  <c r="G58" i="3"/>
  <c r="H57" i="3"/>
  <c r="G57" i="3"/>
  <c r="H56" i="3"/>
  <c r="G56" i="3"/>
  <c r="H55" i="3"/>
  <c r="G55" i="3"/>
  <c r="H54" i="3"/>
  <c r="G54" i="3"/>
  <c r="H53" i="3"/>
  <c r="G53" i="3"/>
  <c r="H52" i="3"/>
  <c r="G52" i="3"/>
  <c r="H51" i="3"/>
  <c r="G51" i="3"/>
  <c r="H50" i="3"/>
  <c r="G50" i="3"/>
  <c r="H49" i="3"/>
  <c r="G49" i="3"/>
  <c r="H48" i="3"/>
  <c r="G48" i="3"/>
  <c r="H47" i="3"/>
  <c r="G47" i="3"/>
  <c r="H46" i="3"/>
  <c r="G46" i="3"/>
  <c r="H45" i="3"/>
  <c r="G45" i="3"/>
  <c r="H44" i="3"/>
  <c r="G44" i="3"/>
  <c r="H43" i="3"/>
  <c r="G43" i="3"/>
  <c r="H42" i="3"/>
  <c r="G42" i="3"/>
  <c r="H41" i="3"/>
  <c r="G41" i="3"/>
  <c r="H40" i="3"/>
  <c r="G40" i="3"/>
  <c r="H39" i="3"/>
  <c r="G39" i="3"/>
  <c r="H38" i="3"/>
  <c r="G38" i="3"/>
  <c r="H37" i="3"/>
  <c r="G37" i="3"/>
  <c r="H36" i="3"/>
  <c r="G36" i="3"/>
  <c r="H35" i="3"/>
  <c r="G35" i="3"/>
  <c r="H34" i="3"/>
  <c r="G34" i="3"/>
  <c r="H33" i="3"/>
  <c r="G33" i="3"/>
  <c r="H32" i="3"/>
  <c r="G32" i="3"/>
  <c r="H31" i="3"/>
  <c r="G31" i="3"/>
  <c r="H30" i="3"/>
  <c r="G30" i="3"/>
  <c r="H29" i="3"/>
  <c r="G29" i="3"/>
  <c r="H28" i="3"/>
  <c r="G28" i="3"/>
  <c r="H27" i="3"/>
  <c r="G27" i="3"/>
  <c r="H26" i="3"/>
  <c r="G26" i="3"/>
  <c r="H25" i="3"/>
  <c r="G25" i="3"/>
  <c r="H24" i="3"/>
  <c r="G24" i="3"/>
  <c r="H23" i="3"/>
  <c r="G23" i="3"/>
  <c r="H22" i="3"/>
  <c r="G22" i="3"/>
  <c r="H21" i="3"/>
  <c r="G21" i="3"/>
  <c r="H20" i="3"/>
  <c r="G20" i="3"/>
  <c r="H19" i="3"/>
  <c r="G19" i="3"/>
  <c r="H18" i="3"/>
  <c r="G18" i="3"/>
  <c r="H17" i="3"/>
  <c r="G17" i="3"/>
  <c r="H16" i="3"/>
  <c r="G16" i="3"/>
  <c r="H15" i="3"/>
  <c r="G15" i="3"/>
  <c r="H14" i="3"/>
  <c r="G14" i="3"/>
  <c r="H13" i="3"/>
  <c r="G13" i="3"/>
  <c r="H12" i="3"/>
  <c r="G12" i="3"/>
  <c r="H11" i="3"/>
  <c r="G11" i="3"/>
  <c r="H10" i="3"/>
  <c r="G10" i="3"/>
  <c r="H9" i="3"/>
  <c r="G9" i="3"/>
  <c r="H8" i="3"/>
  <c r="G8" i="3"/>
  <c r="H7" i="3"/>
  <c r="G7" i="3"/>
  <c r="H6" i="3"/>
  <c r="G6" i="3"/>
  <c r="H5" i="3"/>
  <c r="G5" i="3"/>
  <c r="H4" i="3"/>
  <c r="G4" i="3"/>
  <c r="H3" i="3"/>
  <c r="G3" i="3"/>
  <c r="H2" i="3"/>
  <c r="G2" i="3"/>
  <c r="F112" i="6" l="1"/>
  <c r="C115" i="5"/>
  <c r="F112" i="5"/>
  <c r="D115" i="5"/>
  <c r="F111" i="4"/>
  <c r="F111" i="3"/>
</calcChain>
</file>

<file path=xl/sharedStrings.xml><?xml version="1.0" encoding="utf-8"?>
<sst xmlns="http://schemas.openxmlformats.org/spreadsheetml/2006/main" count="2838" uniqueCount="905">
  <si>
    <t>session</t>
  </si>
  <si>
    <t>created</t>
  </si>
  <si>
    <t>modified</t>
  </si>
  <si>
    <t>ended</t>
  </si>
  <si>
    <t>expired</t>
  </si>
  <si>
    <t>up_half_A</t>
  </si>
  <si>
    <t>up_half_B</t>
  </si>
  <si>
    <t>up_half_C</t>
  </si>
  <si>
    <t>up_half_D</t>
  </si>
  <si>
    <t>low_half_A</t>
  </si>
  <si>
    <t>low_half_B</t>
  </si>
  <si>
    <t>low_half_C</t>
  </si>
  <si>
    <t>low_half_D</t>
  </si>
  <si>
    <t>atten_ans</t>
  </si>
  <si>
    <t>cake1</t>
  </si>
  <si>
    <t>cake2</t>
  </si>
  <si>
    <t>cake3</t>
  </si>
  <si>
    <t>cake4</t>
  </si>
  <si>
    <t>cake5</t>
  </si>
  <si>
    <t>bus1</t>
  </si>
  <si>
    <t>bus2</t>
  </si>
  <si>
    <t>bus3</t>
  </si>
  <si>
    <t>bus4</t>
  </si>
  <si>
    <t>bus5</t>
  </si>
  <si>
    <t>drive1</t>
  </si>
  <si>
    <t>drive2</t>
  </si>
  <si>
    <t>drive3</t>
  </si>
  <si>
    <t>drive4</t>
  </si>
  <si>
    <t>drive5</t>
  </si>
  <si>
    <t>cake12</t>
  </si>
  <si>
    <t>cake22</t>
  </si>
  <si>
    <t>pSTUDY_ID</t>
  </si>
  <si>
    <t>cake32</t>
  </si>
  <si>
    <t>cake42</t>
  </si>
  <si>
    <t>cake52</t>
  </si>
  <si>
    <t>bus12</t>
  </si>
  <si>
    <t>bus22</t>
  </si>
  <si>
    <t>bus32</t>
  </si>
  <si>
    <t>bus42</t>
  </si>
  <si>
    <t>bus52</t>
  </si>
  <si>
    <t>drive12</t>
  </si>
  <si>
    <t>drive22</t>
  </si>
  <si>
    <t>drive32</t>
  </si>
  <si>
    <t>drive42</t>
  </si>
  <si>
    <t>drive52</t>
  </si>
  <si>
    <t>train12</t>
  </si>
  <si>
    <t>train22</t>
  </si>
  <si>
    <t>train32</t>
  </si>
  <si>
    <t>train42</t>
  </si>
  <si>
    <t>train52</t>
  </si>
  <si>
    <t>atten_box</t>
  </si>
  <si>
    <t>train1</t>
  </si>
  <si>
    <t>train2</t>
  </si>
  <si>
    <t>train3</t>
  </si>
  <si>
    <t>train4</t>
  </si>
  <si>
    <t>train5</t>
  </si>
  <si>
    <t>cake_e</t>
  </si>
  <si>
    <t>cake_e2</t>
  </si>
  <si>
    <t>bus_e</t>
  </si>
  <si>
    <t>drive_e</t>
  </si>
  <si>
    <t>bus_e2</t>
  </si>
  <si>
    <t>drive_e2</t>
  </si>
  <si>
    <t>train_e2</t>
  </si>
  <si>
    <t>train_e</t>
  </si>
  <si>
    <t>pSESSION_ID</t>
  </si>
  <si>
    <t>stim_list</t>
  </si>
  <si>
    <t>feedback</t>
  </si>
  <si>
    <t>b</t>
  </si>
  <si>
    <t>a</t>
  </si>
  <si>
    <t>Pineapple</t>
  </si>
  <si>
    <t>["b","c","a","d"]</t>
  </si>
  <si>
    <t>No.</t>
  </si>
  <si>
    <t>c</t>
  </si>
  <si>
    <t>["a","b","c","d"]</t>
  </si>
  <si>
    <t>no</t>
  </si>
  <si>
    <t>d</t>
  </si>
  <si>
    <t>pineapple</t>
  </si>
  <si>
    <t>["d","a","c","b"]</t>
  </si>
  <si>
    <t>["c","b","d","a"]</t>
  </si>
  <si>
    <t>["a","c","d","b"]</t>
  </si>
  <si>
    <t>No</t>
  </si>
  <si>
    <t>["d","c","a","b"]</t>
  </si>
  <si>
    <t>["c","d","a","b"]</t>
  </si>
  <si>
    <t>["b","a","c","d"]</t>
  </si>
  <si>
    <t>Ananas</t>
  </si>
  <si>
    <t>When my mom bakes a cake, I think that usually it takes 20-30 minutes.</t>
  </si>
  <si>
    <t>32GB is the maximum storage in many good flash drives - enough for most purposes.</t>
  </si>
  <si>
    <t>This is the usual waiting time where I live.</t>
  </si>
  <si>
    <t>It is the evening now, so if up until now only 2 have arrived, I think not many more would arrive.</t>
  </si>
  <si>
    <t>["c","a","b","d"]</t>
  </si>
  <si>
    <t>["b","d","c","a"]</t>
  </si>
  <si>
    <t>["b","a","d","c"]</t>
  </si>
  <si>
    <t>["c","b","a","d"]</t>
  </si>
  <si>
    <t>["b","d","a","c"]</t>
  </si>
  <si>
    <t>No, everything was easy to understand.</t>
  </si>
  <si>
    <t>["d","b","c","a"]</t>
  </si>
  <si>
    <t>No Idea</t>
  </si>
  <si>
    <t>Because that is when the last arrived</t>
  </si>
  <si>
    <t>Not sure - can not conclude</t>
  </si>
  <si>
    <t>Cannot determine from the above.</t>
  </si>
  <si>
    <t>["c","d","b","a"]</t>
  </si>
  <si>
    <t>["b","c","d","a"]</t>
  </si>
  <si>
    <t>45 e' la cottura media di una torta, ma potrebbe essere anche di piu' in base alla ricetta</t>
  </si>
  <si>
    <t>l'archiviazione e' di almeno 57 gb</t>
  </si>
  <si>
    <t>ogni 25 minuti arriva un autobus</t>
  </si>
  <si>
    <t>ne arrivano 10 al giorno in quella stazione</t>
  </si>
  <si>
    <t>["c","a","d","b"]</t>
  </si>
  <si>
    <t>["d","a","b","c"]</t>
  </si>
  <si>
    <t>N/A</t>
  </si>
  <si>
    <t>Not really</t>
  </si>
  <si>
    <t>["a","d","c","b"]</t>
  </si>
  <si>
    <t>Nothing</t>
  </si>
  <si>
    <t>["a","b","d","c"]</t>
  </si>
  <si>
    <t>-WgdOa7TbIJBN5Z4TRteRX_m7OQTu-Vg3HU6OJh9QDRDdBfONH6mgzkkI-t-LIlc</t>
  </si>
  <si>
    <t>5f720ecf82fdfd0dfe3fed2c</t>
  </si>
  <si>
    <t>Depends on which cake has been baking, but for most of the cakes it takes 40 minutes</t>
  </si>
  <si>
    <t>I don't know if there are more busses, but usually it takes 10 minutes to a bus to another</t>
  </si>
  <si>
    <t>It is the most used</t>
  </si>
  <si>
    <t>It is a small town, so there aren't so many platform</t>
  </si>
  <si>
    <t>5f723fda0fd47315077eddd3</t>
  </si>
  <si>
    <t>kgCQ-BX9lNUeapjOTTsCm83ZFRdrZBh2cbDmExQ9ie9aPzZyL5J4BYYmgW3CHxU5</t>
  </si>
  <si>
    <t>40 minutes seems to be the average time for baking a cake. Iâ€™m assuming that the oven that the person is using will cook the cake in the time stated in a normal recipe.</t>
  </si>
  <si>
    <t>Iâ€™m assuming that there a bus would arrive at the station every half-hour as that seems the most realistic to me. Iâ€™m also adding on an extra five minutes to account for delays or traffic</t>
  </si>
  <si>
    <t>I predict 64 GB because thatâ€™s the closest amount of storage a USB flash drive would have with the number given.</t>
  </si>
  <si>
    <t>Going off of experience from travelling from a small village by train, I think that there would be 10 trains total. There wouldnâ€™t be much more than that since the station would not be big or important enough for that.</t>
  </si>
  <si>
    <t>5f723fe11d300615a55bd545</t>
  </si>
  <si>
    <t>["d","b","a","c"]</t>
  </si>
  <si>
    <t>e7kNKgp2nmWkQZ4gDEGK_ojQKqCzW2PgTMV9a0iK1RRxJal6mhuC2luf8KHfgJz1</t>
  </si>
  <si>
    <t>in my point of view there is no way to explain in my opinion a cake to be on the spot needs to be about 30 minutes in the oven</t>
  </si>
  <si>
    <t>I would guess it is 15 minutes because it gives time to the first bus to arrive at his destiny and to the people who were a little late to arrive the bus stop</t>
  </si>
  <si>
    <t>Looking at the fact that this USB flash drive is filled with 28 GB we can spectate it to have 32 GB , otherwise it would have files filling it with more that 28GB</t>
  </si>
  <si>
    <t>i suspect that the schedule of the trains will be 5 times 2 trains because it can full fill the day with trains and provide public transport to people who need it . Concluding , i think that on that day it would arrive 10 trains on that station .</t>
  </si>
  <si>
    <t>5f723fde246fe314e6ec6b2d</t>
  </si>
  <si>
    <t>It was a little confused and difficult because its hard to give a prediction.</t>
  </si>
  <si>
    <t>xq6JeFbom8MhSxpgVrtxQ4BJRSVFdiEdGFNB-_W89_wT0lfkikBiES1C8QSLPINj</t>
  </si>
  <si>
    <t>I bake myself and there are many cakes that you need to bake low and slow for around 90 minutes, fits this scenario</t>
  </si>
  <si>
    <t>I guess I just took the number provided and rounded it up</t>
  </si>
  <si>
    <t>USB's usually have rounded up space in GB's so 250 seems fitting</t>
  </si>
  <si>
    <t>I imagine a small town wouldn't have a lot more trains arriving</t>
  </si>
  <si>
    <t>5f723fe6fcd5b216110e764a</t>
  </si>
  <si>
    <t>not really</t>
  </si>
  <si>
    <t>mPNQiOXVIJ8QfIpR1E-7ZWa6qxgmUfi7cYWMmwS3FOC_gHzn7tcja2TBcNKTNmbw</t>
  </si>
  <si>
    <t>I don't know much about baking cakes, but I assume they take around an hour, so 60 minutes is my answer.</t>
  </si>
  <si>
    <t>Since the bus isn't already there, and most of the time busses come by in increments of 5 minutes (5, 10, 15 etc) I would assume it comes 5 minutes later.</t>
  </si>
  <si>
    <t>Since 96GB is used, the closest (bigger than 96) power of 2 is 128GB.</t>
  </si>
  <si>
    <t>Not enough information to make an accurate guess. But since it's a small town (so not a lot of trains pass by) and I assume the 6th isn't the last one I added a few extra.</t>
  </si>
  <si>
    <t>5f723fed89c0e9159f3c4da1</t>
  </si>
  <si>
    <t>Nothing was hard to understand, the question didn't provide enough info to make super accurate estimations but I assume that was on purpose.</t>
  </si>
  <si>
    <t>YXa9W1aAfliTgUpQ2F0VykZhSdYfvv89xyTQ5Ni-jjVNFUQUxGl4tqUdeglHIdCg</t>
  </si>
  <si>
    <t>Its the average time for a cake</t>
  </si>
  <si>
    <t>One bus per hour</t>
  </si>
  <si>
    <t>More than 512gb is to expensive</t>
  </si>
  <si>
    <t>If i was in the train station for 6 hours, 18 more hours in the day, 3x7=21</t>
  </si>
  <si>
    <t>5f723fed32968c155f83854e</t>
  </si>
  <si>
    <t>No, all fine</t>
  </si>
  <si>
    <t>_9PQNtzEzMJ5pbEW3Q6i5JPVEKHh6wIEfSeSZ7e8fCmGDrjXLV1OlCNgMXRApFQ9</t>
  </si>
  <si>
    <t>the cake is already baked</t>
  </si>
  <si>
    <t>IÂ´m assuming if it toke 10 min to the other bus arrived the next one will take the same time</t>
  </si>
  <si>
    <t>5f723ff33be2a71564073751</t>
  </si>
  <si>
    <t>very good</t>
  </si>
  <si>
    <t>eDYSCq0oM_IgJJQ86l051OjRMTVwBPBZqXPX2Dce3SgCBrG9Z0eXJ3sotwMfTtUJ</t>
  </si>
  <si>
    <t>pretty much random answer no reasoning behind it as i have no idea about cooking.</t>
  </si>
  <si>
    <t>This is how much they usually take</t>
  </si>
  <si>
    <t>flash drives usually come in sizes that are powers of 2. since 57 gb of the flash drive's total storage has been used it can either be 64 or more gb. so i am going with 64 because flash drives with more capacity than that are kinda rare to see</t>
  </si>
  <si>
    <t>The town is small therefore not many train arrivals.</t>
  </si>
  <si>
    <t>5f723ff52a419a1571d16746</t>
  </si>
  <si>
    <t>not really everything was comprehensible</t>
  </si>
  <si>
    <t>MZ4OEgdQPkHTjFnheaUBQ0ZflwQXoGMzPHwZTM9hoVTwcFZE5GEbKR29Bjq1lnOI</t>
  </si>
  <si>
    <t>5f723ff55df94315b24ad861</t>
  </si>
  <si>
    <t>aha</t>
  </si>
  <si>
    <t>2qT4g2BRUcS_zynKrcFFU0QeZh0MK9heTFXp6roFilgfNUSnoXWxgSlHOHV-iA3y</t>
  </si>
  <si>
    <t>The cake I bake takes 30 minutes</t>
  </si>
  <si>
    <t>When I used to take a bus to work it was about 30 minutes between busses</t>
  </si>
  <si>
    <t>Total guess</t>
  </si>
  <si>
    <t>Just a guess</t>
  </si>
  <si>
    <t>5f723ff2d473071533549e7f</t>
  </si>
  <si>
    <t>There wasnâ€™t enough information to really make an estimate on the questions</t>
  </si>
  <si>
    <t>PnXD0noWQbB922eejw7FDLkwXWAf5ZmkqiONXr5zAisEKWDBwxDHwmFS4sI0FIAA</t>
  </si>
  <si>
    <t>I know cakes take anywhere between 60-120 minutes to bake. If I can see the cake in the oven I can then make a more 'precise' prediction.</t>
  </si>
  <si>
    <t>If I'm waiting at a bus stop, it's usually for 10-30 minutes before the next one shows up. So if the last one arrived 15 minutes ago, I'll suppose the next one will show up in next 15-30 minutes.</t>
  </si>
  <si>
    <t>It's closest round number to 96. No other special reason.</t>
  </si>
  <si>
    <t>If they come every 2 hours and taking into the account that it is a small train station, I'd say 12 trains arrive in a day.</t>
  </si>
  <si>
    <t>5f723ff7fb5b5515114db922</t>
  </si>
  <si>
    <t>fhbYwZL-U6p36ti8vG34_zfJNCTwX2uvfKmaXsmC1kmOBW-fZ1Dyd6RKkIYu4bU5</t>
  </si>
  <si>
    <t>I cant really explain my answer except that its a round number (sometimes recipe times can get rounded) and seems like a common length</t>
  </si>
  <si>
    <t>Just the most common capacity for flash drives in my experience</t>
  </si>
  <si>
    <t>The last bus arrived very soon ago so probably the frequency of that bus is relatively high</t>
  </si>
  <si>
    <t>It seems not many trains pass through the station but there's probably some more after working time is over</t>
  </si>
  <si>
    <t>5f723ff53a1d4d150b507d2a</t>
  </si>
  <si>
    <t>In the attention check I wasn't sure whether I still needed to make an estimate for the time it would take me to get to work or not.</t>
  </si>
  <si>
    <t>JVi5L4yBtMPzCJJTeEgkToKwI7OfassPqfbqjZ3kVw-hffKaXciA9cJsbDHFk1LD</t>
  </si>
  <si>
    <t>As cakes don't usually take that long to cook</t>
  </si>
  <si>
    <t>As busses tend to be regular</t>
  </si>
  <si>
    <t>As that is the next size up from 57gb available</t>
  </si>
  <si>
    <t>Because it says 'today' rather than 'since you were sat there'</t>
  </si>
  <si>
    <t>5f723ff67f6e5115c4fffe11</t>
  </si>
  <si>
    <t>That a cake had been baking for 35mins</t>
  </si>
  <si>
    <t>fBYGFhrrMHilcCWU7ZApDk6sDDFwNkG6eBIfFTx2__mIYPTrGlI9kLwwu6Q5OmP7</t>
  </si>
  <si>
    <t>Cakes are generally made out of light, loosely packed together ingredients and therefore donâ€™t require a great deal of time to cook as opposed to something like a roast.</t>
  </si>
  <si>
    <t>Ultimately itâ€™s hard to answer. The information provided fails to mention if the time of day, therefore wether it is peak hour travel times or not. Buses/public transport options tend to be more frequent during those time periods.</t>
  </si>
  <si>
    <t>Never heard of a flash memory coming in 100 gigabyte sizes.</t>
  </si>
  <si>
    <t>The information provided fails to mention a time. However given that it is a small town and it probably lacks any dedicated local rail network six long distance commuter trains seems ample for a single day.</t>
  </si>
  <si>
    <t>5f723fe97cfccb153332b3ed</t>
  </si>
  <si>
    <t>["a","d","b","c"]</t>
  </si>
  <si>
    <t>The attention check seemed unnecessary considering these werenâ€™t multiple choice questions.</t>
  </si>
  <si>
    <t>TKWj6eYWHYmKVuGIrHKAk6RK6SJZeX2vpQwmvgX2V4d8_d-4YCE4cUhsx9WfCBcw</t>
  </si>
  <si>
    <t>Cakes generally don't take that long to cook</t>
  </si>
  <si>
    <t>I have no idea</t>
  </si>
  <si>
    <t>That's generally how long of a gap there is between buses, give or take</t>
  </si>
  <si>
    <t>seems like the right frequency</t>
  </si>
  <si>
    <t>5f723ff73761be15966e6d17</t>
  </si>
  <si>
    <t>not sure why it mattered how long or what happened previous to the prediction, surely it wouldn't matter what had already happened since most of the questions asked about the overall outcome unrelated to what had already happened</t>
  </si>
  <si>
    <t>B467j6wMrDxMfWYo_-tjW8_AN-KSDf2cdVTyJdt6ljinensSUZkejsTe9YdtPvvV</t>
  </si>
  <si>
    <t>I think minimum time for baking cake its 30 minutes</t>
  </si>
  <si>
    <t>10 minutes its a good time :D</t>
  </si>
  <si>
    <t>64 gb is enought for a lot of files etc.</t>
  </si>
  <si>
    <t>Around 5 becouse i want to have choose and a lot of options in other time</t>
  </si>
  <si>
    <t>5f723ffb1b35891615354a12</t>
  </si>
  <si>
    <t>Nope</t>
  </si>
  <si>
    <t>7jqBAR1HU4e85xd8NKzfWm_Hv88bCv2X6XuXhBQ1QaoRHaa56XuS5NKWSUnwCV2r</t>
  </si>
  <si>
    <t>because it's the capacity of the connected usb drive</t>
  </si>
  <si>
    <t>because you have to be more than 21 minutes</t>
  </si>
  <si>
    <t>because 7 trains go also 7</t>
  </si>
  <si>
    <t>5f723ffc2d383914c09e1636</t>
  </si>
  <si>
    <t>["d","c","b","a"]</t>
  </si>
  <si>
    <t>no,thanks</t>
  </si>
  <si>
    <t>7UAOXw1g256G8VZpIdZtrfJ1GH-9AsgGd3gK1Vk36pBZAKZRCVn-TZKorPkjgl_J</t>
  </si>
  <si>
    <t>Usually it takes around 30 minutes to a cake be ready.</t>
  </si>
  <si>
    <t>My prediction is based on the usual time of waiting in my home city.</t>
  </si>
  <si>
    <t>I'm not sure about this one, I'm not good in this matter.</t>
  </si>
  <si>
    <t>Since it is a small town there's no need for many trains to stop by. 1 by the morning, 2 in the afternoon and 1 at night should be enough.</t>
  </si>
  <si>
    <t>5f723ffa56107114e9ee3fd6</t>
  </si>
  <si>
    <t>No, just the last question was hard to answer.</t>
  </si>
  <si>
    <t>oTOpEfAibo7r4hPNMfgMfUE8LlIrfrG6l09KZKWtDvW3IVeK4C1y_ZG10DowVCBd</t>
  </si>
  <si>
    <t>It depends on the cake but 30 minutes seems resonable.</t>
  </si>
  <si>
    <t>Average waiting time for a bus in a normal line should be 15 mins.</t>
  </si>
  <si>
    <t>The average usb flash drive seems to have gone up to 24gb.</t>
  </si>
  <si>
    <t>A train station in a small town sees few trains pery day, 2 seems perfectly normal.</t>
  </si>
  <si>
    <t>5f723ffeb7dd5215838e545f</t>
  </si>
  <si>
    <t>Not really.</t>
  </si>
  <si>
    <t>lgnTHgYr2jni2mzfUcrYp-3hBFG-TyrxY56Ej_nrtkTT-eWAI93oeH8FsLfDfZaT</t>
  </si>
  <si>
    <t>5f723ff9b3fdb1151d7545ae</t>
  </si>
  <si>
    <t>VUK1bhfi4cNc3NQER5WRzxJiQa-GzXvqbA6qgC5IKn3D69jp8odzyyTA2M7EL95-</t>
  </si>
  <si>
    <t>When i bake cake i let it for 60 minutes so i am no sure</t>
  </si>
  <si>
    <t>For as long as i have used buses, this is the most i have waited and plus the times i searched to find at how long the buss will be come in my nearby bus stop, almost always the programme with the hours says 25 minutes.</t>
  </si>
  <si>
    <t>i just put a random number.</t>
  </si>
  <si>
    <t>i dont know. I dont usually use trains.</t>
  </si>
  <si>
    <t>5f724003c7bd4a155a07a928</t>
  </si>
  <si>
    <t>more or less the survey was confusing but it my fault .</t>
  </si>
  <si>
    <t>PNl1rUm5F9hojLXbOGKfO8v2T8k9bmZPtzpyov65X8VNouDZtXJWnTmQ3saptSqw</t>
  </si>
  <si>
    <t>40 minutes is a rough time to bake a cake</t>
  </si>
  <si>
    <t>15 minutes, 5 minutes have passed &amp; you normally have to wait 10 minutes</t>
  </si>
  <si>
    <t>It says the 28 gb filled the storage</t>
  </si>
  <si>
    <t>2 trains arrived today</t>
  </si>
  <si>
    <t>5f723ffc178e8a15f1257483</t>
  </si>
  <si>
    <t>SVThQMhdBAl8J9wpLSbH4rTXXR4R7s_uHCgB2K5G8GMObdGdKLxXNMdL2Kn-Ae-I</t>
  </si>
  <si>
    <t>Pinneapple</t>
  </si>
  <si>
    <t>I don't know anything about makeing a cake but salmon cooks around 25-30 min in the oven</t>
  </si>
  <si>
    <t>In my city there are bus and trams that comes every 10 mins</t>
  </si>
  <si>
    <t>I use USB flash drive that have 32GB</t>
  </si>
  <si>
    <t>Well I am actually from small town and go to city where I study by train so I think its good number</t>
  </si>
  <si>
    <t>5f7240088a7dbd1556f5db36</t>
  </si>
  <si>
    <t>on2oY8csC3AIbI1VYFyMTzEPQX0jJBk1kWKaWSoN3_9OTAGbCfw0qG6rf_KW3iZb</t>
  </si>
  <si>
    <t>Cakes usually takes a lot of time to be ready.</t>
  </si>
  <si>
    <t>It's quite common to see a lot of public transportation in my area, so I don't usually have to wait that much time.</t>
  </si>
  <si>
    <t>Usually digital information comes in binary blocks , 1, 2, 4, 8, 16, 32, 64, 128, so its posibly that originally the storage capacity was 32 GB, and a few Gigas was so it can strores information inside the flash drive</t>
  </si>
  <si>
    <t>It says already today has arrived 2 trains so, maybe thats the total of trains in the small town. Also in my town we don't have trains station so I'm not entirely sure how it works.</t>
  </si>
  <si>
    <t>5f72400611cee81584912b0c</t>
  </si>
  <si>
    <t>No, everything was clear and simple to understand.</t>
  </si>
  <si>
    <t>Rb0LKpF0Gf-yXHCAIooryhz2SnMOZa9NtGO2MrXDPovoVZPaxYAbntRXOrZtJI8T</t>
  </si>
  <si>
    <t>Usual time for my cakes</t>
  </si>
  <si>
    <t>In our town buses usually go every 10 minutes in normal working hours</t>
  </si>
  <si>
    <t>It Is usual size</t>
  </si>
  <si>
    <t>It Is just prediction</t>
  </si>
  <si>
    <t>5f7240058ef853161dbb4508</t>
  </si>
  <si>
    <t>im6298oy7eIdmrJhH4XHFN_lXhlNdXtVjT5-AVXTAkI0SB3WSdOyxrVBoRHx0Wo8</t>
  </si>
  <si>
    <t>35-50 minutes is an average time of baking a lot of differnet types of cakes.</t>
  </si>
  <si>
    <t>It was first size that came to my mind and also I think that it is often that USB is "used" usually up to 80/90% of a total storage.</t>
  </si>
  <si>
    <t>If there was no bus in 5 minutes it means that it is not a busstop with a lot of different bus lines, so I think total amount of 15 minutes beetven buses there is quite average.</t>
  </si>
  <si>
    <t>My first thought was that the situation is happening in the morning and if it is a small town I think that 2 trains are almost half ot the total amoun.</t>
  </si>
  <si>
    <t>5f7240057aee041424c17221</t>
  </si>
  <si>
    <t>No, but I have to say that this survey was quite interesting - different one ;)</t>
  </si>
  <si>
    <t>dSD_YtQ0vBNPs9UghSJRoAgWFqQM4HyVDgvNK_LotyNynTU4kk4m0ys0xG4Hxim6</t>
  </si>
  <si>
    <t>perchÃ© mi sembra troppo tempo 70 quindi aggiungo molto poco</t>
  </si>
  <si>
    <t>perchÃ© sembrano approssivamente giusti per un conputer</t>
  </si>
  <si>
    <t>allâ€™incirca aspetto questo tempo tra un autobus ed un altro</t>
  </si>
  <si>
    <t>perchÃ© sono molti i treni che passano anche solo in 5 singoli minuti, quindi in una giornata intera devono essere molti</t>
  </si>
  <si>
    <t>5f724004b36434151fb2f9d0</t>
  </si>
  <si>
    <t>no niente</t>
  </si>
  <si>
    <t>DTEjHkwtlbYfHyrJ9gwEyQnWr_DTMe8BLO8IgTA7QRMCuxL0wI2YlbYsiCZfxDMZ</t>
  </si>
  <si>
    <t>because cakes dont need too much time for baking</t>
  </si>
  <si>
    <t>it depend from the timetable</t>
  </si>
  <si>
    <t>because usb flashdrive always has16 or 32 or 64 gb or 128</t>
  </si>
  <si>
    <t>4 arrive an 4 start</t>
  </si>
  <si>
    <t>5f72400b84af8114e2e3dd81</t>
  </si>
  <si>
    <t>PLeNhkJAaX4XQeQmw5ddpvjvbbQ9z4bVDq-V-HbNMpo4Y7QEL3ULv9t6VBl8cf3P</t>
  </si>
  <si>
    <t>5f72400a81f5c015f674187f</t>
  </si>
  <si>
    <t>h6jHZ_99xZZokdoRPfDJ8EzC7Ll-cb34jRXf_ficPe7VPy6VpR9XXe9wmLJuDUNo</t>
  </si>
  <si>
    <t>I think the preparation of the dough takes at least 60 minutes</t>
  </si>
  <si>
    <t>I believe there will be a 15-minute wait for the train as it should travel quite often</t>
  </si>
  <si>
    <t>I believe that 1TB drives are common now</t>
  </si>
  <si>
    <t>Due to the fact that it is a small town, I believe that only 7 trains will come</t>
  </si>
  <si>
    <t>5f72400c3bb82015e99915aa</t>
  </si>
  <si>
    <t>LV-6H7BwEdK0cXpr_erLv6bDBLy4zak5xbW2TbR3N_-qfKl0OW9a2I9G0xD6Gxe6</t>
  </si>
  <si>
    <t>typical time</t>
  </si>
  <si>
    <t>a little bit more late</t>
  </si>
  <si>
    <t>common usb disk drive</t>
  </si>
  <si>
    <t>small town , 1 at the morning 1 at night</t>
  </si>
  <si>
    <t>5f72401118825915658e6df4</t>
  </si>
  <si>
    <t>Zw1pRnf67ztU0VC62wX7lZVsWzCVyvDDWjkpY-G5AmNU7o5qwCk6eYirHBKEuMry</t>
  </si>
  <si>
    <t>Normally, the time ok baking is 30 to 40 minutes.</t>
  </si>
  <si>
    <t>Normally, the capacity of USB flash drive is closed quantities</t>
  </si>
  <si>
    <t>As usual, the waiting time for busses is 10 to allow the people who wait for the bus to be grouped</t>
  </si>
  <si>
    <t>In the small towns usually get 4 trains, two in the morning and two in the afternoon.</t>
  </si>
  <si>
    <t>5f724010fcd5b215bf709d26</t>
  </si>
  <si>
    <t>No, every been ok.</t>
  </si>
  <si>
    <t>DAor1uv1PV3JlDeQGHvvwmWAaHHsLaQBs70TeYAQab3R8GL5AXH-IBYPwVXZe8Bb</t>
  </si>
  <si>
    <t>Because the avrege time for baking a cake is an hour and 15 min.</t>
  </si>
  <si>
    <t>Because it is more logical that it will be 256GB drive then 128GB.</t>
  </si>
  <si>
    <t>Because the intervals are 5-10 minutes apart.</t>
  </si>
  <si>
    <t>I really can assume that from such little informatin.</t>
  </si>
  <si>
    <t>5f724010df520515d776af4a</t>
  </si>
  <si>
    <t>To be honest, Evertthing was a bit confuisng.</t>
  </si>
  <si>
    <t>fGr_1VNWEKAMNtHILKQBuM6X1GyaX0M0F0NnjZucohyER29av9wIDZ7swQAlzhGO</t>
  </si>
  <si>
    <t>Pineapple (Don't know if I had to answer the first question, I did it anyway)</t>
  </si>
  <si>
    <t>I don't have any line of reasoning here, as I don't know anything about cooking time for cakes. I just put 60 because 1 hour is a "better" number than 50 minutes.</t>
  </si>
  <si>
    <t>I am used to around an hour of waiting time between buses in my zone, so that is what I would expect if I waited near my town.</t>
  </si>
  <si>
    <t>USB Flash Drive aren't necessarily useful after 64 gb. However, seeing that 96 gb were filled, I would guess the next most useful dimension for the flash drive was chosen. (The higher you go, the less people buy it so the less probable it is that you find something like 256+Gb)</t>
  </si>
  <si>
    <t>Again, I talk by experience in my town, as there is usually one train for each hour and for both directions, so seventeen (6.00 -&gt; 22.00) times two.</t>
  </si>
  <si>
    <t>5f724014481df5152aa1cb05</t>
  </si>
  <si>
    <t>Nothing in particular (except for the Attention Check but I guess that is a secondary and useless doubt).</t>
  </si>
  <si>
    <t>7d4R-Jhgh8hNMvI7XQj37hZgnvtXFct-j29p4G7heKY7QLZK6DS8RrQqsfR3CjLE</t>
  </si>
  <si>
    <t>I think its normal time baking cake</t>
  </si>
  <si>
    <t>I think its not too long and not too short</t>
  </si>
  <si>
    <t>I need a lot of GB because I have a numer of songs, movies and files on my usb flash drive</t>
  </si>
  <si>
    <t>It's normal numer</t>
  </si>
  <si>
    <t>5f72401547fa72157a5f32b5</t>
  </si>
  <si>
    <t>5J4VmpSTER9OHx8Kr9x99rsbUjLPa209DAbVS2ZIJB7A_4GGy8Um23vBevhDxr1p</t>
  </si>
  <si>
    <t>i have no idea. i would normally guess by watching the cake and see if it's ready.</t>
  </si>
  <si>
    <t>i feel like that's the normal waiting time for a bus. more than that would be too late and there would be many people waiting on the stop.</t>
  </si>
  <si>
    <t>people usually try to empty their usb when it's getting full. he wouldn't have left it almost full. and not many people have a flash drive more than 64gb. so my guess is 64.</t>
  </si>
  <si>
    <t>i'm in a small TOWN (not a village), so i'm guessing two more trains would be ok in this situation.</t>
  </si>
  <si>
    <t>5f724017b6d512156f699be9</t>
  </si>
  <si>
    <t>the first question, with the cake, has a bit confusing, i wasn't sure what the "right" answer is</t>
  </si>
  <si>
    <t>_5z5UI7V0nJJmVp9Bup26UnWiIMvPDjtx7HnIruOfDLi80MUbJV5tKQUCaowY4p2</t>
  </si>
  <si>
    <t>5f724018d82fc6156e642e5a</t>
  </si>
  <si>
    <t>Everything was clear</t>
  </si>
  <si>
    <t>ujKbv4QkRTXV7dIXNJGfQuRCqc-ff2xX4GDyGvHSKzkM0h1Bk-iIG7QbV4up79WE</t>
  </si>
  <si>
    <t>It could be 90 minutes or 120 minutes</t>
  </si>
  <si>
    <t>Normally the waiting time between buses is 20 to 30 minutes</t>
  </si>
  <si>
    <t>There are 128 GB flash drives so i would assume this flash drive is 128gb</t>
  </si>
  <si>
    <t>Probally 12 because of a train per hour</t>
  </si>
  <si>
    <t>5f7240127f6e5115c4fffe12</t>
  </si>
  <si>
    <t>hbIQHkHT0ObLUT-rFWsuSEs6wHhlrY1j8mnj7SMVKsi1iElnfu0ydW1OZKHyMcia</t>
  </si>
  <si>
    <t>I predict the cake is total baking time of the cake is 90 minutes because it needs time for the crust to fluff or bloom.</t>
  </si>
  <si>
    <t>I think its 42 because 21, is the total for last arrived bus + 21 for the next bus = 42. 
 20 for it to arrive
 1 minute for it to departure</t>
  </si>
  <si>
    <t>256 GB because that's like the normal size of a flash drive nowadays.</t>
  </si>
  <si>
    <t>I think Its 8 because the person is waiting for another train, so perhaps there's only 8 trains that's arriving because there is no witness that says its not.</t>
  </si>
  <si>
    <t>5f72401418825915b7848147</t>
  </si>
  <si>
    <t>BAC_YI8kvDSTJRSTWnSZz426FsO9JdbhrGMEw4RT2dQFm4WQrekD6a3LeB86L-Yz</t>
  </si>
  <si>
    <t>30 minutes for a cake seems reasonable</t>
  </si>
  <si>
    <t>I would say 16GB since those are pretty common and cheap.</t>
  </si>
  <si>
    <t>It depends on the location, but i'm gonna go ahead and say 5</t>
  </si>
  <si>
    <t>Just 4 because we're talking about a small town.</t>
  </si>
  <si>
    <t>5f72401a56c0ef159cc3e8da</t>
  </si>
  <si>
    <t>YIzz3IDBiiy6If78u_enKW8lUglPlxnLxphikwHeyks9zs9xGuP7pEXiQshJjJ2u</t>
  </si>
  <si>
    <t>Cakes don't usually need more than an hour to bake</t>
  </si>
  <si>
    <t>Just a standard storage size that's more than 96</t>
  </si>
  <si>
    <t>Pretty standard for busses around me</t>
  </si>
  <si>
    <t>No idea, just a guess</t>
  </si>
  <si>
    <t>5f724019fc22071577289630</t>
  </si>
  <si>
    <t>RuRq6Mh9RdxeT_pBk4jcyDP7gJ-IzXopxj3e-VjQR82EU7ov-a1nds6sgouDe3vN</t>
  </si>
  <si>
    <t>Average time it takes to bake a cake</t>
  </si>
  <si>
    <t>If you only have 5gb filled the flash drive shouldn't be to big</t>
  </si>
  <si>
    <t>One every two hours starting at 8am</t>
  </si>
  <si>
    <t>5f72400e72fba615cd2087ba</t>
  </si>
  <si>
    <t>SZJT1PcuglIpIt2IvIzvPgAZ9Q45Rv62waISZtdtE5hJQXKHkaYFYZJjCk2svjRz</t>
  </si>
  <si>
    <t>It's the cooking time of many cakes.</t>
  </si>
  <si>
    <t>It is the usual amount of storage spage for a USB flash drive of more than 100 gb</t>
  </si>
  <si>
    <t>The town is small, so there won't be many trains to arrive</t>
  </si>
  <si>
    <t>5f72401e009ce81592d25748</t>
  </si>
  <si>
    <t>KNVXze_DJtHC_EuQ3AaVnEsYtpDumKZ3lnmcEIS--2ZHI1OCXmOMfskULmUU8x2G</t>
  </si>
  <si>
    <t>Pinneaple</t>
  </si>
  <si>
    <t>I just think 70 mins is a lot so its just about to be baked</t>
  </si>
  <si>
    <t>Half drive's total storage filled seems like right amount and 256gb is a common flash drive too</t>
  </si>
  <si>
    <t>21 minutes its a lot so next bus should be there soon</t>
  </si>
  <si>
    <t>Lets think its like 12 at this time so less than a half trains arrived and most trains arrives after 12</t>
  </si>
  <si>
    <t>5f72401fd1bccb15a0e32f73</t>
  </si>
  <si>
    <t>Its loud and clear</t>
  </si>
  <si>
    <t>igKoZBR3Lkmenx33Pnvpy9ZmqagMibSLVVLqJQ-5tpNq__wF18cOSxtN9HkyirH-</t>
  </si>
  <si>
    <t>It is the normal balking time of the cakes I do.</t>
  </si>
  <si>
    <t>I would need to see when the next bus arrives, so I predict 15 minutes.</t>
  </si>
  <si>
    <t>It's the total storage size I estimate, it's hard to explain why</t>
  </si>
  <si>
    <t>I don't know how to explain... I don't know how much time I was sitting at the train station...</t>
  </si>
  <si>
    <t>5f72401a214c5d15af523c19</t>
  </si>
  <si>
    <t>Everything was clear and easy to understand. But I found it very difficult to predict the things with so little information</t>
  </si>
  <si>
    <t>npNsMgPYN3XRCAnQfj7MTggNbwNauDXQltlUauczqnGz45clhaI_a1X4moTGI9Kl</t>
  </si>
  <si>
    <t>I cannot bake. I think 60 mintues is enough for some cakes.</t>
  </si>
  <si>
    <t>Hmmm... No clear explanation, it possibly draws from my personal experience. Frankly, I think it could be something ranging from 5 to 15 minutes.</t>
  </si>
  <si>
    <t>I have no idea what is the average flash drive size nowadays. I guess it maybe something like 100 GB.</t>
  </si>
  <si>
    <t>It looks like this in some smaller town in Poland where I live.</t>
  </si>
  <si>
    <t>5f72400a283d44161416e0e9</t>
  </si>
  <si>
    <t>I did not found anything confusing about this study.</t>
  </si>
  <si>
    <t>szjfpbyzR_IS_JbT-VZDSxQeFlKAMHV-fVO2znJsOTjOj3L8VkunBW4VKOwQwaEK</t>
  </si>
  <si>
    <t>A lot of cakes are baked in 30 minutes.</t>
  </si>
  <si>
    <t>Because, in my town buses are leave every 30 minutes.</t>
  </si>
  <si>
    <t>I don't know, why I chose this size. 64GB suited me best.</t>
  </si>
  <si>
    <t>In a small town we are few trains every day.</t>
  </si>
  <si>
    <t>5f724022c06ffc15be9a0664</t>
  </si>
  <si>
    <t>No, I understood everything.</t>
  </si>
  <si>
    <t>04-PBP2EweWRjlY7A-VKz7zg6-UTym6pOes54_dp602y8Z9qmtcxIy0a9tmOcSFm</t>
  </si>
  <si>
    <t>I predicted 90 minutes because it's a more rounded number (in hours) than 70 minutes</t>
  </si>
  <si>
    <t>It really depends on a lot more factors, but I'm guessing 30 because, again, it seems like a well rounded number</t>
  </si>
  <si>
    <t>I'm assuming the flash drive is almost full, because I don't know anyone who has the necessity to have a USB flash drive that has 128GB of storage</t>
  </si>
  <si>
    <t>I didn't know what time of the day it was, but if it's a small town, not many trains would pass by it</t>
  </si>
  <si>
    <t>5f7240248fc15a155fcc37d4</t>
  </si>
  <si>
    <t>Not having enough details about many of the situations made it harder to make predictions</t>
  </si>
  <si>
    <t>8fUr4KkAoLGgMEvp_3XDGeQTwTXFRuEwJIvTY9k2MW5q93WExgowyM_p-4yds91A</t>
  </si>
  <si>
    <t>n_0Nct0Su7BsAOE3-otAYbn3DcG5VMhw67WD6fQHEQWktogO3D8CQIn8a_jR_S-l</t>
  </si>
  <si>
    <t>I know baking is takin long time but not that much there for I choosed 90 min</t>
  </si>
  <si>
    <t>I think the bus will arrive in 28 min because it takes for him half hours between</t>
  </si>
  <si>
    <t>It seems a big guess but normally usb flash contains 16GB</t>
  </si>
  <si>
    <t>I think it depends on the distance but every 60 min seems normal</t>
  </si>
  <si>
    <t>5f724024d962b915698636e9</t>
  </si>
  <si>
    <t>Big guesses but fun :)</t>
  </si>
  <si>
    <t>UAzSfPGYHpyOIlH4EI2AMXb06rU-HKc4GVVZeXvSARjF4mpRrDCUk02S4b7DjSn0</t>
  </si>
  <si>
    <t>Following the instruction</t>
  </si>
  <si>
    <t>It doesn't take this long for baking a cake</t>
  </si>
  <si>
    <t>I presume 3/4 of the storage of the flash drive would have been used</t>
  </si>
  <si>
    <t>I expect the bus will come in a few minutes</t>
  </si>
  <si>
    <t>5f724028f3c5d3160d98bccd</t>
  </si>
  <si>
    <t>None</t>
  </si>
  <si>
    <t>ZsrX1Vx_H2QXnX21BcFAgm0cJkOFIOvhBwYvcs3ff6_dFwagJPMeQ0WjJdekyA-E</t>
  </si>
  <si>
    <t>My mother takes about 90 min to make a cake</t>
  </si>
  <si>
    <t>I think they have bus every 30 min.</t>
  </si>
  <si>
    <t>It's the usual for usb</t>
  </si>
  <si>
    <t>I expect 28 trains because the same trains have the return journey</t>
  </si>
  <si>
    <t>5f72402cc49563152e8229b2</t>
  </si>
  <si>
    <t>Nothing. Very clearly survey, easy and fast. Nice job. Keep up the good work.</t>
  </si>
  <si>
    <t>HemFDhVKOeyE9EJrACy1p4uiTictiiikfZVc0Ue_xQ2_f-I1xxwQ1E24xEa2uXKU</t>
  </si>
  <si>
    <t>It's the average baking time of cakes I know how to bake.</t>
  </si>
  <si>
    <t>Waiting time between buses varies. My estimation is a wild guess.</t>
  </si>
  <si>
    <t>Flash drives come in defined capacities that are the power of 2. The power of 2 that is the closest to 57 is 64.</t>
  </si>
  <si>
    <t>Small towns don't get too many connections. If there were 4 trains already, and I'm still waiting, then I'm waiting for the last one.</t>
  </si>
  <si>
    <t>5f72402d580eb3166c165251</t>
  </si>
  <si>
    <t>haDvJMze1NjjmcplCDZmxIiPaeKOIAIJdNwIouyn4FcQGDd1Mj3g3cNLNFx5gvX6</t>
  </si>
  <si>
    <t>5f72401fa78db8158d7f5f2e</t>
  </si>
  <si>
    <t>tYhSeQyaigcXsg66sU_IlEP2yHnJTgMG5VCNsaD7dSXmC2k6TDXQpOwh5HK494Gu</t>
  </si>
  <si>
    <t>My mom made apple pie and total baking time was about 45 minutes</t>
  </si>
  <si>
    <t>That's average waiting time between buses in my town</t>
  </si>
  <si>
    <t>Just guessing</t>
  </si>
  <si>
    <t>Small town = small number of trains</t>
  </si>
  <si>
    <t>5f72402f9dffd21567dfb88a</t>
  </si>
  <si>
    <t>:)</t>
  </si>
  <si>
    <t>F75lNua4qqlOhGGrZ_N6OIkByVxKPDDy2uZ4EWAg8LweF8zJy3DraMTONyiEklTx</t>
  </si>
  <si>
    <t>Im not the best baker</t>
  </si>
  <si>
    <t>60 center</t>
  </si>
  <si>
    <t>i dont know</t>
  </si>
  <si>
    <t>Because i seen 4</t>
  </si>
  <si>
    <t>5f724031beed7a15b8c2eb29</t>
  </si>
  <si>
    <t>No i understand everything</t>
  </si>
  <si>
    <t>RE7280amPx-DISIYyHEEpgShh-mFuOzr0OkP9q6XBAOrLCsMrEb3i7ysqgmwwyR5</t>
  </si>
  <si>
    <t>I bake cakes a lot. 30-40 minutes is pretty standard.</t>
  </si>
  <si>
    <t>I imagine being at a bus stop near where I live. Here, busses are very regular.</t>
  </si>
  <si>
    <t>It seems like a relatively common size to have. Larger ones exist but are more expensive. A cheaper size may be more common and therefore more likely.</t>
  </si>
  <si>
    <t>No mention of how long I have been sitting there. My hometown is realitvely small and has 2 main train routes, with trains from each route arriving every hour. I made an estimation with this station in mind.</t>
  </si>
  <si>
    <t>5f72403256c0ef154a303d75</t>
  </si>
  <si>
    <t>hXzM1WiLfKkgfVBLIgrIvc7ScOpFgyCQFoAr8AfoQKsifx3YYRYGoRuMUYoGKb0W</t>
  </si>
  <si>
    <t>Usually when I bake cakes this is the total baking time</t>
  </si>
  <si>
    <t>Based on my experience in My hometown</t>
  </si>
  <si>
    <t>I think 20GB is quite a common storage size for flash drives</t>
  </si>
  <si>
    <t>I suppose even if it is a small town there must be 5 trains in the morning and 5 trains in the afternoon at least</t>
  </si>
  <si>
    <t>5f724030abde5e1637761786</t>
  </si>
  <si>
    <t>f9n23DBODFYrfTmDEBRkmcdbKR0KfB5XyYfXbC1_cvURey2InPbUYItpwkuhz9k2</t>
  </si>
  <si>
    <t>The average cake baking time is about 50 minutes, the total time could be 10 minutes more.</t>
  </si>
  <si>
    <t>It is a 50/50 situation. Aside from some weird exceptions, the time between each bus is usually very close, or the bus stop is in some kind of wilderness and it is rare to see them. I have chosen the first option.</t>
  </si>
  <si>
    <t>This is not a perfect number. I assume that the flash drive is either 1TB or 2 TB, but some of the space is always reserved for important unwritable space (and this number varies).</t>
  </si>
  <si>
    <t>People try to get to work/town mainly from 6:00 to 20:00. I presume that it is the average amount of trains for a small town.</t>
  </si>
  <si>
    <t>5f72403459f4fd15076dd5f9</t>
  </si>
  <si>
    <t>No, everything was clear.</t>
  </si>
  <si>
    <t>gQPXOdZ6yeaR9PQMKmM-nZeViQLfqgGNzsyu29Vw-xgwVQ29RAXvNIsySj5ibhUU</t>
  </si>
  <si>
    <t>half way cooked</t>
  </si>
  <si>
    <t>every bus been 15 minutes where i live</t>
  </si>
  <si>
    <t>guessing only half the storage has been used</t>
  </si>
  <si>
    <t>THE STATMENT STATES 2 TRAINS</t>
  </si>
  <si>
    <t>5f724033a329b21572f96ff3</t>
  </si>
  <si>
    <t>none</t>
  </si>
  <si>
    <t>KBvQFJfagG5BNOcJ3vAaZb2nQGScZvvbBDiDX-aUpFO_3y6noDbeZDrfLF47Dtfo</t>
  </si>
  <si>
    <t>If i'm a guest the cake should be ready around 10 minutes.</t>
  </si>
  <si>
    <t>Just an average time between buses in my town.</t>
  </si>
  <si>
    <t>It's propably full.</t>
  </si>
  <si>
    <t>Even small towns have fairly good connections. So i predict aboute 9 more trains will airrive.</t>
  </si>
  <si>
    <t>5f72403a64aa1815f7f1f2d2</t>
  </si>
  <si>
    <t>Basiclly everything was confusing. The questions to predict the unpredicitiable.</t>
  </si>
  <si>
    <t>4PD-4-spzMTl8HQbcLy0KdfmQ0wl8kU7kpzesFTWT0M5E6-p3zAIwdZCRrc5SJXN</t>
  </si>
  <si>
    <t>has to cool down</t>
  </si>
  <si>
    <t>because that way it pollutes less and people have time to wait for the next bus</t>
  </si>
  <si>
    <t>I have a full hard drive</t>
  </si>
  <si>
    <t>that station has quite a few trains that pass</t>
  </si>
  <si>
    <t>5f72403a15143f1589c72832</t>
  </si>
  <si>
    <t>In the cheating question I did not know if I had to put a number</t>
  </si>
  <si>
    <t>PdcUSytOwFGhTDLW3HhZO6erDKcdVOPv6ip8bNxTBR0mQsJCx93uTocvOgpAGpEL</t>
  </si>
  <si>
    <t>A cake needs a lot of time to be done</t>
  </si>
  <si>
    <t>depends of the place but in my town is common that there is a bus between 15 to 30 minutes depending the destination</t>
  </si>
  <si>
    <t>I believe 16 gb is the most common size of USB drive</t>
  </si>
  <si>
    <t>Because of the time and the size of the town it shouldn-t be more than 5</t>
  </si>
  <si>
    <t>5f72403b1f843215c61e81de</t>
  </si>
  <si>
    <t>SGoWyKCJsqc5PYvHJDJE5JWGhOQDD-jM9pSEFOrqlk3eGAoeKwKbloU1rAEH516H</t>
  </si>
  <si>
    <t>Most cakes take 25 minutes</t>
  </si>
  <si>
    <t>Seems reasonable</t>
  </si>
  <si>
    <t>Just a guess. Small town, one train an hour in daytime</t>
  </si>
  <si>
    <t>5f72403789c0e9154b5b74eb</t>
  </si>
  <si>
    <t>aw19iJ8Eh5jaj5PEFfFlg9iESiAerXbTFIxHpkxkpfUTfyloWql9BIydjdjQiwMY</t>
  </si>
  <si>
    <t>guess what is the average time about cake baking based on food cooking knowledge</t>
  </si>
  <si>
    <t>usual cheap flash drive space</t>
  </si>
  <si>
    <t>average time</t>
  </si>
  <si>
    <t>probably a couple more trains</t>
  </si>
  <si>
    <t>5f72403f7b57e915509b300e</t>
  </si>
  <si>
    <t>wX5WFMtkU2cBY7iSq5UttNlnw8-fxjMVod3S6hEMwaGB20Fvcy8gxFiCnBjlZbm1</t>
  </si>
  <si>
    <t>Normally the baking time is not longer than 60 minutes</t>
  </si>
  <si>
    <t>It would be a acceptable time between buses.</t>
  </si>
  <si>
    <t>Flash drives normally are not capable of more than 128 GB.</t>
  </si>
  <si>
    <t>Seems a plausible number os trains per day for a small town</t>
  </si>
  <si>
    <t>5f7240408fc15a155fcc37d5</t>
  </si>
  <si>
    <t>DrmDg35JDMWNG6_e0_rrueENWtrMhUPtnzFtBAI4M5MD8pQ9nvqq24WCiHS-eSE0</t>
  </si>
  <si>
    <t>My wife usually baking cakes at home and it last always about 30 minutes</t>
  </si>
  <si>
    <t>I predict that i am in the middle time between buses</t>
  </si>
  <si>
    <t>USB flash drive has a certain capacityvso i guess it is 16 (maybe 8 but i think 16)</t>
  </si>
  <si>
    <t>10 trains for a small town a day is quite good number</t>
  </si>
  <si>
    <t>5f72403eaffabc15d7689ae6</t>
  </si>
  <si>
    <t>no thanks</t>
  </si>
  <si>
    <t>DZR_BjE3b0Tlv0rPYwtoITUNKnRE6UfOrS-27-76t8KjNzQXNr4xYRDgpB0cwQY5</t>
  </si>
  <si>
    <t>It depends how big the cake is, depending on tray size you baked the cake and even how many layers you need to bake e.g. Double layered chocolate cake</t>
  </si>
  <si>
    <t>Every 30 minutes is normal waiting time for buses in UK.</t>
  </si>
  <si>
    <t>Because there's no other one between 130gb and 239gb (Only 120,240,480etc)</t>
  </si>
  <si>
    <t>Round it up to 10 trains per day for balance between other transport</t>
  </si>
  <si>
    <t>5f7240422612f11449b1f33a</t>
  </si>
  <si>
    <t>Everything was fine. Thank you for recording my thoughts, I hope it will help in future.</t>
  </si>
  <si>
    <t>xbxXhOTqpmcqyW0AkR42hn4NTQfKsgY0BBDPlCbikNtvDmZJ48vHsIy7eyM6zR4Q</t>
  </si>
  <si>
    <t>I don't know, just my intuition.</t>
  </si>
  <si>
    <t>I think that 20 minutes is the maximum beetwen buses. It's the worst scenario.</t>
  </si>
  <si>
    <t>I think that 16GB is pretty a standard at this times.</t>
  </si>
  <si>
    <t>I think that's a good amount for the small town.</t>
  </si>
  <si>
    <t>5f724031b6d512151d6d9e51</t>
  </si>
  <si>
    <t>No, there wasn't.</t>
  </si>
  <si>
    <t>Oomd-QBAqQxSAmgcZfFC2ZBwHfa1fFR1AKDgC1UWcudHDZz-ZjQphKx2Mgw8ONZG</t>
  </si>
  <si>
    <t>i dont know about cooking, but it will burn in one hour i think</t>
  </si>
  <si>
    <t>it depends of the ditance and stops it will take but 20 minutes its rasonable for me</t>
  </si>
  <si>
    <t>its an aproximate</t>
  </si>
  <si>
    <t>theres is like 2 trains per 10 minutes</t>
  </si>
  <si>
    <t>5f72402aa78db815e13c0d6f</t>
  </si>
  <si>
    <t>InT7dAtMZnPz-i8aHbCKbb87u0TgPunIY5oQKj0B6ROIbLC1gIHTrsQ-EkdgYvnR</t>
  </si>
  <si>
    <t>I know quite a few cake types, and they usually take an hour or so to bake.</t>
  </si>
  <si>
    <t>They usually have rounded up numbers, but I do not think it would be something like 60. If someone can use uup 57 GB that easily, they would get something bigger, like 100 GB</t>
  </si>
  <si>
    <t>Probably around 10 if its within a city, and maybe every 30 minutes/1 hour if its between cities. Thats the average from my experience here.</t>
  </si>
  <si>
    <t>Small towns do not have many trains passing through, so lets say one every 2 hours. They do not come in too early, or too late. 6x2 is 12 hours, whiich fits into the day.</t>
  </si>
  <si>
    <t>5f724046e7f504163402f6b8</t>
  </si>
  <si>
    <t>No, it was all clear.</t>
  </si>
  <si>
    <t>We4Cml6uSu8tS7XgPWhwPdHhyIpxIx5fPpw61ZZRsyRasPsNxtH_gd7gFNVZLpLg</t>
  </si>
  <si>
    <t>give it enough time to rise</t>
  </si>
  <si>
    <t>as you have already been waiting and nothing drove past while you was walking to the bus stop</t>
  </si>
  <si>
    <t>5f7240447aee04152c438b72</t>
  </si>
  <si>
    <t>_GYJ7xiJCk6qLg6rnRZBWBtCSIT-Lq7AdTVErTJ4kxbAxBYcBUZl4vpEbcjVy2Qm</t>
  </si>
  <si>
    <t>As someone who has never baked a cake before, I can only hope that it doesn't take longer.</t>
  </si>
  <si>
    <t>Obviously it is at least 10 minutes, but hopefully people do not have to wait much longer.</t>
  </si>
  <si>
    <t>I usually don't have much space on my flash drives and hopefully I am not the only one.</t>
  </si>
  <si>
    <t>Depends on what time it is.</t>
  </si>
  <si>
    <t>5f7240478d76d714dec6f0f0</t>
  </si>
  <si>
    <t>-h1BfcSG8mUFEclmrAlACRb0K77-RJRxuM8lGByvpcF7pomygLDoRMGUJRCChpuD</t>
  </si>
  <si>
    <t>I don't know about cake baking times.</t>
  </si>
  <si>
    <t>I base it on my own experience with buses in my city.</t>
  </si>
  <si>
    <t>32GB flash drives have a bit less actual capacity, so it would be more than 32. 64 is a usual size, 128 is a bit much.</t>
  </si>
  <si>
    <t>Small town, so maybe 2 in the morning 2 in the evening and one at night.</t>
  </si>
  <si>
    <t>5f7240495297b815b0c4335b</t>
  </si>
  <si>
    <t>E89-fhZSRvlHm1Ck6ErUwHv_T7pnoWBO0FNCT2xNf3u6sjQLS6YMARheHYxK--PJ</t>
  </si>
  <si>
    <t>if you are baking for 50 minutes, a little more is needed</t>
  </si>
  <si>
    <t>buses don't come one after the other so the second one will come in some time</t>
  </si>
  <si>
    <t>USB have 16, 32, 64, 128, 256 storage</t>
  </si>
  <si>
    <t>Little bigger number of trains</t>
  </si>
  <si>
    <t>5f72404c89bf9315acfa02fd</t>
  </si>
  <si>
    <t>MJT6NKtPvXPUtydnHYp583fu7jA6Jw45t5Shs6Gi3EGgVbiGbVbOuaIhOz6vwneM</t>
  </si>
  <si>
    <t>Most common cooking time for cakes</t>
  </si>
  <si>
    <t>In a big city Iâ€™d expect a bus to come every few minutes and the most common waiting time is around 10 mins, so thatâ€™s what Iâ€™d expect</t>
  </si>
  <si>
    <t>Todayâ€™s usb have at least 16 GB so Iâ€™d expect it to have that much storage.</t>
  </si>
  <si>
    <t>At least the same train will come back, but canâ€™t know for sure how many will come</t>
  </si>
  <si>
    <t>5f7240473761be16470719d9</t>
  </si>
  <si>
    <t>It was hard to give general prediction, but still fun. Thanks.</t>
  </si>
  <si>
    <t>G-CN5jjwEictjUH5aNDZrPjp8wx44JN6ilEMq4vQxxKahZ3Z2mnhdyXjRh2OHGcI</t>
  </si>
  <si>
    <t>5f72404194039f151456d288</t>
  </si>
  <si>
    <t>Wt3g79eApegIo5djikxPB5wcbYqwP8jtXGEtqHIiDk8FvVh8t66ULiWC0d4WfvRs</t>
  </si>
  <si>
    <t>Surely it wouldnâ€™t take much longer?</t>
  </si>
  <si>
    <t>Because thatâ€™s the total storage used</t>
  </si>
  <si>
    <t>Iâ€™m not sure</t>
  </si>
  <si>
    <t>Because 7 have arrived today.</t>
  </si>
  <si>
    <t>5f72404a9dffd2151507ce52</t>
  </si>
  <si>
    <t>I didnâ€™t understand the point</t>
  </si>
  <si>
    <t>tMi1CjdbTXwISuwMbc9bcqbjyqEP7GEeqWjFjOD_gCC6qNiiwaBL4lLddKeHTQSK</t>
  </si>
  <si>
    <t>Cakes donâ€™t often need much more than an hour and ten minutes or it will be burnt.</t>
  </si>
  <si>
    <t>Because this is the next step in measurements fir storage on a flash drive</t>
  </si>
  <si>
    <t>It is a decent amount of time between the times that the bus Could arrive.</t>
  </si>
  <si>
    <t>Because that is the number but tells you has arrived in one day.</t>
  </si>
  <si>
    <t>5f724048e138fe15590d66e5</t>
  </si>
  <si>
    <t>k4RjItKIOz106rUOynlkz_rnqLhpUry-C2sGAJdVtSfj6GJkbAVc_PTXsB_zywI5</t>
  </si>
  <si>
    <t>pm9xyPLXuoJ00Hmniv_6aF2x1wdIaMVrQciXIAFemXt_TNc_SUccvdx4NnggqUwO</t>
  </si>
  <si>
    <t>The last time I baked it cake, it was around 40 minutes.</t>
  </si>
  <si>
    <t>The last time I took a bus, there was a 20 minute wait time between buses.</t>
  </si>
  <si>
    <t>I believe the highest flashdrive storage size is 128.
 The number 28 was used in the text, so my brain just made a link.</t>
  </si>
  <si>
    <t>I assume I'm sitting there in the middle of the day. Since 2 have come at the first half of the day, I'll predict another 2 to come in the second half, for a total of 4.</t>
  </si>
  <si>
    <t>5f7240450c75041526f14e5b</t>
  </si>
  <si>
    <t>No, it was very clear and straightforward!</t>
  </si>
  <si>
    <t>fEuWD_UjTFSfQ808gP2xk2zUzdux-BxN4SNQMJOhdpmVfsaTwI-_902pkSdYFXaP</t>
  </si>
  <si>
    <t>I think so</t>
  </si>
  <si>
    <t>I think so, I can't explain</t>
  </si>
  <si>
    <t>because there are several sizes of pendrives - 16, 32, 64, 256 ... etc.</t>
  </si>
  <si>
    <t>because he writes how many have arrived today and today 4 have arrived</t>
  </si>
  <si>
    <t>5f72404f279fb5156952d372</t>
  </si>
  <si>
    <t>I didn't know where to get the answers</t>
  </si>
  <si>
    <t>BnUbYPBXtNlxYFeZzKr8kh-4leIj3gwtbDb71qPNayEzHPKNRcEGI7C76wPC3h4R</t>
  </si>
  <si>
    <t>I guess that's the average baking time for a cake</t>
  </si>
  <si>
    <t>In the town I live in buses have a 30min gap</t>
  </si>
  <si>
    <t>The closer known capacity for a USB flash drive would be 128GB</t>
  </si>
  <si>
    <t>Since we're talking about a small town, I'd say there is probably a 1 hour gap between arrivals</t>
  </si>
  <si>
    <t>5f724051b8ab4815b59ffba0</t>
  </si>
  <si>
    <t>It was all clear. Very interesting study. Thank you!</t>
  </si>
  <si>
    <t>aCUgy9wCGmy26q3XBoCckz7ythy0zE1VVsPdM1ipYqlykicCK68PNxbMNBnY-RFz</t>
  </si>
  <si>
    <t>Probably it would be about 120 minutes</t>
  </si>
  <si>
    <t>Usually it's like 30 minutes or 1 hour</t>
  </si>
  <si>
    <t>it would be 256 or 512 probably</t>
  </si>
  <si>
    <t>i think 20</t>
  </si>
  <si>
    <t>5f72404f77028015cb9978e4</t>
  </si>
  <si>
    <t>No, thanks</t>
  </si>
  <si>
    <t>QO8lRWy4w9WRgpRNj14ScY-3MhSVTqFp2ql9vUdaNvEo4u-EoIxRlOzrOHLXymGX</t>
  </si>
  <si>
    <t>Most cakes take about an hour and a half to bake. Depending on the oven of course.</t>
  </si>
  <si>
    <t>The logic behind my prediction is simple. In my city buses on most lanes have an interval of 30 minutes.</t>
  </si>
  <si>
    <t>I may have missed something but if the total storage of the USB has been filled and it is said to be 125 then that simply must be the proper prediction.</t>
  </si>
  <si>
    <t>The answer is in the question. The key word is "today" hence my prediction is 7 as the scenario suggests that during the entire day only 7 trains arrived at the train station.</t>
  </si>
  <si>
    <t>5f724053bfe56515d71aaa79</t>
  </si>
  <si>
    <t>No. It's all been pretty self explanatory. It was actually quite interesting.</t>
  </si>
  <si>
    <t>8dObpdR2w-bSdXLQWgxCTYXi6iwGuCupLilSo-JOmBMx1k97sQss-xw8OrvHNQiy</t>
  </si>
  <si>
    <t>I think that is how long cakes usually take to bake</t>
  </si>
  <si>
    <t>Because the last bus came 21 minutes ago so it is probably around the same time between each bus unless the was a problem with the previous bus</t>
  </si>
  <si>
    <t>That is usually the size of some flashdrives</t>
  </si>
  <si>
    <t>It seems like that's how many trains might come in a day in a small town</t>
  </si>
  <si>
    <t>5f724045fcd5b215bf709d2a</t>
  </si>
  <si>
    <t>_q0wVsFDSDOXax-DAyPPErXod8LtsUlDjvn1k0ggVcrchcDEG7ax1myYt8tfuAjJ</t>
  </si>
  <si>
    <t>That's my time.</t>
  </si>
  <si>
    <t>That was a pure guess. I have no experience in baking.</t>
  </si>
  <si>
    <t>I hardly ever use public transport, so that's a pure guess. Besides, it probably varies between different cities.</t>
  </si>
  <si>
    <t>It depends</t>
  </si>
  <si>
    <t>5f72405214afc9155a848fff</t>
  </si>
  <si>
    <t>I found the question about arriving trains a bit confusing. I wasn't able to tell whether it only referred to trains arriving in my city, country, or in the world as a whole.</t>
  </si>
  <si>
    <t>aDdTolEpLKXGpJNFNKGEvQJBRFDBlFfGTqM62T2KU3TNvh_HGKre3IThEiI9LHGi</t>
  </si>
  <si>
    <t>It's a nice round number, an hour to bake</t>
  </si>
  <si>
    <t>That's the usual amount of time between buses in my country</t>
  </si>
  <si>
    <t>USB drives normally come in standard sizes: 124 gb is one of them</t>
  </si>
  <si>
    <t>Well, I suppose I'm waiting for the train in the late afternoon, because it's the end of the day and there shouldn't be much more trains passing by</t>
  </si>
  <si>
    <t>5f72405711cee815d8b98787</t>
  </si>
  <si>
    <t>nothing</t>
  </si>
  <si>
    <t>evzZsF_VO2E-klBIMalP6pUR4M5GKmAn0FARzuuXPveH5QTNAXJAVfLFFYa-XCKe</t>
  </si>
  <si>
    <t>The description says it's been baking for 20 minutes.</t>
  </si>
  <si>
    <t>The time has to be higher than 5 minutes, and busses usually take 10 minutes between stations.</t>
  </si>
  <si>
    <t>USB drives are usually sold in 8, 16, 32 and 64 GB. The closest amount to 28GB is 32GB.</t>
  </si>
  <si>
    <t>The description says 2 trains arrived today.</t>
  </si>
  <si>
    <t>5f7240564c4ba014d76c0152</t>
  </si>
  <si>
    <t>Nothing hard to understand.</t>
  </si>
  <si>
    <t>tzL1ancQqT8pt1RSlSJk3aGeS_ZA3R3N9HVB8JskKzHvxGTYgTgBexMfFHy3Sp_B</t>
  </si>
  <si>
    <t>50 minutes is too much for cake I think.</t>
  </si>
  <si>
    <t>If I still sitting and waiting after 15 minutes maybe the total waiting time between buses is 20 minutes. More time should be too much to wait.</t>
  </si>
  <si>
    <t>It usually a big number maybe 100.</t>
  </si>
  <si>
    <t>I don't know, maybe this small town is in good location and there is a lot of trains everyday.</t>
  </si>
  <si>
    <t>5f724053a78db8163ad2cf8c</t>
  </si>
  <si>
    <t>no, everything was easy.</t>
  </si>
  <si>
    <t>S7Uyf0CHNaqqRbdKIOZGqZqDR-cHzywEIywreSVjI_8KSMViBAbxyueRIHyMIJBj</t>
  </si>
  <si>
    <t>Cause the cake baked for 35 mins id assume it ready.</t>
  </si>
  <si>
    <t>Usb flash drives usually come in 8gb, 16gb, 32,gb 64gb and 128gb assuming the average usb is 16gb to 64gb and 57gb have been used i predict it to be 64gb</t>
  </si>
  <si>
    <t>buses in usually take less than 20 mins between eachother</t>
  </si>
  <si>
    <t>Because 4 trains arrived today.</t>
  </si>
  <si>
    <t>5f724058e8d1de158c0cfe21</t>
  </si>
  <si>
    <t>dpnOXMtOqGti5dx9kmmxBmkA_GbNeU3gtfEj7ujwUzZy0iNQYtHC_cj47s1qhqMc</t>
  </si>
  <si>
    <t>80 minutes is exactly how long a cake needs to be</t>
  </si>
  <si>
    <t>A rounded number sounds more plausible for a bus schedule</t>
  </si>
  <si>
    <t>If the capacity is 128,less than 125 could be filled.So the next available size is 256 GB</t>
  </si>
  <si>
    <t>One per hour since 7am,which might continue until 11 pm</t>
  </si>
  <si>
    <t>5f72402963d7b814ad17e83c</t>
  </si>
  <si>
    <t>Hb10qa4y8Y9quB3u-uz7b3C30tpmpocsEg9rFvD1kY0Ks_MfRXvRGJX71rEi-Xwr</t>
  </si>
  <si>
    <t>I think that the average cake's baking is two hours.</t>
  </si>
  <si>
    <t>I think 15 mins is the average leadtime</t>
  </si>
  <si>
    <t>It's the closest size of an USB flash</t>
  </si>
  <si>
    <t>It's a small town and I'm at noon in the train station.</t>
  </si>
  <si>
    <t>5f72405a94039f151456d289</t>
  </si>
  <si>
    <t>UcvnMhEkVXg2MAQFFUOB6oUfrImDkOUT1aojSeF5BjSZcDCf7_AZQOpFibEn0w2W</t>
  </si>
  <si>
    <t>Often cakes bake at 60 minutes</t>
  </si>
  <si>
    <t>Probably in 20 because I'm taking in consideration sudden delays</t>
  </si>
  <si>
    <t>I think 10 because 6 would be a very small number</t>
  </si>
  <si>
    <t>5f72405bc4956315d4a81609</t>
  </si>
  <si>
    <t>Predicting sometimes its very weird</t>
  </si>
  <si>
    <t>1tNr2Rxmt8Z10V6LsWkMWOHxvi1OYbYCJFZ_STWCIGUDbY3DN8lkYuLcKDW9FIfy</t>
  </si>
  <si>
    <t>I have a 32gb usb around</t>
  </si>
  <si>
    <t>How can I explain that?</t>
  </si>
  <si>
    <t>5f72405e2b10ce14feaa2df0</t>
  </si>
  <si>
    <t>Yeah, why are we supposed to explain ourselves for every question? It makes absolutely no sense.</t>
  </si>
  <si>
    <t>XRmfePAVEiWys0HwohS92upKwXd0iZZCuUAygVOFRAFr4Pb7Qy04EqNi_OCx-tpJ</t>
  </si>
  <si>
    <t>Some cakes needs around 35 to 50 minutes to bake good.</t>
  </si>
  <si>
    <t>I'have remembered from school, that it's impossible to have the usb flash drive with exact amount of free space that is included on the package. 
 There is some storage for partition and everything that helps usb flash work</t>
  </si>
  <si>
    <t>If it is not the same bus that around 15 minutes, if it would be the same bus than an 45-60min</t>
  </si>
  <si>
    <t>It is told in the description.</t>
  </si>
  <si>
    <t>5f72405f561071153c8fc28e</t>
  </si>
  <si>
    <t>Everything was clear, thank you</t>
  </si>
  <si>
    <t>vlCxxTaqqkEazWSXiSM3hBjpCbAjGHprXq8ey30olHn1BpZlyBCzuVvGZQQmEWVf</t>
  </si>
  <si>
    <t>An hour should be enough. It also depends on the cake.</t>
  </si>
  <si>
    <t>Its usually the time when another bus arrive. I think 20 minutes is a good prediciton.</t>
  </si>
  <si>
    <t>It can't be 64gb and I haven't seen anyone having 256gb or 512gb pendrives.</t>
  </si>
  <si>
    <t>I assume that small town won't be visited by many people.</t>
  </si>
  <si>
    <t>5f7240386bb05815263a9df3</t>
  </si>
  <si>
    <t>The question about trains was a bit confusing because I didn't know what time it was. It could've been morning or afternoon.</t>
  </si>
  <si>
    <t>ScxffOr3sEyrIPX49eNGKHgQTu-g2WAriPItgr3xR4HR5PCnuChMPqnrzh8EZFgL</t>
  </si>
  <si>
    <t>I don't think a cake can be baking for an hour 35 minutes seems like a reasonable time to me.</t>
  </si>
  <si>
    <t>Most people only buy flash drives that are just slightly above the amount of files (in gigs) they want</t>
  </si>
  <si>
    <t>People tend to be impatient and irritable, I don't think depending on the time of day someone would be willing to wait for more than 20 minutes for the next bus.</t>
  </si>
  <si>
    <t>Small towns don't have a lot of passengers I would assume not many trains would be needed for their transportation, four seems like a fair amount of trains for a day.</t>
  </si>
  <si>
    <t>5f72405b4c4ba0152a441e63</t>
  </si>
  <si>
    <t>Yes, the questions were way too general</t>
  </si>
  <si>
    <t>BQM3V_x9B0X2zqYsy4U7IfxWlrS8l2GxTBBZq3zs_K0ysYYfqsX_QRZvckNRSEse</t>
  </si>
  <si>
    <t>5f72404d1701e615e734c3d3</t>
  </si>
  <si>
    <t>G50OG-KbTFdgi7B3b-zj8pdRiSBQeq5W4B8ywX-KjNtP7wrl78O-uii3VjZAz5As</t>
  </si>
  <si>
    <t>I myself often mÄ…kÄ™ cakes wth my family, it usually takes that much time</t>
  </si>
  <si>
    <t>Id say about 5-10 minutes, it depends on how crowded the bus stop is.</t>
  </si>
  <si>
    <t>That's the usual storage size for todays cheap USB flash drivers</t>
  </si>
  <si>
    <t>Small town give small income from transportation</t>
  </si>
  <si>
    <t>5f7240605c156715879f493c</t>
  </si>
  <si>
    <t>Not really. It was pretty clear to understand.</t>
  </si>
  <si>
    <t>GRBHVYfgA97cFLDmzrKdTCl2rUYpVbJ0uNyo5pr_Z6K0xiwbxMrjavAkng_l7KHn</t>
  </si>
  <si>
    <t>The cake has been baking for 70 minutes.</t>
  </si>
  <si>
    <t>i don't know</t>
  </si>
  <si>
    <t>The last bus arrived 21 minutes ago.</t>
  </si>
  <si>
    <t>"7 trains have arrived at the train station"</t>
  </si>
  <si>
    <t>5f7240611701e6163b802293</t>
  </si>
  <si>
    <t>all the questions were confuse</t>
  </si>
  <si>
    <t>pm9B_WGzJGe8Dzo08myDBxQ60S6DfjXWxQ9p7IlFJ-cW9wDe9EYqfXMtw7Oefc7_</t>
  </si>
  <si>
    <t>The normal baking time of a cake is between 30-60 minutes depending of the pan size so im going halfway</t>
  </si>
  <si>
    <t>Most buses, at least where i live at, have a waiting time of 30-60 minutes between each other so i'm meeting it halfway</t>
  </si>
  <si>
    <t>Pictures and documents dont take that much space and nowadays its rare to see a usb flash drive with less than 16gb of storage</t>
  </si>
  <si>
    <t>Since its a small town i dont expect that many trains to arrive daily, and since there's no time stamp as how long i've been sitting i can't make that right of a guess</t>
  </si>
  <si>
    <t>5f72404d357b47152252f703</t>
  </si>
  <si>
    <t>Not at all, pretty straight forward, thank you.</t>
  </si>
  <si>
    <t>Y1u16D0UqhXqIQHmbk06MMRsUQMG4DiZswL1uDNlZ2e9sLY99UT9FKZXcJw3wy5M</t>
  </si>
  <si>
    <t>The cake is already fully baked</t>
  </si>
  <si>
    <t>The most cost efficient</t>
  </si>
  <si>
    <t>About 30 minutes is usually the average time for buses</t>
  </si>
  <si>
    <t>One in the morning, one in the afternoon and one in the evening</t>
  </si>
  <si>
    <t>5f7240b98bf59016186da844</t>
  </si>
  <si>
    <t>UVPNdffRbEfkwl6p8a0n5_HbFso1XIZSTMXSE0aC-Na9JoMDGeMZRNa0zHt7ZWrq</t>
  </si>
  <si>
    <t>this is the standard baking time</t>
  </si>
  <si>
    <t>There was one bus 21 minutes ago so I suppose they run every 30 minutes</t>
  </si>
  <si>
    <t>his is how much the memory has and it is full</t>
  </si>
  <si>
    <t>if it's a small city there won't be more trains</t>
  </si>
  <si>
    <t>5f7240de2ba9cd14f2624d9e</t>
  </si>
  <si>
    <t>jo9MBfclyBPtCv_x9vawU6gos_jTaQXyDWMKk_5QJ_uYUy7GfiOpq37Pnadz001v</t>
  </si>
  <si>
    <t>I mean 70 mins is a long time for a cake surely itâ€™s done</t>
  </si>
  <si>
    <t>No one ever lets it get to that much, so it would surely have more left</t>
  </si>
  <si>
    <t>Nice ever number</t>
  </si>
  <si>
    <t>Small town but heâ€™s already seen 7! And I doubt heâ€™s been waiting long</t>
  </si>
  <si>
    <t>5f7241739e73821608c81779</t>
  </si>
  <si>
    <t>aFOPIqnymuo0DBXkKost1iYKDhAnJlOqIOS73s6xEPLRTIGsjms76ILIcfLN81nU</t>
  </si>
  <si>
    <t>5f7242a6a4f57d15f926ed10</t>
  </si>
  <si>
    <t>iGYjCtylRaXhxUwkKjowzLmY6TdMmpqpJvUVL2Z6j57f7raowdydixDiw8475WWE</t>
  </si>
  <si>
    <t>15 minutes more</t>
  </si>
  <si>
    <t>always late</t>
  </si>
  <si>
    <t>a total of 8gb</t>
  </si>
  <si>
    <t>7 train in a normal day</t>
  </si>
  <si>
    <t>5f7242a6c03c54158295799d</t>
  </si>
  <si>
    <t>bIeVFps9eZ7y8xIxAziKx6VY560A-Wd__LNkSG5hlMQbk7wODfs85hBV9JAk-rAf</t>
  </si>
  <si>
    <t>Because the cakes usually bakes for an exact amount of time, so I predict one hour would be correct.</t>
  </si>
  <si>
    <t>It could be more, but with 96GB used, my flash drive has to be at least 128, the bext would be 256, the double.</t>
  </si>
  <si>
    <t>I think the bus stops every 30 minutes.</t>
  </si>
  <si>
    <t>I imagine I have been there all day, so 6 or 7 trains will arrive. But I need more data.</t>
  </si>
  <si>
    <t>5f7242c83bbcda169508f324</t>
  </si>
  <si>
    <t>It was impossible to know the amount of each thing without more data.</t>
  </si>
  <si>
    <t>crcv6_rUJlUftLQHwj_uey5R9tbWzTVR4xJw4kiqNAc2FmsRpiIOGxV9bmSC9jSF</t>
  </si>
  <si>
    <t>I think its 80 minutes because the cake will be ready in 10 minutes</t>
  </si>
  <si>
    <t>I would assume its every 30 minutes because I think 2 buses arrive every hour</t>
  </si>
  <si>
    <t>I think its 256gb because I think the flash drive is only half full</t>
  </si>
  <si>
    <t>I think it would be 7 because the question states that 7 trains have arrived to TODAY</t>
  </si>
  <si>
    <t>I found the experiment quite strenuous because the question were vague and left no obvious answer</t>
  </si>
  <si>
    <t>PynR0fejNRAPeCBMTi7jl1lD2CNQCw6SF_4gQDTkiPRYqm3ZwjO_ldKHCMG9kPai</t>
  </si>
  <si>
    <t>MuWI_bsZLoW7HJkKWtz_LimJH60WV1UAhMxrm-UJtRCsuztDFkky5tiPETR3H9KR</t>
  </si>
  <si>
    <t>H21k0C_gh2OMKY6Lp_bLW9anl4F_V5vphzuXR5HKai0jyoWDKTFfl0-HSepki378</t>
  </si>
  <si>
    <t>50 minutes seems a pretty good time to cook a cake efficiently.</t>
  </si>
  <si>
    <t>I'd guess 10 minutes because the probability that the bus arrives immediately seems pretty low to me. The most likely things seems to be that it would take a somewhat equal amount of time for the next bus to arrive, so 5+5=10</t>
  </si>
  <si>
    <t>Most USB I own and that I've seen only have 32 GB of total storage. However, given I wouldn't carry around a USB flash drive so full, I'd guess this USB flash drive is 64 GB of total storage.</t>
  </si>
  <si>
    <t>I'd predict only a few more, but not too many, assuming no more than 5 trains could arrive in a small town (given I live in one and the numbers match with the prediction I'm giving)</t>
  </si>
  <si>
    <t>5f74e026bcbb64127410c041</t>
  </si>
  <si>
    <t>The experiment was pretty straight-forward and understandeable, so my feedback is positive.</t>
  </si>
  <si>
    <t>VR4MCuDm9WAZV4WbT27vCGfN3eXjXt14l3mPQ1_OdXV_CEu09orphEa1uFHC5sYh</t>
  </si>
  <si>
    <t>I only remember half an hour and the lowest option is 35.</t>
  </si>
  <si>
    <t>I feel like 10 is the average amount.</t>
  </si>
  <si>
    <t>I used 2^6 as it is a standard.</t>
  </si>
  <si>
    <t>I assume 4 trains is from half a day, so a full day would be twice.</t>
  </si>
  <si>
    <t>5f74e02a06668a11288584d0</t>
  </si>
  <si>
    <t>9av8wMvcpQfule4nyPeIOqLwL5PfWhbLDNbrU97OB4pzPetWB-Pm_fED3sWWc2dq</t>
  </si>
  <si>
    <t>It usually takes around 40minutes when I bake a cake.</t>
  </si>
  <si>
    <t>I'm guessing that the flash drive has this capacity!</t>
  </si>
  <si>
    <t>Well I wanted to put 2 minutes above but told I had to put 10 minutes or more. I live in London and buses are pretty frequent so if a bus arrived 10 minutes ago another would be there pretty soon.</t>
  </si>
  <si>
    <t>About 10 an hour between 7am and 12 midnight.</t>
  </si>
  <si>
    <t>5f74e0283f0e3512233fe25c</t>
  </si>
  <si>
    <t>JhH2ES9blX3RW8CFRDJHrl_qRbHoRuhTNrosx5S7qRM1xDHrc5Ben7-PQkUDaEhY</t>
  </si>
  <si>
    <t>The cake is baked 5 minutes after arrival, and the cake is usually baked on average 30 minutes.</t>
  </si>
  <si>
    <t>because it can have 5gb of memory</t>
  </si>
  <si>
    <t>because they come every 5 minutes.</t>
  </si>
  <si>
    <t>Because 1 train has arrived.</t>
  </si>
  <si>
    <t>5f74e02b59b8cb1214c92492</t>
  </si>
  <si>
    <t>Nothing was too much trouble. sorry to write pineapple in polish in the attention check question</t>
  </si>
  <si>
    <t>r1d8xOqK2HUzv0a3Gq7TdJL8AUD-WCqvNypmQgZJbDsVSpokQUVe3gg23QuVNMwF</t>
  </si>
  <si>
    <t>It usually takes an our for me to bake a cake</t>
  </si>
  <si>
    <t>I assume the buses follow a consistent timetable with regular stop intervals</t>
  </si>
  <si>
    <t>USB drives usually come in multiples of 8 as their size</t>
  </si>
  <si>
    <t>I have witnessed 4 trains over the course of the day</t>
  </si>
  <si>
    <t>5f74e02ced909d12163e9e45</t>
  </si>
  <si>
    <t>Nothing was confusing</t>
  </si>
  <si>
    <t>Hcz0EO3AZzhJjteNbe6zEdMttV2iHgK45qePy1cRQo9gnJQdW3v0zUnEvCpkcbaK</t>
  </si>
  <si>
    <t>Typical</t>
  </si>
  <si>
    <t>I probably just missed the last bus. If it was far longer (like half an hour), I'd probably leave.</t>
  </si>
  <si>
    <t>Hunch, although I'd quickly probably check it.</t>
  </si>
  <si>
    <t>Depends on the current time, but if I'm there somewhere during the early hours I'd predict several more to come later.</t>
  </si>
  <si>
    <t>5f74e02d6d73f311602dd8b8</t>
  </si>
  <si>
    <t>4IYj2PNIjUXvRphZp1lNGMgJx8siMZXI-B2spVV0_YVYZ6joUtrtGSdf2F7_3ao4</t>
  </si>
  <si>
    <t>if a cake has been baking for so long it's probably an hour and half</t>
  </si>
  <si>
    <t>If both buses go to the same place then they have to have some separation between them</t>
  </si>
  <si>
    <t>there are 64 gb drives and the normal size up it's 128</t>
  </si>
  <si>
    <t>because you get a train +- at 2 hour and half from each other and in a small town that's plausible</t>
  </si>
  <si>
    <t>5f74e02eb0741612482593b8</t>
  </si>
  <si>
    <t>s9Y-eO6rMeGV4Wt7Lit-MuRfjf_Szh2-CJrMSsxcD58ASXQPPgsyqx-7lxb7ECtu</t>
  </si>
  <si>
    <t>I'm bad cook, but I think, that's how long cake should be baking.</t>
  </si>
  <si>
    <t>If 5GB of storage are filled, the storage can't be smaller than 5GB. USB flash drives always comes with capacity power of 2 (2GB, 4GB, 8GB...) Nowdays, they are cheap, and I think 32GB is the most popular capacity, that people buy.</t>
  </si>
  <si>
    <t>If it is a bigger town, there are many bus routes.</t>
  </si>
  <si>
    <t>It's a small town, so there aren't too many trains going here. I don't know at what time, I'm sitting at a train station, so I must make a guess.</t>
  </si>
  <si>
    <t>5f74e030b0dce21170175358</t>
  </si>
  <si>
    <t>No, the unusual questions were suprising.</t>
  </si>
  <si>
    <t>nq10Dax7HEAU5B4fWxcCZc2Uu3ZbzQmu5MGX3eHzU68z5S3k7mCnqqnYsfY4QkFd</t>
  </si>
  <si>
    <t>Typically, most cakes need to be baking 2 hours. But there are exceptions ofcourse</t>
  </si>
  <si>
    <t>It's hard to explain because it depends on size of city and amount of buses. For me, the maximum should me 15 minutes</t>
  </si>
  <si>
    <t>That's the most used flash drives and you dont need more space for flash drive</t>
  </si>
  <si>
    <t>The average amount of trains arrived in small town is around 15</t>
  </si>
  <si>
    <t>5f74e029b3cafd11ad6906d6</t>
  </si>
  <si>
    <t>KUKDn7VCh1bnt0TTyboxh_WblBOjC-vFwAOIY_UYtasiq2vJTDzkdHvxjQNrXS0G</t>
  </si>
  <si>
    <t>I don't think a cake should cook more</t>
  </si>
  <si>
    <t>because it seems like a standard waiting time</t>
  </si>
  <si>
    <t>It's not a huge number of trains</t>
  </si>
  <si>
    <t>5f74e02f3affaa11efdb19fe</t>
  </si>
  <si>
    <t>h1XnW8sCF7pCgZ9urO4vt7kkSkDXW7iclGjgD7TQojAWgypIDEJMDru0IoKrrBGT</t>
  </si>
  <si>
    <t>Must be more than 20</t>
  </si>
  <si>
    <t>More than 5</t>
  </si>
  <si>
    <t>It says it in the question</t>
  </si>
  <si>
    <t>5f74e02819c40e1292891f1d</t>
  </si>
  <si>
    <t>UYcb-oKV4dpENpxs_YBF63RJf0LqdDUKlyEbgPCVUvj_LLa9ED5-7OunE2omkFZ1</t>
  </si>
  <si>
    <t>5f74e032030af011c830280e</t>
  </si>
  <si>
    <t>URLUcDALjKVADWCrPiNFusOAproafAJNTTprctksWTApp1jQzN5u63Zk7TrQZGGM</t>
  </si>
  <si>
    <t>Round number</t>
  </si>
  <si>
    <t>A lot of public transport timetables run on half hours.</t>
  </si>
  <si>
    <t>A common sized external hard drive.</t>
  </si>
  <si>
    <t>An even number as each train makes a return journey back through the station.</t>
  </si>
  <si>
    <t>5f74e0307eaac1122d606410</t>
  </si>
  <si>
    <t>aPDBCCMTZwOKA_pSZWNXdqn6v5AnpvoCTWw33FrnyDIRO0BNMGYkzNc957wuMO9K</t>
  </si>
  <si>
    <t>I think IT is 30 minutes because bus plan is regullar</t>
  </si>
  <si>
    <t>Because there arrived 4 trains</t>
  </si>
  <si>
    <t>5f74e03312d5ca1223015578</t>
  </si>
  <si>
    <t>CVeSMmAzIGY6DsOkgU6wsb-9cisYPKSmYddAcjyDlPRxhkWJQRz3rT74W9G1twSw</t>
  </si>
  <si>
    <t>10 Minutes</t>
  </si>
  <si>
    <t>20 Minutes</t>
  </si>
  <si>
    <t>35 Minutes</t>
  </si>
  <si>
    <t>50 Minutes</t>
  </si>
  <si>
    <t>70 Minutes</t>
  </si>
  <si>
    <t>Explanations</t>
  </si>
  <si>
    <t>Tidy Format Number</t>
  </si>
  <si>
    <t>Group/Level</t>
  </si>
  <si>
    <t>x</t>
  </si>
  <si>
    <t>10</t>
  </si>
  <si>
    <t>no explanation</t>
  </si>
  <si>
    <t>Averages</t>
  </si>
  <si>
    <t>2 minutes</t>
  </si>
  <si>
    <t>5 minutes</t>
  </si>
  <si>
    <t>10 minutes</t>
  </si>
  <si>
    <t>15 minutes</t>
  </si>
  <si>
    <t>21 minutes</t>
  </si>
  <si>
    <t>AVERAGES</t>
  </si>
  <si>
    <t>&lt;-Total number of results</t>
  </si>
  <si>
    <t>5GB</t>
  </si>
  <si>
    <t>28GB</t>
  </si>
  <si>
    <t>57GB</t>
  </si>
  <si>
    <t>96GB</t>
  </si>
  <si>
    <t>125GB</t>
  </si>
  <si>
    <t>1 Train</t>
  </si>
  <si>
    <t>2 Trains</t>
  </si>
  <si>
    <t>4 Trains</t>
  </si>
  <si>
    <t>6 Trains</t>
  </si>
  <si>
    <t>7 Trains</t>
  </si>
  <si>
    <t>1</t>
  </si>
  <si>
    <t>Rater 1 guess codings</t>
  </si>
  <si>
    <t>Rater 2 guess codings</t>
  </si>
  <si>
    <t>Resolution (guess)</t>
  </si>
  <si>
    <t>N explanations</t>
  </si>
  <si>
    <t>N guesses</t>
  </si>
  <si>
    <t>Disagreements</t>
  </si>
  <si>
    <t>Rater 1</t>
  </si>
  <si>
    <t>Rater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</si>
</sst>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12">
    <font>
      <sz val="10"/>
      <color rgb="FF000000"/>
      <name val="Arial"/>
    </font>
    <font>
      <sz val="11"/>
      <color rgb="FF000000"/>
      <name val="Calibri"/>
      <family val="2"/>
    </font>
    <font>
      <sz val="10"/>
      <color theme="1"/>
      <name val="Arial"/>
      <family val="2"/>
    </font>
    <font>
      <sz val="11"/>
      <color theme="1"/>
      <name val="Calibri"/>
      <family val="2"/>
    </font>
    <font>
      <sz val="10"/>
      <name val="Arial"/>
      <family val="2"/>
    </font>
    <font>
      <b/>
      <sz val="12"/>
      <color rgb="FF0A0101"/>
      <name val="Arial"/>
      <family val="2"/>
    </font>
    <font>
      <sz val="11"/>
      <color rgb="FF000000"/>
      <name val="Inconsolata"/>
    </font>
    <font>
      <sz val="10"/>
      <name val="Arial"/>
      <family val="2"/>
    </font>
    <font>
      <b/>
      <sz val="12"/>
      <color theme="1"/>
      <name val="Arial"/>
      <family val="2"/>
    </font>
    <font>
      <sz val="10"/>
      <color theme="1"/>
      <name val="Arial"/>
      <family val="2"/>
    </font>
    <font>
      <sz val="10"/>
      <color rgb="FF0A0101"/>
      <name val="Arial"/>
      <family val="2"/>
    </font>
    <font>
      <sz val="10"/>
      <color rgb="FF000000"/>
      <name val="Arial"/>
      <family val="2"/>
    </font>
  </fonts>
  <fills count="3">
    <fill>
      <patternFill patternType="none"/>
    </fill>
    <fill>
      <patternFill patternType="gray125"/>
    </fill>
    <fill>
      <patternFill patternType="solid">
        <fgColor rgb="FFFFFFFF"/>
        <b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s>
  <cellStyleXfs count="1">
    <xf numFmtId="0" fontId="0" fillId="0" borderId="0"/>
  </cellStyleXfs>
  <cellXfs count="50">
    <xf numFmtId="0" fontId="0" fillId="0" borderId="0" xfId="0" applyFont="1" applyAlignment="1"/>
    <xf numFmtId="0" fontId="1" fillId="0" borderId="0" xfId="0" applyFont="1" applyAlignment="1"/>
    <xf numFmtId="0" fontId="1" fillId="0" borderId="0" xfId="0" applyFont="1" applyAlignment="1"/>
    <xf numFmtId="0" fontId="1" fillId="0" borderId="0" xfId="0" applyFont="1" applyAlignment="1"/>
    <xf numFmtId="164" fontId="1" fillId="0" borderId="0" xfId="0" applyNumberFormat="1" applyFont="1" applyAlignment="1">
      <alignment horizontal="right"/>
    </xf>
    <xf numFmtId="0" fontId="1" fillId="0" borderId="0" xfId="0" applyFont="1" applyAlignment="1"/>
    <xf numFmtId="0" fontId="1" fillId="0" borderId="0" xfId="0" applyFont="1" applyAlignment="1">
      <alignment horizontal="right"/>
    </xf>
    <xf numFmtId="0" fontId="1" fillId="0" borderId="0" xfId="0" applyFont="1" applyAlignment="1"/>
    <xf numFmtId="0" fontId="2" fillId="0" borderId="0" xfId="0" applyFont="1"/>
    <xf numFmtId="0" fontId="3" fillId="0" borderId="0" xfId="0" applyFont="1" applyAlignment="1">
      <alignment horizontal="center"/>
    </xf>
    <xf numFmtId="0" fontId="3" fillId="0" borderId="0" xfId="0" applyFont="1" applyAlignment="1">
      <alignment horizontal="left" wrapText="1"/>
    </xf>
    <xf numFmtId="0" fontId="2" fillId="0" borderId="0" xfId="0" applyFont="1" applyAlignment="1"/>
    <xf numFmtId="0" fontId="2" fillId="0" borderId="0" xfId="0" applyFont="1" applyAlignment="1"/>
    <xf numFmtId="0" fontId="4" fillId="0" borderId="0" xfId="0" applyFont="1" applyAlignment="1"/>
    <xf numFmtId="0" fontId="2" fillId="0" borderId="0" xfId="0" applyFont="1" applyAlignment="1">
      <alignment horizontal="center"/>
    </xf>
    <xf numFmtId="0" fontId="2" fillId="0" borderId="0" xfId="0" applyFont="1" applyAlignment="1">
      <alignment horizontal="left" wrapText="1"/>
    </xf>
    <xf numFmtId="0" fontId="5" fillId="0" borderId="0" xfId="0" applyFont="1" applyAlignment="1"/>
    <xf numFmtId="0" fontId="6" fillId="2" borderId="0" xfId="0" applyFont="1" applyFill="1" applyAlignment="1"/>
    <xf numFmtId="0" fontId="2" fillId="0" borderId="0" xfId="0" applyFont="1" applyAlignment="1"/>
    <xf numFmtId="0" fontId="2" fillId="0" borderId="0" xfId="0" applyFont="1" applyAlignment="1"/>
    <xf numFmtId="0" fontId="2" fillId="0" borderId="0" xfId="0" applyFont="1" applyAlignment="1"/>
    <xf numFmtId="0" fontId="7" fillId="0" borderId="0" xfId="0" applyFont="1" applyAlignment="1"/>
    <xf numFmtId="0" fontId="2" fillId="0" borderId="0" xfId="0" applyFont="1" applyAlignment="1">
      <alignment horizontal="center" wrapText="1"/>
    </xf>
    <xf numFmtId="0" fontId="2" fillId="0" borderId="0" xfId="0" applyFont="1" applyAlignment="1">
      <alignment horizontal="center" wrapText="1"/>
    </xf>
    <xf numFmtId="0" fontId="2" fillId="0" borderId="1" xfId="0" applyFont="1" applyBorder="1" applyAlignment="1">
      <alignment horizontal="center"/>
    </xf>
    <xf numFmtId="0" fontId="2" fillId="0" borderId="1" xfId="0" applyFont="1" applyBorder="1" applyAlignment="1">
      <alignment horizontal="left" wrapText="1"/>
    </xf>
    <xf numFmtId="0" fontId="2" fillId="0" borderId="1" xfId="0" applyFont="1" applyBorder="1" applyAlignment="1">
      <alignment horizontal="left" wrapText="1"/>
    </xf>
    <xf numFmtId="0" fontId="3" fillId="0" borderId="0" xfId="0" applyFont="1" applyAlignment="1">
      <alignment horizontal="center" wrapText="1"/>
    </xf>
    <xf numFmtId="0" fontId="2" fillId="0" borderId="0" xfId="0" applyFont="1" applyAlignment="1">
      <alignment horizontal="center"/>
    </xf>
    <xf numFmtId="0" fontId="2" fillId="0" borderId="0" xfId="0" applyFont="1" applyAlignment="1">
      <alignment wrapText="1"/>
    </xf>
    <xf numFmtId="0" fontId="2" fillId="2" borderId="0" xfId="0" applyFont="1" applyFill="1" applyAlignment="1"/>
    <xf numFmtId="0" fontId="8" fillId="0" borderId="0" xfId="0" applyFont="1" applyAlignment="1"/>
    <xf numFmtId="0" fontId="2" fillId="0" borderId="1" xfId="0" applyFont="1" applyBorder="1" applyAlignment="1">
      <alignment horizontal="center" wrapText="1"/>
    </xf>
    <xf numFmtId="0" fontId="2" fillId="0" borderId="1" xfId="0" applyFont="1" applyBorder="1" applyAlignment="1">
      <alignment wrapText="1"/>
    </xf>
    <xf numFmtId="0" fontId="1" fillId="0" borderId="2" xfId="0" applyFont="1" applyBorder="1" applyAlignment="1">
      <alignment horizontal="center"/>
    </xf>
    <xf numFmtId="0" fontId="3" fillId="0" borderId="2" xfId="0" applyFont="1" applyBorder="1" applyAlignment="1">
      <alignment horizontal="center" wrapText="1"/>
    </xf>
    <xf numFmtId="0" fontId="10" fillId="0" borderId="0" xfId="0" applyFont="1" applyAlignment="1"/>
    <xf numFmtId="0" fontId="2" fillId="2" borderId="0" xfId="0" applyFont="1" applyFill="1" applyAlignment="1"/>
    <xf numFmtId="0" fontId="10" fillId="0" borderId="0" xfId="0" applyFont="1" applyAlignment="1"/>
    <xf numFmtId="0" fontId="4" fillId="0" borderId="0" xfId="0" applyFont="1" applyAlignment="1">
      <alignment wrapText="1"/>
    </xf>
    <xf numFmtId="0" fontId="7" fillId="0" borderId="0" xfId="0" applyFont="1" applyAlignment="1"/>
    <xf numFmtId="0" fontId="4" fillId="0" borderId="0" xfId="0" applyFont="1" applyAlignment="1"/>
    <xf numFmtId="0" fontId="9" fillId="0" borderId="0" xfId="0" applyFont="1"/>
    <xf numFmtId="0" fontId="2" fillId="0" borderId="1" xfId="0" applyFont="1" applyBorder="1" applyAlignment="1">
      <alignment horizontal="center" wrapText="1"/>
    </xf>
    <xf numFmtId="0" fontId="3" fillId="0" borderId="0" xfId="0" applyFont="1"/>
    <xf numFmtId="0" fontId="3" fillId="0" borderId="0" xfId="0" applyFont="1" applyAlignment="1">
      <alignment horizontal="right"/>
    </xf>
    <xf numFmtId="0" fontId="11" fillId="0" borderId="0" xfId="0" applyFont="1" applyAlignment="1"/>
    <xf numFmtId="0" fontId="0" fillId="0" borderId="0" xfId="0"/>
    <xf numFmtId="0" fontId="1" fillId="0" borderId="0" xfId="0" applyFont="1" applyAlignment="1"/>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O944"/>
  <sheetViews>
    <sheetView tabSelected="1" workbookViewId="0">
      <selection activeCell="A57" sqref="A2:XFD57"/>
    </sheetView>
  </sheetViews>
  <sheetFormatPr baseColWidth="10" defaultColWidth="14.5" defaultRowHeight="15.75" customHeight="1"/>
  <cols>
    <col min="2" max="2" width="35.33203125" customWidth="1"/>
  </cols>
  <sheetData>
    <row r="1" spans="1:6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row>
    <row r="2" spans="1:67">
      <c r="A2" s="3" t="s">
        <v>113</v>
      </c>
      <c r="B2" s="4">
        <v>44102.914050925923</v>
      </c>
      <c r="C2" s="4">
        <v>44102.918217592596</v>
      </c>
      <c r="D2" s="4">
        <v>44102.918217592596</v>
      </c>
      <c r="E2" s="5"/>
      <c r="F2" s="3" t="s">
        <v>68</v>
      </c>
      <c r="G2" s="3" t="s">
        <v>68</v>
      </c>
      <c r="H2" s="3" t="s">
        <v>68</v>
      </c>
      <c r="I2" s="3" t="s">
        <v>68</v>
      </c>
      <c r="J2" s="3" t="s">
        <v>72</v>
      </c>
      <c r="K2" s="3" t="s">
        <v>72</v>
      </c>
      <c r="L2" s="3" t="s">
        <v>72</v>
      </c>
      <c r="M2" s="3" t="s">
        <v>72</v>
      </c>
      <c r="N2" s="6">
        <v>40</v>
      </c>
      <c r="O2" s="5"/>
      <c r="P2" s="6">
        <v>40</v>
      </c>
      <c r="Q2" s="5"/>
      <c r="R2" s="5"/>
      <c r="S2" s="5"/>
      <c r="T2" s="5"/>
      <c r="U2" s="6">
        <v>10</v>
      </c>
      <c r="V2" s="5"/>
      <c r="W2" s="5"/>
      <c r="X2" s="5"/>
      <c r="Y2" s="5"/>
      <c r="Z2" s="5"/>
      <c r="AA2" s="5"/>
      <c r="AB2" s="5"/>
      <c r="AC2" s="5"/>
      <c r="AD2" s="5"/>
      <c r="AE2" s="5"/>
      <c r="AF2" s="48" t="s">
        <v>114</v>
      </c>
      <c r="AG2" s="49"/>
      <c r="AH2" s="49"/>
      <c r="AI2" s="5"/>
      <c r="AJ2" s="5"/>
      <c r="AK2" s="5"/>
      <c r="AL2" s="5"/>
      <c r="AM2" s="5"/>
      <c r="AN2" s="5"/>
      <c r="AO2" s="5"/>
      <c r="AP2" s="6">
        <v>62</v>
      </c>
      <c r="AQ2" s="5"/>
      <c r="AR2" s="5"/>
      <c r="AS2" s="5"/>
      <c r="AT2" s="5"/>
      <c r="AU2" s="6">
        <v>2</v>
      </c>
      <c r="AV2" s="5"/>
      <c r="AW2" s="5"/>
      <c r="AX2" s="5"/>
      <c r="AY2" s="48" t="s">
        <v>69</v>
      </c>
      <c r="AZ2" s="49"/>
      <c r="BA2" s="5"/>
      <c r="BB2" s="5"/>
      <c r="BC2" s="5"/>
      <c r="BD2" s="5"/>
      <c r="BE2" s="48" t="s">
        <v>115</v>
      </c>
      <c r="BF2" s="49"/>
      <c r="BG2" s="48" t="s">
        <v>116</v>
      </c>
      <c r="BH2" s="49"/>
      <c r="BI2" s="49"/>
      <c r="BJ2" s="3" t="s">
        <v>117</v>
      </c>
      <c r="BK2" s="48" t="s">
        <v>118</v>
      </c>
      <c r="BL2" s="49"/>
      <c r="BM2" s="3" t="s">
        <v>119</v>
      </c>
      <c r="BN2" s="3" t="s">
        <v>73</v>
      </c>
      <c r="BO2" s="3" t="s">
        <v>80</v>
      </c>
    </row>
    <row r="3" spans="1:67">
      <c r="A3" s="3" t="s">
        <v>120</v>
      </c>
      <c r="B3" s="4">
        <v>44102.914131944446</v>
      </c>
      <c r="C3" s="4">
        <v>44102.928101851852</v>
      </c>
      <c r="D3" s="4">
        <v>44102.928101851852</v>
      </c>
      <c r="E3" s="5"/>
      <c r="F3" s="3" t="s">
        <v>75</v>
      </c>
      <c r="G3" s="3" t="s">
        <v>75</v>
      </c>
      <c r="H3" s="3" t="s">
        <v>75</v>
      </c>
      <c r="I3" s="3" t="s">
        <v>75</v>
      </c>
      <c r="J3" s="3" t="s">
        <v>68</v>
      </c>
      <c r="K3" s="3" t="s">
        <v>68</v>
      </c>
      <c r="L3" s="3" t="s">
        <v>68</v>
      </c>
      <c r="M3" s="3" t="s">
        <v>68</v>
      </c>
      <c r="N3" s="5"/>
      <c r="O3" s="5"/>
      <c r="P3" s="5"/>
      <c r="Q3" s="5"/>
      <c r="R3" s="5"/>
      <c r="S3" s="5"/>
      <c r="T3" s="5"/>
      <c r="U3" s="5"/>
      <c r="V3" s="6">
        <v>35</v>
      </c>
      <c r="W3" s="5"/>
      <c r="X3" s="5"/>
      <c r="Y3" s="5"/>
      <c r="Z3" s="5"/>
      <c r="AA3" s="5"/>
      <c r="AB3" s="5"/>
      <c r="AC3" s="5"/>
      <c r="AD3" s="5"/>
      <c r="AE3" s="5"/>
      <c r="AF3" s="3" t="s">
        <v>114</v>
      </c>
      <c r="AG3" s="6">
        <v>40</v>
      </c>
      <c r="AH3" s="5"/>
      <c r="AI3" s="5"/>
      <c r="AJ3" s="5"/>
      <c r="AK3" s="5"/>
      <c r="AL3" s="5"/>
      <c r="AM3" s="5"/>
      <c r="AN3" s="5"/>
      <c r="AO3" s="5"/>
      <c r="AP3" s="5"/>
      <c r="AQ3" s="6">
        <v>64</v>
      </c>
      <c r="AR3" s="5"/>
      <c r="AS3" s="5"/>
      <c r="AT3" s="5"/>
      <c r="AU3" s="5"/>
      <c r="AV3" s="5"/>
      <c r="AW3" s="5"/>
      <c r="AX3" s="5"/>
      <c r="AY3" s="3" t="s">
        <v>69</v>
      </c>
      <c r="AZ3" s="5"/>
      <c r="BA3" s="5"/>
      <c r="BB3" s="6">
        <v>10</v>
      </c>
      <c r="BC3" s="5"/>
      <c r="BD3" s="5"/>
      <c r="BE3" s="5"/>
      <c r="BF3" s="3" t="s">
        <v>121</v>
      </c>
      <c r="BG3" s="48" t="s">
        <v>122</v>
      </c>
      <c r="BH3" s="49"/>
      <c r="BI3" s="49"/>
      <c r="BJ3" s="48" t="s">
        <v>123</v>
      </c>
      <c r="BK3" s="49"/>
      <c r="BL3" s="3" t="s">
        <v>124</v>
      </c>
      <c r="BM3" s="3" t="s">
        <v>125</v>
      </c>
      <c r="BN3" s="3" t="s">
        <v>126</v>
      </c>
      <c r="BO3" s="3" t="s">
        <v>71</v>
      </c>
    </row>
    <row r="4" spans="1:67">
      <c r="A4" s="3" t="s">
        <v>127</v>
      </c>
      <c r="B4" s="4">
        <v>44102.914131944446</v>
      </c>
      <c r="C4" s="4">
        <v>44102.925567129627</v>
      </c>
      <c r="D4" s="4">
        <v>44102.925567129627</v>
      </c>
      <c r="E4" s="5"/>
      <c r="F4" s="3" t="s">
        <v>68</v>
      </c>
      <c r="G4" s="3" t="s">
        <v>68</v>
      </c>
      <c r="H4" s="3" t="s">
        <v>68</v>
      </c>
      <c r="I4" s="3" t="s">
        <v>68</v>
      </c>
      <c r="J4" s="3" t="s">
        <v>72</v>
      </c>
      <c r="K4" s="3" t="s">
        <v>72</v>
      </c>
      <c r="L4" s="3" t="s">
        <v>72</v>
      </c>
      <c r="M4" s="3" t="s">
        <v>72</v>
      </c>
      <c r="N4" s="5"/>
      <c r="O4" s="5"/>
      <c r="P4" s="6">
        <v>30</v>
      </c>
      <c r="Q4" s="5"/>
      <c r="R4" s="5"/>
      <c r="S4" s="5"/>
      <c r="T4" s="5"/>
      <c r="U4" s="5"/>
      <c r="V4" s="5"/>
      <c r="W4" s="5"/>
      <c r="X4" s="5"/>
      <c r="Y4" s="5"/>
      <c r="Z4" s="5"/>
      <c r="AA4" s="5"/>
      <c r="AB4" s="5"/>
      <c r="AC4" s="5"/>
      <c r="AD4" s="5"/>
      <c r="AE4" s="5"/>
      <c r="AF4" s="48" t="s">
        <v>114</v>
      </c>
      <c r="AG4" s="49"/>
      <c r="AH4" s="49"/>
      <c r="AI4" s="5"/>
      <c r="AJ4" s="5"/>
      <c r="AK4" s="6">
        <v>15</v>
      </c>
      <c r="AL4" s="5"/>
      <c r="AM4" s="5"/>
      <c r="AN4" s="5"/>
      <c r="AO4" s="5"/>
      <c r="AP4" s="6">
        <v>32</v>
      </c>
      <c r="AQ4" s="5"/>
      <c r="AR4" s="5"/>
      <c r="AS4" s="5"/>
      <c r="AT4" s="5"/>
      <c r="AU4" s="5"/>
      <c r="AV4" s="5"/>
      <c r="AW4" s="5"/>
      <c r="AX4" s="5"/>
      <c r="AY4" s="3" t="s">
        <v>69</v>
      </c>
      <c r="AZ4" s="5"/>
      <c r="BA4" s="6">
        <v>10</v>
      </c>
      <c r="BB4" s="5"/>
      <c r="BC4" s="5"/>
      <c r="BD4" s="5"/>
      <c r="BE4" s="7" t="s">
        <v>128</v>
      </c>
      <c r="BF4" s="5"/>
      <c r="BG4" s="5"/>
      <c r="BH4" s="5"/>
      <c r="BI4" s="3" t="s">
        <v>129</v>
      </c>
      <c r="BJ4" s="7" t="s">
        <v>130</v>
      </c>
      <c r="BK4" s="5"/>
      <c r="BL4" s="3" t="s">
        <v>131</v>
      </c>
      <c r="BM4" s="3" t="s">
        <v>132</v>
      </c>
      <c r="BN4" s="3" t="s">
        <v>110</v>
      </c>
      <c r="BO4" s="3" t="s">
        <v>133</v>
      </c>
    </row>
    <row r="5" spans="1:67">
      <c r="A5" s="3" t="s">
        <v>134</v>
      </c>
      <c r="B5" s="4">
        <v>44102.914212962962</v>
      </c>
      <c r="C5" s="4">
        <v>44102.917986111112</v>
      </c>
      <c r="D5" s="4">
        <v>44102.917986111112</v>
      </c>
      <c r="E5" s="5"/>
      <c r="F5" s="3" t="s">
        <v>68</v>
      </c>
      <c r="G5" s="3" t="s">
        <v>68</v>
      </c>
      <c r="H5" s="3" t="s">
        <v>68</v>
      </c>
      <c r="I5" s="3" t="s">
        <v>68</v>
      </c>
      <c r="J5" s="3" t="s">
        <v>72</v>
      </c>
      <c r="K5" s="3" t="s">
        <v>72</v>
      </c>
      <c r="L5" s="3" t="s">
        <v>72</v>
      </c>
      <c r="M5" s="3" t="s">
        <v>72</v>
      </c>
      <c r="N5" s="6">
        <v>44</v>
      </c>
      <c r="O5" s="5"/>
      <c r="P5" s="5"/>
      <c r="Q5" s="5"/>
      <c r="R5" s="5"/>
      <c r="S5" s="6">
        <v>90</v>
      </c>
      <c r="T5" s="5"/>
      <c r="U5" s="5"/>
      <c r="V5" s="5"/>
      <c r="W5" s="5"/>
      <c r="X5" s="6">
        <v>25</v>
      </c>
      <c r="Y5" s="5"/>
      <c r="Z5" s="5"/>
      <c r="AA5" s="5"/>
      <c r="AB5" s="5"/>
      <c r="AC5" s="5"/>
      <c r="AD5" s="5"/>
      <c r="AE5" s="5"/>
      <c r="AF5" s="48" t="s">
        <v>114</v>
      </c>
      <c r="AG5" s="49"/>
      <c r="AH5" s="49"/>
      <c r="AI5" s="5"/>
      <c r="AJ5" s="5"/>
      <c r="AK5" s="5"/>
      <c r="AL5" s="5"/>
      <c r="AM5" s="5"/>
      <c r="AN5" s="5"/>
      <c r="AO5" s="5"/>
      <c r="AP5" s="5"/>
      <c r="AQ5" s="5"/>
      <c r="AR5" s="5"/>
      <c r="AS5" s="6">
        <v>250</v>
      </c>
      <c r="AT5" s="5"/>
      <c r="AU5" s="5"/>
      <c r="AV5" s="5"/>
      <c r="AW5" s="5"/>
      <c r="AX5" s="6">
        <v>13</v>
      </c>
      <c r="AY5" s="3" t="s">
        <v>69</v>
      </c>
      <c r="AZ5" s="5"/>
      <c r="BA5" s="5"/>
      <c r="BB5" s="5"/>
      <c r="BC5" s="5"/>
      <c r="BD5" s="5"/>
      <c r="BE5" s="48" t="s">
        <v>135</v>
      </c>
      <c r="BF5" s="49"/>
      <c r="BG5" s="48" t="s">
        <v>136</v>
      </c>
      <c r="BH5" s="49"/>
      <c r="BI5" s="49"/>
      <c r="BJ5" s="3" t="s">
        <v>137</v>
      </c>
      <c r="BK5" s="48" t="s">
        <v>138</v>
      </c>
      <c r="BL5" s="49"/>
      <c r="BM5" s="3" t="s">
        <v>139</v>
      </c>
      <c r="BN5" s="3" t="s">
        <v>73</v>
      </c>
      <c r="BO5" s="3" t="s">
        <v>140</v>
      </c>
    </row>
    <row r="6" spans="1:67">
      <c r="A6" s="3" t="s">
        <v>141</v>
      </c>
      <c r="B6" s="4">
        <v>44102.914247685185</v>
      </c>
      <c r="C6" s="4">
        <v>44102.92324074074</v>
      </c>
      <c r="D6" s="4">
        <v>44102.92324074074</v>
      </c>
      <c r="E6" s="5"/>
      <c r="F6" s="3" t="s">
        <v>67</v>
      </c>
      <c r="G6" s="3" t="s">
        <v>67</v>
      </c>
      <c r="H6" s="3" t="s">
        <v>67</v>
      </c>
      <c r="I6" s="3" t="s">
        <v>67</v>
      </c>
      <c r="J6" s="3" t="s">
        <v>72</v>
      </c>
      <c r="K6" s="3" t="s">
        <v>72</v>
      </c>
      <c r="L6" s="3" t="s">
        <v>72</v>
      </c>
      <c r="M6" s="3" t="s">
        <v>72</v>
      </c>
      <c r="N6" s="5"/>
      <c r="O6" s="5"/>
      <c r="P6" s="5"/>
      <c r="Q6" s="5"/>
      <c r="R6" s="6">
        <v>60</v>
      </c>
      <c r="S6" s="5"/>
      <c r="T6" s="5"/>
      <c r="U6" s="5"/>
      <c r="V6" s="5"/>
      <c r="W6" s="6">
        <v>20</v>
      </c>
      <c r="X6" s="5"/>
      <c r="Y6" s="5"/>
      <c r="Z6" s="5"/>
      <c r="AA6" s="5"/>
      <c r="AB6" s="5"/>
      <c r="AC6" s="5"/>
      <c r="AD6" s="5"/>
      <c r="AE6" s="5"/>
      <c r="AF6" s="48" t="s">
        <v>114</v>
      </c>
      <c r="AG6" s="49"/>
      <c r="AH6" s="49"/>
      <c r="AI6" s="5"/>
      <c r="AJ6" s="5"/>
      <c r="AK6" s="5"/>
      <c r="AL6" s="5"/>
      <c r="AM6" s="5"/>
      <c r="AN6" s="5"/>
      <c r="AO6" s="5"/>
      <c r="AP6" s="5"/>
      <c r="AQ6" s="5"/>
      <c r="AR6" s="6">
        <v>128</v>
      </c>
      <c r="AS6" s="5"/>
      <c r="AT6" s="5"/>
      <c r="AU6" s="5"/>
      <c r="AV6" s="5"/>
      <c r="AW6" s="6">
        <v>10</v>
      </c>
      <c r="AX6" s="5"/>
      <c r="AY6" s="3" t="s">
        <v>69</v>
      </c>
      <c r="AZ6" s="5"/>
      <c r="BA6" s="5"/>
      <c r="BB6" s="5"/>
      <c r="BC6" s="5"/>
      <c r="BD6" s="5"/>
      <c r="BE6" s="48" t="s">
        <v>142</v>
      </c>
      <c r="BF6" s="49"/>
      <c r="BG6" s="48" t="s">
        <v>143</v>
      </c>
      <c r="BH6" s="49"/>
      <c r="BI6" s="49"/>
      <c r="BJ6" s="3" t="s">
        <v>144</v>
      </c>
      <c r="BK6" s="48" t="s">
        <v>145</v>
      </c>
      <c r="BL6" s="49"/>
      <c r="BM6" s="3" t="s">
        <v>146</v>
      </c>
      <c r="BN6" s="3" t="s">
        <v>83</v>
      </c>
      <c r="BO6" s="3" t="s">
        <v>147</v>
      </c>
    </row>
    <row r="7" spans="1:67">
      <c r="A7" s="3" t="s">
        <v>148</v>
      </c>
      <c r="B7" s="4">
        <v>44102.914259259262</v>
      </c>
      <c r="C7" s="4">
        <v>44102.917986111112</v>
      </c>
      <c r="D7" s="4">
        <v>44102.917986111112</v>
      </c>
      <c r="E7" s="5"/>
      <c r="F7" s="3" t="s">
        <v>75</v>
      </c>
      <c r="G7" s="3" t="s">
        <v>75</v>
      </c>
      <c r="H7" s="3" t="s">
        <v>75</v>
      </c>
      <c r="I7" s="3" t="s">
        <v>75</v>
      </c>
      <c r="J7" s="3" t="s">
        <v>68</v>
      </c>
      <c r="K7" s="3" t="s">
        <v>68</v>
      </c>
      <c r="L7" s="3" t="s">
        <v>68</v>
      </c>
      <c r="M7" s="3" t="s">
        <v>68</v>
      </c>
      <c r="N7" s="6">
        <v>2</v>
      </c>
      <c r="O7" s="5"/>
      <c r="P7" s="5"/>
      <c r="Q7" s="5"/>
      <c r="R7" s="5"/>
      <c r="S7" s="5"/>
      <c r="T7" s="5"/>
      <c r="U7" s="5"/>
      <c r="V7" s="5"/>
      <c r="W7" s="5"/>
      <c r="X7" s="6">
        <v>30</v>
      </c>
      <c r="Y7" s="5"/>
      <c r="Z7" s="5"/>
      <c r="AA7" s="5"/>
      <c r="AB7" s="5"/>
      <c r="AC7" s="5"/>
      <c r="AD7" s="5"/>
      <c r="AE7" s="5"/>
      <c r="AF7" s="48" t="s">
        <v>114</v>
      </c>
      <c r="AG7" s="49"/>
      <c r="AH7" s="49"/>
      <c r="AI7" s="6">
        <v>90</v>
      </c>
      <c r="AJ7" s="5"/>
      <c r="AK7" s="5"/>
      <c r="AL7" s="5"/>
      <c r="AM7" s="5"/>
      <c r="AN7" s="5"/>
      <c r="AO7" s="5"/>
      <c r="AP7" s="5"/>
      <c r="AQ7" s="5"/>
      <c r="AR7" s="5"/>
      <c r="AS7" s="6">
        <v>512</v>
      </c>
      <c r="AT7" s="5"/>
      <c r="AU7" s="5"/>
      <c r="AV7" s="5"/>
      <c r="AW7" s="5"/>
      <c r="AX7" s="5"/>
      <c r="AY7" s="3" t="s">
        <v>69</v>
      </c>
      <c r="AZ7" s="5"/>
      <c r="BA7" s="5"/>
      <c r="BB7" s="5"/>
      <c r="BC7" s="5"/>
      <c r="BD7" s="6">
        <v>21</v>
      </c>
      <c r="BE7" s="5"/>
      <c r="BF7" s="3" t="s">
        <v>149</v>
      </c>
      <c r="BG7" s="48" t="s">
        <v>150</v>
      </c>
      <c r="BH7" s="49"/>
      <c r="BI7" s="5"/>
      <c r="BJ7" s="48" t="s">
        <v>151</v>
      </c>
      <c r="BK7" s="49"/>
      <c r="BL7" s="3" t="s">
        <v>152</v>
      </c>
      <c r="BM7" s="3" t="s">
        <v>153</v>
      </c>
      <c r="BN7" s="3" t="s">
        <v>126</v>
      </c>
      <c r="BO7" s="3" t="s">
        <v>154</v>
      </c>
    </row>
    <row r="8" spans="1:67">
      <c r="A8" s="3" t="s">
        <v>155</v>
      </c>
      <c r="B8" s="4">
        <v>44102.9143287037</v>
      </c>
      <c r="C8" s="4">
        <v>44102.918229166666</v>
      </c>
      <c r="D8" s="4">
        <v>44102.918229166666</v>
      </c>
      <c r="E8" s="5"/>
      <c r="F8" s="3" t="s">
        <v>75</v>
      </c>
      <c r="G8" s="3" t="s">
        <v>75</v>
      </c>
      <c r="H8" s="3" t="s">
        <v>75</v>
      </c>
      <c r="I8" s="3" t="s">
        <v>75</v>
      </c>
      <c r="J8" s="3" t="s">
        <v>72</v>
      </c>
      <c r="K8" s="3" t="s">
        <v>72</v>
      </c>
      <c r="L8" s="3" t="s">
        <v>72</v>
      </c>
      <c r="M8" s="3" t="s">
        <v>72</v>
      </c>
      <c r="N8" s="6">
        <v>1</v>
      </c>
      <c r="O8" s="5"/>
      <c r="P8" s="5"/>
      <c r="Q8" s="5"/>
      <c r="R8" s="5"/>
      <c r="S8" s="5"/>
      <c r="T8" s="5"/>
      <c r="U8" s="5"/>
      <c r="V8" s="6">
        <v>10</v>
      </c>
      <c r="W8" s="5"/>
      <c r="X8" s="5"/>
      <c r="Y8" s="5"/>
      <c r="Z8" s="5"/>
      <c r="AA8" s="5"/>
      <c r="AB8" s="5"/>
      <c r="AC8" s="5"/>
      <c r="AD8" s="5"/>
      <c r="AE8" s="5"/>
      <c r="AF8" s="3" t="s">
        <v>114</v>
      </c>
      <c r="AG8" s="6">
        <v>35</v>
      </c>
      <c r="AH8" s="5"/>
      <c r="AI8" s="5"/>
      <c r="AJ8" s="5"/>
      <c r="AK8" s="5"/>
      <c r="AL8" s="5"/>
      <c r="AM8" s="5"/>
      <c r="AN8" s="5"/>
      <c r="AO8" s="5"/>
      <c r="AP8" s="5"/>
      <c r="AQ8" s="6">
        <v>100</v>
      </c>
      <c r="AR8" s="5"/>
      <c r="AS8" s="5"/>
      <c r="AT8" s="5"/>
      <c r="AU8" s="5"/>
      <c r="AV8" s="5"/>
      <c r="AW8" s="5"/>
      <c r="AX8" s="5"/>
      <c r="AY8" s="3" t="s">
        <v>69</v>
      </c>
      <c r="AZ8" s="5"/>
      <c r="BA8" s="5"/>
      <c r="BB8" s="6">
        <v>8</v>
      </c>
      <c r="BC8" s="5"/>
      <c r="BD8" s="5"/>
      <c r="BE8" s="5"/>
      <c r="BF8" s="3" t="s">
        <v>156</v>
      </c>
      <c r="BG8" s="48" t="s">
        <v>157</v>
      </c>
      <c r="BH8" s="49"/>
      <c r="BI8" s="49"/>
      <c r="BJ8" s="49"/>
      <c r="BK8" s="49"/>
      <c r="BL8" s="49"/>
      <c r="BM8" s="3" t="s">
        <v>158</v>
      </c>
      <c r="BN8" s="3" t="s">
        <v>95</v>
      </c>
      <c r="BO8" s="3" t="s">
        <v>159</v>
      </c>
    </row>
    <row r="9" spans="1:67">
      <c r="A9" s="3" t="s">
        <v>160</v>
      </c>
      <c r="B9" s="4">
        <v>44102.914340277777</v>
      </c>
      <c r="C9" s="4">
        <v>44102.920277777775</v>
      </c>
      <c r="D9" s="4">
        <v>44102.920277777775</v>
      </c>
      <c r="E9" s="5"/>
      <c r="F9" s="3" t="s">
        <v>75</v>
      </c>
      <c r="G9" s="3" t="s">
        <v>75</v>
      </c>
      <c r="H9" s="3" t="s">
        <v>75</v>
      </c>
      <c r="I9" s="3" t="s">
        <v>75</v>
      </c>
      <c r="J9" s="3" t="s">
        <v>72</v>
      </c>
      <c r="K9" s="3" t="s">
        <v>72</v>
      </c>
      <c r="L9" s="3" t="s">
        <v>72</v>
      </c>
      <c r="M9" s="3" t="s">
        <v>72</v>
      </c>
      <c r="N9" s="6">
        <v>1</v>
      </c>
      <c r="O9" s="5"/>
      <c r="P9" s="5"/>
      <c r="Q9" s="6">
        <v>50</v>
      </c>
      <c r="R9" s="5"/>
      <c r="S9" s="5"/>
      <c r="T9" s="5"/>
      <c r="U9" s="5"/>
      <c r="V9" s="5"/>
      <c r="W9" s="5"/>
      <c r="X9" s="5"/>
      <c r="Y9" s="5"/>
      <c r="Z9" s="5"/>
      <c r="AA9" s="5"/>
      <c r="AB9" s="5"/>
      <c r="AC9" s="5"/>
      <c r="AD9" s="5"/>
      <c r="AE9" s="5"/>
      <c r="AF9" s="48" t="s">
        <v>114</v>
      </c>
      <c r="AG9" s="49"/>
      <c r="AH9" s="49"/>
      <c r="AI9" s="5"/>
      <c r="AJ9" s="5"/>
      <c r="AK9" s="5"/>
      <c r="AL9" s="6">
        <v>30</v>
      </c>
      <c r="AM9" s="5"/>
      <c r="AN9" s="5"/>
      <c r="AO9" s="5"/>
      <c r="AP9" s="5"/>
      <c r="AQ9" s="6">
        <v>64</v>
      </c>
      <c r="AR9" s="5"/>
      <c r="AS9" s="5"/>
      <c r="AT9" s="5"/>
      <c r="AU9" s="5"/>
      <c r="AV9" s="5"/>
      <c r="AW9" s="5"/>
      <c r="AX9" s="5"/>
      <c r="AY9" s="3" t="s">
        <v>69</v>
      </c>
      <c r="AZ9" s="5"/>
      <c r="BA9" s="5"/>
      <c r="BB9" s="6">
        <v>8</v>
      </c>
      <c r="BC9" s="5"/>
      <c r="BD9" s="5"/>
      <c r="BE9" s="48" t="s">
        <v>161</v>
      </c>
      <c r="BF9" s="49"/>
      <c r="BG9" s="49"/>
      <c r="BH9" s="49"/>
      <c r="BI9" s="3" t="s">
        <v>162</v>
      </c>
      <c r="BJ9" s="48" t="s">
        <v>163</v>
      </c>
      <c r="BK9" s="49"/>
      <c r="BL9" s="3" t="s">
        <v>164</v>
      </c>
      <c r="BM9" s="3" t="s">
        <v>165</v>
      </c>
      <c r="BN9" s="3" t="s">
        <v>77</v>
      </c>
      <c r="BO9" s="3" t="s">
        <v>166</v>
      </c>
    </row>
    <row r="10" spans="1:67">
      <c r="A10" s="3" t="s">
        <v>167</v>
      </c>
      <c r="B10" s="4">
        <v>44102.914351851854</v>
      </c>
      <c r="C10" s="4">
        <v>44102.915844907409</v>
      </c>
      <c r="D10" s="4">
        <v>44102.915844907409</v>
      </c>
      <c r="E10" s="5"/>
      <c r="F10" s="3" t="s">
        <v>68</v>
      </c>
      <c r="G10" s="3" t="s">
        <v>68</v>
      </c>
      <c r="H10" s="3" t="s">
        <v>68</v>
      </c>
      <c r="I10" s="3" t="s">
        <v>68</v>
      </c>
      <c r="J10" s="3" t="s">
        <v>72</v>
      </c>
      <c r="K10" s="3" t="s">
        <v>72</v>
      </c>
      <c r="L10" s="3" t="s">
        <v>72</v>
      </c>
      <c r="M10" s="3" t="s">
        <v>72</v>
      </c>
      <c r="N10" s="5"/>
      <c r="O10" s="6">
        <v>10</v>
      </c>
      <c r="P10" s="5"/>
      <c r="Q10" s="5"/>
      <c r="R10" s="5"/>
      <c r="S10" s="5"/>
      <c r="T10" s="5"/>
      <c r="U10" s="5"/>
      <c r="V10" s="5"/>
      <c r="W10" s="5"/>
      <c r="X10" s="5"/>
      <c r="Y10" s="5"/>
      <c r="Z10" s="5"/>
      <c r="AA10" s="5"/>
      <c r="AB10" s="5"/>
      <c r="AC10" s="5"/>
      <c r="AD10" s="5"/>
      <c r="AE10" s="5"/>
      <c r="AF10" s="48" t="s">
        <v>114</v>
      </c>
      <c r="AG10" s="49"/>
      <c r="AH10" s="49"/>
      <c r="AI10" s="5"/>
      <c r="AJ10" s="6">
        <v>10</v>
      </c>
      <c r="AK10" s="5"/>
      <c r="AL10" s="5"/>
      <c r="AM10" s="5"/>
      <c r="AN10" s="5"/>
      <c r="AO10" s="6">
        <v>23</v>
      </c>
      <c r="AP10" s="5"/>
      <c r="AQ10" s="5"/>
      <c r="AR10" s="5"/>
      <c r="AS10" s="5"/>
      <c r="AT10" s="5"/>
      <c r="AU10" s="5"/>
      <c r="AV10" s="5"/>
      <c r="AW10" s="5"/>
      <c r="AX10" s="5"/>
      <c r="AY10" s="3" t="s">
        <v>69</v>
      </c>
      <c r="AZ10" s="6">
        <v>8</v>
      </c>
      <c r="BA10" s="5"/>
      <c r="BB10" s="5"/>
      <c r="BC10" s="5"/>
      <c r="BD10" s="5"/>
      <c r="BE10" s="6">
        <v>10</v>
      </c>
      <c r="BF10" s="5"/>
      <c r="BG10" s="5"/>
      <c r="BH10" s="5"/>
      <c r="BI10" s="5"/>
      <c r="BJ10" s="5"/>
      <c r="BK10" s="5"/>
      <c r="BL10" s="6">
        <v>1</v>
      </c>
      <c r="BM10" s="3" t="s">
        <v>168</v>
      </c>
      <c r="BN10" s="3" t="s">
        <v>110</v>
      </c>
      <c r="BO10" s="3" t="s">
        <v>169</v>
      </c>
    </row>
    <row r="11" spans="1:67">
      <c r="A11" s="3" t="s">
        <v>170</v>
      </c>
      <c r="B11" s="4">
        <v>44102.914363425924</v>
      </c>
      <c r="C11" s="4">
        <v>44102.920543981483</v>
      </c>
      <c r="D11" s="4">
        <v>44102.920543981483</v>
      </c>
      <c r="E11" s="5"/>
      <c r="F11" s="3" t="s">
        <v>67</v>
      </c>
      <c r="G11" s="3" t="s">
        <v>67</v>
      </c>
      <c r="H11" s="3" t="s">
        <v>67</v>
      </c>
      <c r="I11" s="3" t="s">
        <v>67</v>
      </c>
      <c r="J11" s="3" t="s">
        <v>72</v>
      </c>
      <c r="K11" s="3" t="s">
        <v>72</v>
      </c>
      <c r="L11" s="3" t="s">
        <v>72</v>
      </c>
      <c r="M11" s="3" t="s">
        <v>72</v>
      </c>
      <c r="N11" s="5"/>
      <c r="O11" s="6">
        <v>30</v>
      </c>
      <c r="P11" s="5"/>
      <c r="Q11" s="5"/>
      <c r="R11" s="5"/>
      <c r="S11" s="5"/>
      <c r="T11" s="6">
        <v>30</v>
      </c>
      <c r="U11" s="5"/>
      <c r="V11" s="5"/>
      <c r="W11" s="5"/>
      <c r="X11" s="5"/>
      <c r="Y11" s="5"/>
      <c r="Z11" s="5"/>
      <c r="AA11" s="5"/>
      <c r="AB11" s="5"/>
      <c r="AC11" s="5"/>
      <c r="AD11" s="5"/>
      <c r="AE11" s="5"/>
      <c r="AF11" s="48" t="s">
        <v>114</v>
      </c>
      <c r="AG11" s="49"/>
      <c r="AH11" s="49"/>
      <c r="AI11" s="5"/>
      <c r="AJ11" s="5"/>
      <c r="AK11" s="5"/>
      <c r="AL11" s="5"/>
      <c r="AM11" s="5"/>
      <c r="AN11" s="5"/>
      <c r="AO11" s="6">
        <v>1000</v>
      </c>
      <c r="AP11" s="5"/>
      <c r="AQ11" s="5"/>
      <c r="AR11" s="5"/>
      <c r="AS11" s="5"/>
      <c r="AT11" s="6">
        <v>3</v>
      </c>
      <c r="AU11" s="5"/>
      <c r="AV11" s="5"/>
      <c r="AW11" s="5"/>
      <c r="AX11" s="5"/>
      <c r="AY11" s="3" t="s">
        <v>69</v>
      </c>
      <c r="AZ11" s="5"/>
      <c r="BA11" s="5"/>
      <c r="BB11" s="5"/>
      <c r="BC11" s="5"/>
      <c r="BD11" s="5"/>
      <c r="BE11" s="48" t="s">
        <v>171</v>
      </c>
      <c r="BF11" s="49"/>
      <c r="BG11" s="48" t="s">
        <v>172</v>
      </c>
      <c r="BH11" s="49"/>
      <c r="BI11" s="49"/>
      <c r="BJ11" s="3" t="s">
        <v>173</v>
      </c>
      <c r="BK11" s="48" t="s">
        <v>174</v>
      </c>
      <c r="BL11" s="49"/>
      <c r="BM11" s="3" t="s">
        <v>175</v>
      </c>
      <c r="BN11" s="3" t="s">
        <v>83</v>
      </c>
      <c r="BO11" s="3" t="s">
        <v>176</v>
      </c>
    </row>
    <row r="12" spans="1:67">
      <c r="A12" s="3" t="s">
        <v>177</v>
      </c>
      <c r="B12" s="4">
        <v>44102.914375</v>
      </c>
      <c r="C12" s="4">
        <v>44102.925868055558</v>
      </c>
      <c r="D12" s="4">
        <v>44102.925868055558</v>
      </c>
      <c r="E12" s="5"/>
      <c r="F12" s="3" t="s">
        <v>67</v>
      </c>
      <c r="G12" s="3" t="s">
        <v>67</v>
      </c>
      <c r="H12" s="3" t="s">
        <v>67</v>
      </c>
      <c r="I12" s="3" t="s">
        <v>67</v>
      </c>
      <c r="J12" s="3" t="s">
        <v>68</v>
      </c>
      <c r="K12" s="3" t="s">
        <v>68</v>
      </c>
      <c r="L12" s="3" t="s">
        <v>68</v>
      </c>
      <c r="M12" s="3" t="s">
        <v>68</v>
      </c>
      <c r="N12" s="5"/>
      <c r="O12" s="5"/>
      <c r="P12" s="5"/>
      <c r="Q12" s="5"/>
      <c r="R12" s="5"/>
      <c r="S12" s="5"/>
      <c r="T12" s="5"/>
      <c r="U12" s="5"/>
      <c r="V12" s="5"/>
      <c r="W12" s="6">
        <v>30</v>
      </c>
      <c r="X12" s="5"/>
      <c r="Y12" s="5"/>
      <c r="Z12" s="5"/>
      <c r="AA12" s="5"/>
      <c r="AB12" s="6">
        <v>100</v>
      </c>
      <c r="AC12" s="5"/>
      <c r="AD12" s="5"/>
      <c r="AE12" s="5"/>
      <c r="AF12" s="48" t="s">
        <v>114</v>
      </c>
      <c r="AG12" s="49"/>
      <c r="AH12" s="6">
        <v>60</v>
      </c>
      <c r="AI12" s="5"/>
      <c r="AJ12" s="5"/>
      <c r="AK12" s="5"/>
      <c r="AL12" s="5"/>
      <c r="AM12" s="5"/>
      <c r="AN12" s="5"/>
      <c r="AO12" s="5"/>
      <c r="AP12" s="5"/>
      <c r="AQ12" s="5"/>
      <c r="AR12" s="5"/>
      <c r="AS12" s="5"/>
      <c r="AT12" s="5"/>
      <c r="AU12" s="5"/>
      <c r="AV12" s="5"/>
      <c r="AW12" s="6">
        <v>12</v>
      </c>
      <c r="AX12" s="5"/>
      <c r="AY12" s="3" t="s">
        <v>76</v>
      </c>
      <c r="AZ12" s="5"/>
      <c r="BA12" s="5"/>
      <c r="BB12" s="5"/>
      <c r="BC12" s="5"/>
      <c r="BD12" s="5"/>
      <c r="BE12" s="5"/>
      <c r="BF12" s="3" t="s">
        <v>178</v>
      </c>
      <c r="BG12" s="3" t="s">
        <v>179</v>
      </c>
      <c r="BH12" s="48" t="s">
        <v>180</v>
      </c>
      <c r="BI12" s="49"/>
      <c r="BJ12" s="49"/>
      <c r="BK12" s="48" t="s">
        <v>181</v>
      </c>
      <c r="BL12" s="49"/>
      <c r="BM12" s="3" t="s">
        <v>182</v>
      </c>
      <c r="BN12" s="3" t="s">
        <v>70</v>
      </c>
      <c r="BO12" s="3" t="s">
        <v>94</v>
      </c>
    </row>
    <row r="13" spans="1:67">
      <c r="A13" s="3" t="s">
        <v>183</v>
      </c>
      <c r="B13" s="4">
        <v>44102.914386574077</v>
      </c>
      <c r="C13" s="4">
        <v>44102.920069444444</v>
      </c>
      <c r="D13" s="4">
        <v>44102.920069444444</v>
      </c>
      <c r="E13" s="5"/>
      <c r="F13" s="3" t="s">
        <v>72</v>
      </c>
      <c r="G13" s="3" t="s">
        <v>72</v>
      </c>
      <c r="H13" s="3" t="s">
        <v>72</v>
      </c>
      <c r="I13" s="3" t="s">
        <v>72</v>
      </c>
      <c r="J13" s="3" t="s">
        <v>75</v>
      </c>
      <c r="K13" s="3" t="s">
        <v>75</v>
      </c>
      <c r="L13" s="3" t="s">
        <v>75</v>
      </c>
      <c r="M13" s="3" t="s">
        <v>75</v>
      </c>
      <c r="N13" s="5"/>
      <c r="O13" s="6">
        <v>20</v>
      </c>
      <c r="P13" s="5"/>
      <c r="Q13" s="5"/>
      <c r="R13" s="5"/>
      <c r="S13" s="5"/>
      <c r="T13" s="5"/>
      <c r="U13" s="5"/>
      <c r="V13" s="5"/>
      <c r="W13" s="5"/>
      <c r="X13" s="5"/>
      <c r="Y13" s="6">
        <v>32</v>
      </c>
      <c r="Z13" s="5"/>
      <c r="AA13" s="5"/>
      <c r="AB13" s="5"/>
      <c r="AC13" s="5"/>
      <c r="AD13" s="5"/>
      <c r="AE13" s="5"/>
      <c r="AF13" s="48" t="s">
        <v>114</v>
      </c>
      <c r="AG13" s="49"/>
      <c r="AH13" s="49"/>
      <c r="AI13" s="5"/>
      <c r="AJ13" s="6">
        <v>10</v>
      </c>
      <c r="AK13" s="5"/>
      <c r="AL13" s="5"/>
      <c r="AM13" s="5"/>
      <c r="AN13" s="5"/>
      <c r="AO13" s="5"/>
      <c r="AP13" s="5"/>
      <c r="AQ13" s="5"/>
      <c r="AR13" s="5"/>
      <c r="AS13" s="5"/>
      <c r="AT13" s="6">
        <v>4</v>
      </c>
      <c r="AU13" s="5"/>
      <c r="AV13" s="5"/>
      <c r="AW13" s="5"/>
      <c r="AX13" s="5"/>
      <c r="AY13" s="3" t="s">
        <v>69</v>
      </c>
      <c r="AZ13" s="5"/>
      <c r="BA13" s="5"/>
      <c r="BB13" s="5"/>
      <c r="BC13" s="5"/>
      <c r="BD13" s="5"/>
      <c r="BE13" s="48" t="s">
        <v>184</v>
      </c>
      <c r="BF13" s="49"/>
      <c r="BG13" s="49"/>
      <c r="BH13" s="3" t="s">
        <v>185</v>
      </c>
      <c r="BI13" s="48" t="s">
        <v>186</v>
      </c>
      <c r="BJ13" s="49"/>
      <c r="BK13" s="48" t="s">
        <v>187</v>
      </c>
      <c r="BL13" s="49"/>
      <c r="BM13" s="3" t="s">
        <v>188</v>
      </c>
      <c r="BN13" s="3" t="s">
        <v>106</v>
      </c>
      <c r="BO13" s="3" t="s">
        <v>189</v>
      </c>
    </row>
    <row r="14" spans="1:67">
      <c r="A14" s="3" t="s">
        <v>190</v>
      </c>
      <c r="B14" s="4">
        <v>44102.914398148147</v>
      </c>
      <c r="C14" s="4">
        <v>44102.917650462965</v>
      </c>
      <c r="D14" s="4">
        <v>44102.917650462965</v>
      </c>
      <c r="E14" s="5"/>
      <c r="F14" s="3" t="s">
        <v>67</v>
      </c>
      <c r="G14" s="3" t="s">
        <v>67</v>
      </c>
      <c r="H14" s="3" t="s">
        <v>67</v>
      </c>
      <c r="I14" s="3" t="s">
        <v>67</v>
      </c>
      <c r="J14" s="3" t="s">
        <v>72</v>
      </c>
      <c r="K14" s="3" t="s">
        <v>72</v>
      </c>
      <c r="L14" s="3" t="s">
        <v>72</v>
      </c>
      <c r="M14" s="3" t="s">
        <v>72</v>
      </c>
      <c r="N14" s="5"/>
      <c r="O14" s="5"/>
      <c r="P14" s="5"/>
      <c r="Q14" s="5"/>
      <c r="R14" s="5"/>
      <c r="S14" s="5"/>
      <c r="T14" s="5"/>
      <c r="U14" s="5"/>
      <c r="V14" s="6">
        <v>10</v>
      </c>
      <c r="W14" s="5"/>
      <c r="X14" s="5"/>
      <c r="Y14" s="5"/>
      <c r="Z14" s="5"/>
      <c r="AA14" s="5"/>
      <c r="AB14" s="5"/>
      <c r="AC14" s="5"/>
      <c r="AD14" s="5"/>
      <c r="AE14" s="5"/>
      <c r="AF14" s="3" t="s">
        <v>114</v>
      </c>
      <c r="AG14" s="6">
        <v>45</v>
      </c>
      <c r="AH14" s="5"/>
      <c r="AI14" s="5"/>
      <c r="AJ14" s="5"/>
      <c r="AK14" s="5"/>
      <c r="AL14" s="5"/>
      <c r="AM14" s="5"/>
      <c r="AN14" s="5"/>
      <c r="AO14" s="5"/>
      <c r="AP14" s="5"/>
      <c r="AQ14" s="6">
        <v>64</v>
      </c>
      <c r="AR14" s="5"/>
      <c r="AS14" s="5"/>
      <c r="AT14" s="5"/>
      <c r="AU14" s="5"/>
      <c r="AV14" s="5"/>
      <c r="AW14" s="5"/>
      <c r="AX14" s="5"/>
      <c r="AY14" s="3" t="s">
        <v>69</v>
      </c>
      <c r="AZ14" s="5"/>
      <c r="BA14" s="5"/>
      <c r="BB14" s="6">
        <v>4</v>
      </c>
      <c r="BC14" s="5"/>
      <c r="BD14" s="5"/>
      <c r="BE14" s="5"/>
      <c r="BF14" s="3" t="s">
        <v>191</v>
      </c>
      <c r="BG14" s="48" t="s">
        <v>192</v>
      </c>
      <c r="BH14" s="49"/>
      <c r="BI14" s="49"/>
      <c r="BJ14" s="48" t="s">
        <v>193</v>
      </c>
      <c r="BK14" s="49"/>
      <c r="BL14" s="3" t="s">
        <v>194</v>
      </c>
      <c r="BM14" s="3" t="s">
        <v>195</v>
      </c>
      <c r="BN14" s="3" t="s">
        <v>90</v>
      </c>
      <c r="BO14" s="3" t="s">
        <v>196</v>
      </c>
    </row>
    <row r="15" spans="1:67">
      <c r="A15" s="3" t="s">
        <v>197</v>
      </c>
      <c r="B15" s="4">
        <v>44102.914409722223</v>
      </c>
      <c r="C15" s="4">
        <v>44102.926134259258</v>
      </c>
      <c r="D15" s="4">
        <v>44102.926134259258</v>
      </c>
      <c r="E15" s="5"/>
      <c r="F15" s="3" t="s">
        <v>68</v>
      </c>
      <c r="G15" s="3" t="s">
        <v>68</v>
      </c>
      <c r="H15" s="3" t="s">
        <v>68</v>
      </c>
      <c r="I15" s="3" t="s">
        <v>68</v>
      </c>
      <c r="J15" s="3" t="s">
        <v>67</v>
      </c>
      <c r="K15" s="3" t="s">
        <v>67</v>
      </c>
      <c r="L15" s="3" t="s">
        <v>67</v>
      </c>
      <c r="M15" s="3" t="s">
        <v>67</v>
      </c>
      <c r="N15" s="5"/>
      <c r="O15" s="5"/>
      <c r="P15" s="5"/>
      <c r="Q15" s="5"/>
      <c r="R15" s="6">
        <v>60</v>
      </c>
      <c r="S15" s="5"/>
      <c r="T15" s="5"/>
      <c r="U15" s="5"/>
      <c r="V15" s="5"/>
      <c r="W15" s="5"/>
      <c r="X15" s="5"/>
      <c r="Y15" s="5"/>
      <c r="Z15" s="5"/>
      <c r="AA15" s="5"/>
      <c r="AB15" s="5"/>
      <c r="AC15" s="5"/>
      <c r="AD15" s="5"/>
      <c r="AE15" s="5"/>
      <c r="AF15" s="48" t="s">
        <v>114</v>
      </c>
      <c r="AG15" s="49"/>
      <c r="AH15" s="49"/>
      <c r="AI15" s="5"/>
      <c r="AJ15" s="5"/>
      <c r="AK15" s="5"/>
      <c r="AL15" s="5"/>
      <c r="AM15" s="6">
        <v>15</v>
      </c>
      <c r="AN15" s="5"/>
      <c r="AO15" s="5"/>
      <c r="AP15" s="5"/>
      <c r="AQ15" s="5"/>
      <c r="AR15" s="6">
        <v>128</v>
      </c>
      <c r="AS15" s="5"/>
      <c r="AT15" s="5"/>
      <c r="AU15" s="5"/>
      <c r="AV15" s="5"/>
      <c r="AW15" s="5"/>
      <c r="AX15" s="5"/>
      <c r="AY15" s="3" t="s">
        <v>69</v>
      </c>
      <c r="AZ15" s="5"/>
      <c r="BA15" s="5"/>
      <c r="BB15" s="5"/>
      <c r="BC15" s="6">
        <v>6</v>
      </c>
      <c r="BD15" s="5"/>
      <c r="BE15" s="48" t="s">
        <v>198</v>
      </c>
      <c r="BF15" s="49"/>
      <c r="BG15" s="49"/>
      <c r="BH15" s="49"/>
      <c r="BI15" s="3" t="s">
        <v>199</v>
      </c>
      <c r="BJ15" s="48" t="s">
        <v>200</v>
      </c>
      <c r="BK15" s="49"/>
      <c r="BL15" s="3" t="s">
        <v>201</v>
      </c>
      <c r="BM15" s="3" t="s">
        <v>202</v>
      </c>
      <c r="BN15" s="3" t="s">
        <v>203</v>
      </c>
      <c r="BO15" s="3" t="s">
        <v>204</v>
      </c>
    </row>
    <row r="16" spans="1:67">
      <c r="A16" s="3" t="s">
        <v>205</v>
      </c>
      <c r="B16" s="4">
        <v>44102.914409722223</v>
      </c>
      <c r="C16" s="4">
        <v>44102.917581018519</v>
      </c>
      <c r="D16" s="4">
        <v>44102.917581018519</v>
      </c>
      <c r="E16" s="5"/>
      <c r="F16" s="3" t="s">
        <v>68</v>
      </c>
      <c r="G16" s="3" t="s">
        <v>68</v>
      </c>
      <c r="H16" s="3" t="s">
        <v>68</v>
      </c>
      <c r="I16" s="3" t="s">
        <v>68</v>
      </c>
      <c r="J16" s="3" t="s">
        <v>75</v>
      </c>
      <c r="K16" s="3" t="s">
        <v>75</v>
      </c>
      <c r="L16" s="3" t="s">
        <v>75</v>
      </c>
      <c r="M16" s="3" t="s">
        <v>75</v>
      </c>
      <c r="N16" s="6">
        <v>99</v>
      </c>
      <c r="O16" s="5"/>
      <c r="P16" s="5"/>
      <c r="Q16" s="6">
        <v>35</v>
      </c>
      <c r="R16" s="5"/>
      <c r="S16" s="5"/>
      <c r="T16" s="5"/>
      <c r="U16" s="5"/>
      <c r="V16" s="5"/>
      <c r="W16" s="5"/>
      <c r="X16" s="5"/>
      <c r="Y16" s="5"/>
      <c r="Z16" s="5"/>
      <c r="AA16" s="6">
        <v>60</v>
      </c>
      <c r="AB16" s="5"/>
      <c r="AC16" s="5"/>
      <c r="AD16" s="5"/>
      <c r="AE16" s="5"/>
      <c r="AF16" s="48" t="s">
        <v>114</v>
      </c>
      <c r="AG16" s="49"/>
      <c r="AH16" s="49"/>
      <c r="AI16" s="5"/>
      <c r="AJ16" s="5"/>
      <c r="AK16" s="5"/>
      <c r="AL16" s="6">
        <v>15</v>
      </c>
      <c r="AM16" s="5"/>
      <c r="AN16" s="5"/>
      <c r="AO16" s="5"/>
      <c r="AP16" s="5"/>
      <c r="AQ16" s="5"/>
      <c r="AR16" s="5"/>
      <c r="AS16" s="5"/>
      <c r="AT16" s="5"/>
      <c r="AU16" s="5"/>
      <c r="AV16" s="6">
        <v>8</v>
      </c>
      <c r="AW16" s="5"/>
      <c r="AX16" s="5"/>
      <c r="AY16" s="3" t="s">
        <v>69</v>
      </c>
      <c r="AZ16" s="5"/>
      <c r="BA16" s="5"/>
      <c r="BB16" s="5"/>
      <c r="BC16" s="5"/>
      <c r="BD16" s="5"/>
      <c r="BE16" s="48" t="s">
        <v>206</v>
      </c>
      <c r="BF16" s="49"/>
      <c r="BG16" s="49"/>
      <c r="BH16" s="3" t="s">
        <v>207</v>
      </c>
      <c r="BI16" s="48" t="s">
        <v>208</v>
      </c>
      <c r="BJ16" s="49"/>
      <c r="BK16" s="48" t="s">
        <v>209</v>
      </c>
      <c r="BL16" s="49"/>
      <c r="BM16" s="3" t="s">
        <v>210</v>
      </c>
      <c r="BN16" s="3" t="s">
        <v>79</v>
      </c>
      <c r="BO16" s="3" t="s">
        <v>211</v>
      </c>
    </row>
    <row r="17" spans="1:67">
      <c r="A17" s="3" t="s">
        <v>212</v>
      </c>
      <c r="B17" s="4">
        <v>44102.914409722223</v>
      </c>
      <c r="C17" s="4">
        <v>44102.91673611111</v>
      </c>
      <c r="D17" s="4">
        <v>44102.91673611111</v>
      </c>
      <c r="E17" s="5"/>
      <c r="F17" s="3" t="s">
        <v>68</v>
      </c>
      <c r="G17" s="3" t="s">
        <v>68</v>
      </c>
      <c r="H17" s="3" t="s">
        <v>68</v>
      </c>
      <c r="I17" s="3" t="s">
        <v>68</v>
      </c>
      <c r="J17" s="3" t="s">
        <v>72</v>
      </c>
      <c r="K17" s="3" t="s">
        <v>72</v>
      </c>
      <c r="L17" s="3" t="s">
        <v>72</v>
      </c>
      <c r="M17" s="3" t="s">
        <v>72</v>
      </c>
      <c r="N17" s="6">
        <v>16</v>
      </c>
      <c r="O17" s="5"/>
      <c r="P17" s="6">
        <v>30</v>
      </c>
      <c r="Q17" s="5"/>
      <c r="R17" s="5"/>
      <c r="S17" s="5"/>
      <c r="T17" s="5"/>
      <c r="U17" s="5"/>
      <c r="V17" s="5"/>
      <c r="W17" s="5"/>
      <c r="X17" s="5"/>
      <c r="Y17" s="5"/>
      <c r="Z17" s="5"/>
      <c r="AA17" s="5"/>
      <c r="AB17" s="5"/>
      <c r="AC17" s="5"/>
      <c r="AD17" s="5"/>
      <c r="AE17" s="5"/>
      <c r="AF17" s="48" t="s">
        <v>114</v>
      </c>
      <c r="AG17" s="49"/>
      <c r="AH17" s="49"/>
      <c r="AI17" s="5"/>
      <c r="AJ17" s="5"/>
      <c r="AK17" s="6">
        <v>10</v>
      </c>
      <c r="AL17" s="5"/>
      <c r="AM17" s="5"/>
      <c r="AN17" s="5"/>
      <c r="AO17" s="5"/>
      <c r="AP17" s="6">
        <v>64</v>
      </c>
      <c r="AQ17" s="5"/>
      <c r="AR17" s="5"/>
      <c r="AS17" s="5"/>
      <c r="AT17" s="5"/>
      <c r="AU17" s="5"/>
      <c r="AV17" s="5"/>
      <c r="AW17" s="5"/>
      <c r="AX17" s="5"/>
      <c r="AY17" s="3" t="s">
        <v>69</v>
      </c>
      <c r="AZ17" s="5"/>
      <c r="BA17" s="6">
        <v>5</v>
      </c>
      <c r="BB17" s="5"/>
      <c r="BC17" s="5"/>
      <c r="BD17" s="5"/>
      <c r="BE17" s="48" t="s">
        <v>213</v>
      </c>
      <c r="BF17" s="49"/>
      <c r="BG17" s="49"/>
      <c r="BH17" s="49"/>
      <c r="BI17" s="3" t="s">
        <v>214</v>
      </c>
      <c r="BJ17" s="48" t="s">
        <v>215</v>
      </c>
      <c r="BK17" s="49"/>
      <c r="BL17" s="3" t="s">
        <v>216</v>
      </c>
      <c r="BM17" s="3" t="s">
        <v>217</v>
      </c>
      <c r="BN17" s="3" t="s">
        <v>110</v>
      </c>
      <c r="BO17" s="3" t="s">
        <v>218</v>
      </c>
    </row>
    <row r="18" spans="1:67">
      <c r="A18" s="3" t="s">
        <v>219</v>
      </c>
      <c r="B18" s="4">
        <v>44102.914421296293</v>
      </c>
      <c r="C18" s="4">
        <v>44102.930324074077</v>
      </c>
      <c r="D18" s="4">
        <v>44102.930324074077</v>
      </c>
      <c r="E18" s="5"/>
      <c r="F18" s="3" t="s">
        <v>75</v>
      </c>
      <c r="G18" s="3" t="s">
        <v>75</v>
      </c>
      <c r="H18" s="3" t="s">
        <v>75</v>
      </c>
      <c r="I18" s="3" t="s">
        <v>75</v>
      </c>
      <c r="J18" s="3" t="s">
        <v>67</v>
      </c>
      <c r="K18" s="3" t="s">
        <v>67</v>
      </c>
      <c r="L18" s="3" t="s">
        <v>67</v>
      </c>
      <c r="M18" s="3" t="s">
        <v>67</v>
      </c>
      <c r="N18" s="6">
        <v>172</v>
      </c>
      <c r="O18" s="5"/>
      <c r="P18" s="5"/>
      <c r="Q18" s="5"/>
      <c r="R18" s="5"/>
      <c r="S18" s="5"/>
      <c r="T18" s="5"/>
      <c r="U18" s="5"/>
      <c r="V18" s="5"/>
      <c r="W18" s="5"/>
      <c r="X18" s="5"/>
      <c r="Y18" s="5"/>
      <c r="Z18" s="5"/>
      <c r="AA18" s="5"/>
      <c r="AB18" s="5"/>
      <c r="AC18" s="6">
        <v>125</v>
      </c>
      <c r="AD18" s="5"/>
      <c r="AE18" s="5"/>
      <c r="AF18" s="48" t="s">
        <v>114</v>
      </c>
      <c r="AG18" s="49"/>
      <c r="AH18" s="49"/>
      <c r="AI18" s="6">
        <v>80</v>
      </c>
      <c r="AJ18" s="5"/>
      <c r="AK18" s="5"/>
      <c r="AL18" s="5"/>
      <c r="AM18" s="5"/>
      <c r="AN18" s="6">
        <v>22</v>
      </c>
      <c r="AO18" s="5"/>
      <c r="AP18" s="5"/>
      <c r="AQ18" s="5"/>
      <c r="AR18" s="5"/>
      <c r="AS18" s="5"/>
      <c r="AT18" s="5"/>
      <c r="AU18" s="5"/>
      <c r="AV18" s="5"/>
      <c r="AW18" s="5"/>
      <c r="AX18" s="5"/>
      <c r="AY18" s="3" t="s">
        <v>76</v>
      </c>
      <c r="AZ18" s="5"/>
      <c r="BA18" s="5"/>
      <c r="BB18" s="5"/>
      <c r="BC18" s="5"/>
      <c r="BD18" s="6">
        <v>7</v>
      </c>
      <c r="BE18" s="5"/>
      <c r="BF18" s="5"/>
      <c r="BG18" s="5"/>
      <c r="BH18" s="7" t="s">
        <v>220</v>
      </c>
      <c r="BI18" s="7" t="s">
        <v>221</v>
      </c>
      <c r="BJ18" s="5"/>
      <c r="BK18" s="5"/>
      <c r="BL18" s="7" t="s">
        <v>222</v>
      </c>
      <c r="BM18" s="3" t="s">
        <v>223</v>
      </c>
      <c r="BN18" s="3" t="s">
        <v>224</v>
      </c>
      <c r="BO18" s="3" t="s">
        <v>225</v>
      </c>
    </row>
    <row r="19" spans="1:67">
      <c r="A19" s="3" t="s">
        <v>226</v>
      </c>
      <c r="B19" s="4">
        <v>44102.91443287037</v>
      </c>
      <c r="C19" s="4">
        <v>44102.918078703704</v>
      </c>
      <c r="D19" s="4">
        <v>44102.918078703704</v>
      </c>
      <c r="E19" s="5"/>
      <c r="F19" s="3" t="s">
        <v>75</v>
      </c>
      <c r="G19" s="3" t="s">
        <v>75</v>
      </c>
      <c r="H19" s="3" t="s">
        <v>75</v>
      </c>
      <c r="I19" s="3" t="s">
        <v>75</v>
      </c>
      <c r="J19" s="3" t="s">
        <v>72</v>
      </c>
      <c r="K19" s="3" t="s">
        <v>72</v>
      </c>
      <c r="L19" s="3" t="s">
        <v>72</v>
      </c>
      <c r="M19" s="3" t="s">
        <v>72</v>
      </c>
      <c r="N19" s="6">
        <v>150</v>
      </c>
      <c r="O19" s="6">
        <v>30</v>
      </c>
      <c r="P19" s="5"/>
      <c r="Q19" s="5"/>
      <c r="R19" s="5"/>
      <c r="S19" s="5"/>
      <c r="T19" s="5"/>
      <c r="U19" s="5"/>
      <c r="V19" s="5"/>
      <c r="W19" s="5"/>
      <c r="X19" s="5"/>
      <c r="Y19" s="5"/>
      <c r="Z19" s="5"/>
      <c r="AA19" s="5"/>
      <c r="AB19" s="5"/>
      <c r="AC19" s="5"/>
      <c r="AD19" s="5"/>
      <c r="AE19" s="5"/>
      <c r="AF19" s="48" t="s">
        <v>114</v>
      </c>
      <c r="AG19" s="49"/>
      <c r="AH19" s="49"/>
      <c r="AI19" s="5"/>
      <c r="AJ19" s="6">
        <v>20</v>
      </c>
      <c r="AK19" s="5"/>
      <c r="AL19" s="5"/>
      <c r="AM19" s="5"/>
      <c r="AN19" s="5"/>
      <c r="AO19" s="6">
        <v>15</v>
      </c>
      <c r="AP19" s="5"/>
      <c r="AQ19" s="5"/>
      <c r="AR19" s="5"/>
      <c r="AS19" s="5"/>
      <c r="AT19" s="5"/>
      <c r="AU19" s="5"/>
      <c r="AV19" s="5"/>
      <c r="AW19" s="5"/>
      <c r="AX19" s="5"/>
      <c r="AY19" s="3" t="s">
        <v>69</v>
      </c>
      <c r="AZ19" s="6">
        <v>4</v>
      </c>
      <c r="BA19" s="5"/>
      <c r="BB19" s="5"/>
      <c r="BC19" s="5"/>
      <c r="BD19" s="5"/>
      <c r="BE19" s="48" t="s">
        <v>227</v>
      </c>
      <c r="BF19" s="49"/>
      <c r="BG19" s="49"/>
      <c r="BH19" s="49"/>
      <c r="BI19" s="3" t="s">
        <v>228</v>
      </c>
      <c r="BJ19" s="48" t="s">
        <v>229</v>
      </c>
      <c r="BK19" s="49"/>
      <c r="BL19" s="3" t="s">
        <v>230</v>
      </c>
      <c r="BM19" s="3" t="s">
        <v>231</v>
      </c>
      <c r="BN19" s="3" t="s">
        <v>77</v>
      </c>
      <c r="BO19" s="3" t="s">
        <v>232</v>
      </c>
    </row>
    <row r="20" spans="1:67">
      <c r="A20" s="3" t="s">
        <v>233</v>
      </c>
      <c r="B20" s="4">
        <v>44102.914467592593</v>
      </c>
      <c r="C20" s="4">
        <v>44102.91810185185</v>
      </c>
      <c r="D20" s="4">
        <v>44102.918113425927</v>
      </c>
      <c r="E20" s="5"/>
      <c r="F20" s="3" t="s">
        <v>75</v>
      </c>
      <c r="G20" s="3" t="s">
        <v>75</v>
      </c>
      <c r="H20" s="3" t="s">
        <v>75</v>
      </c>
      <c r="I20" s="3" t="s">
        <v>75</v>
      </c>
      <c r="J20" s="3" t="s">
        <v>72</v>
      </c>
      <c r="K20" s="3" t="s">
        <v>72</v>
      </c>
      <c r="L20" s="3" t="s">
        <v>72</v>
      </c>
      <c r="M20" s="3" t="s">
        <v>72</v>
      </c>
      <c r="N20" s="5"/>
      <c r="O20" s="5"/>
      <c r="P20" s="5"/>
      <c r="Q20" s="5"/>
      <c r="R20" s="5"/>
      <c r="S20" s="5"/>
      <c r="T20" s="6">
        <v>13</v>
      </c>
      <c r="U20" s="5"/>
      <c r="V20" s="5"/>
      <c r="W20" s="5"/>
      <c r="X20" s="5"/>
      <c r="Y20" s="5"/>
      <c r="Z20" s="5"/>
      <c r="AA20" s="5"/>
      <c r="AB20" s="5"/>
      <c r="AC20" s="5"/>
      <c r="AD20" s="6">
        <v>30</v>
      </c>
      <c r="AE20" s="5"/>
      <c r="AF20" s="48" t="s">
        <v>114</v>
      </c>
      <c r="AG20" s="49"/>
      <c r="AH20" s="49"/>
      <c r="AI20" s="5"/>
      <c r="AJ20" s="5"/>
      <c r="AK20" s="5"/>
      <c r="AL20" s="5"/>
      <c r="AM20" s="5"/>
      <c r="AN20" s="5"/>
      <c r="AO20" s="6">
        <v>24</v>
      </c>
      <c r="AP20" s="5"/>
      <c r="AQ20" s="5"/>
      <c r="AR20" s="5"/>
      <c r="AS20" s="5"/>
      <c r="AT20" s="5"/>
      <c r="AU20" s="5"/>
      <c r="AV20" s="5"/>
      <c r="AW20" s="5"/>
      <c r="AX20" s="5"/>
      <c r="AY20" s="3" t="s">
        <v>69</v>
      </c>
      <c r="AZ20" s="6">
        <v>2</v>
      </c>
      <c r="BA20" s="5"/>
      <c r="BB20" s="5"/>
      <c r="BC20" s="5"/>
      <c r="BD20" s="5"/>
      <c r="BE20" s="5"/>
      <c r="BF20" s="3" t="s">
        <v>234</v>
      </c>
      <c r="BG20" s="48" t="s">
        <v>235</v>
      </c>
      <c r="BH20" s="49"/>
      <c r="BI20" s="49"/>
      <c r="BJ20" s="48" t="s">
        <v>236</v>
      </c>
      <c r="BK20" s="49"/>
      <c r="BL20" s="7" t="s">
        <v>237</v>
      </c>
      <c r="BM20" s="3" t="s">
        <v>238</v>
      </c>
      <c r="BN20" s="3" t="s">
        <v>95</v>
      </c>
      <c r="BO20" s="3" t="s">
        <v>239</v>
      </c>
    </row>
    <row r="21" spans="1:67">
      <c r="A21" s="3" t="s">
        <v>240</v>
      </c>
      <c r="B21" s="4">
        <v>44102.914490740739</v>
      </c>
      <c r="C21" s="4">
        <v>44102.914872685185</v>
      </c>
      <c r="D21" s="5"/>
      <c r="E21" s="5"/>
      <c r="F21" s="5"/>
      <c r="G21" s="5"/>
      <c r="H21" s="5"/>
      <c r="I21" s="3" t="s">
        <v>75</v>
      </c>
      <c r="J21" s="5"/>
      <c r="K21" s="49"/>
      <c r="L21" s="49"/>
      <c r="M21" s="5"/>
      <c r="N21" s="5"/>
      <c r="O21" s="5"/>
      <c r="P21" s="5"/>
      <c r="Q21" s="5"/>
      <c r="R21" s="5"/>
      <c r="S21" s="5"/>
      <c r="T21" s="5"/>
      <c r="U21" s="5"/>
      <c r="V21" s="5"/>
      <c r="W21" s="5"/>
      <c r="X21" s="5"/>
      <c r="Y21" s="5"/>
      <c r="Z21" s="5"/>
      <c r="AA21" s="5"/>
      <c r="AB21" s="5"/>
      <c r="AC21" s="5"/>
      <c r="AD21" s="5"/>
      <c r="AE21" s="5"/>
      <c r="AF21" s="48" t="s">
        <v>114</v>
      </c>
      <c r="AG21" s="49"/>
      <c r="AH21" s="49"/>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3" t="s">
        <v>241</v>
      </c>
      <c r="BN21" s="48" t="s">
        <v>126</v>
      </c>
      <c r="BO21" s="49"/>
    </row>
    <row r="22" spans="1:67">
      <c r="A22" s="3" t="s">
        <v>242</v>
      </c>
      <c r="B22" s="4">
        <v>44102.914525462962</v>
      </c>
      <c r="C22" s="4">
        <v>44102.926111111112</v>
      </c>
      <c r="D22" s="4">
        <v>44102.926111111112</v>
      </c>
      <c r="E22" s="5"/>
      <c r="F22" s="3" t="s">
        <v>75</v>
      </c>
      <c r="G22" s="3" t="s">
        <v>75</v>
      </c>
      <c r="H22" s="3" t="s">
        <v>75</v>
      </c>
      <c r="I22" s="3" t="s">
        <v>75</v>
      </c>
      <c r="J22" s="3" t="s">
        <v>72</v>
      </c>
      <c r="K22" s="3" t="s">
        <v>72</v>
      </c>
      <c r="L22" s="3" t="s">
        <v>72</v>
      </c>
      <c r="M22" s="3" t="s">
        <v>72</v>
      </c>
      <c r="N22" s="6">
        <v>30</v>
      </c>
      <c r="O22" s="5"/>
      <c r="P22" s="5"/>
      <c r="Q22" s="5"/>
      <c r="R22" s="5"/>
      <c r="S22" s="5"/>
      <c r="T22" s="5"/>
      <c r="U22" s="5"/>
      <c r="V22" s="5"/>
      <c r="W22" s="5"/>
      <c r="X22" s="6">
        <v>25</v>
      </c>
      <c r="Y22" s="5"/>
      <c r="Z22" s="5"/>
      <c r="AA22" s="5"/>
      <c r="AB22" s="5"/>
      <c r="AC22" s="5"/>
      <c r="AD22" s="5"/>
      <c r="AE22" s="5"/>
      <c r="AF22" s="48" t="s">
        <v>114</v>
      </c>
      <c r="AG22" s="49"/>
      <c r="AH22" s="49"/>
      <c r="AI22" s="6">
        <v>75</v>
      </c>
      <c r="AJ22" s="5"/>
      <c r="AK22" s="5"/>
      <c r="AL22" s="5"/>
      <c r="AM22" s="5"/>
      <c r="AN22" s="5"/>
      <c r="AO22" s="5"/>
      <c r="AP22" s="5"/>
      <c r="AQ22" s="5"/>
      <c r="AR22" s="5"/>
      <c r="AS22" s="6">
        <v>130</v>
      </c>
      <c r="AT22" s="5"/>
      <c r="AU22" s="5"/>
      <c r="AV22" s="5"/>
      <c r="AW22" s="5"/>
      <c r="AX22" s="5"/>
      <c r="AY22" s="3" t="s">
        <v>69</v>
      </c>
      <c r="AZ22" s="5"/>
      <c r="BA22" s="5"/>
      <c r="BB22" s="5"/>
      <c r="BC22" s="5"/>
      <c r="BD22" s="6">
        <v>8</v>
      </c>
      <c r="BE22" s="5"/>
      <c r="BF22" s="3" t="s">
        <v>243</v>
      </c>
      <c r="BG22" s="48" t="s">
        <v>244</v>
      </c>
      <c r="BH22" s="49"/>
      <c r="BI22" s="49"/>
      <c r="BJ22" s="48" t="s">
        <v>245</v>
      </c>
      <c r="BK22" s="49"/>
      <c r="BL22" s="3" t="s">
        <v>246</v>
      </c>
      <c r="BM22" s="3" t="s">
        <v>247</v>
      </c>
      <c r="BN22" s="3" t="s">
        <v>95</v>
      </c>
      <c r="BO22" s="3" t="s">
        <v>248</v>
      </c>
    </row>
    <row r="23" spans="1:67">
      <c r="A23" s="3" t="s">
        <v>249</v>
      </c>
      <c r="B23" s="4">
        <v>44102.914548611108</v>
      </c>
      <c r="C23" s="4">
        <v>44102.92359953704</v>
      </c>
      <c r="D23" s="4">
        <v>44102.92359953704</v>
      </c>
      <c r="E23" s="5"/>
      <c r="F23" s="3" t="s">
        <v>68</v>
      </c>
      <c r="G23" s="3" t="s">
        <v>68</v>
      </c>
      <c r="H23" s="3" t="s">
        <v>68</v>
      </c>
      <c r="I23" s="3" t="s">
        <v>68</v>
      </c>
      <c r="J23" s="3" t="s">
        <v>72</v>
      </c>
      <c r="K23" s="3" t="s">
        <v>72</v>
      </c>
      <c r="L23" s="3" t="s">
        <v>72</v>
      </c>
      <c r="M23" s="3" t="s">
        <v>72</v>
      </c>
      <c r="N23" s="5"/>
      <c r="O23" s="5"/>
      <c r="P23" s="6">
        <v>20</v>
      </c>
      <c r="Q23" s="5"/>
      <c r="R23" s="5"/>
      <c r="S23" s="5"/>
      <c r="T23" s="5"/>
      <c r="U23" s="6">
        <v>15</v>
      </c>
      <c r="V23" s="5"/>
      <c r="W23" s="5"/>
      <c r="X23" s="5"/>
      <c r="Y23" s="5"/>
      <c r="Z23" s="5"/>
      <c r="AA23" s="5"/>
      <c r="AB23" s="5"/>
      <c r="AC23" s="5"/>
      <c r="AD23" s="5"/>
      <c r="AE23" s="5"/>
      <c r="AF23" s="48" t="s">
        <v>114</v>
      </c>
      <c r="AG23" s="49"/>
      <c r="AH23" s="49"/>
      <c r="AI23" s="5"/>
      <c r="AJ23" s="5"/>
      <c r="AK23" s="5"/>
      <c r="AL23" s="5"/>
      <c r="AM23" s="5"/>
      <c r="AN23" s="5"/>
      <c r="AO23" s="5"/>
      <c r="AP23" s="6">
        <v>28</v>
      </c>
      <c r="AQ23" s="5"/>
      <c r="AR23" s="5"/>
      <c r="AS23" s="5"/>
      <c r="AT23" s="5"/>
      <c r="AU23" s="6">
        <v>2</v>
      </c>
      <c r="AV23" s="5"/>
      <c r="AW23" s="5"/>
      <c r="AX23" s="5"/>
      <c r="AY23" s="3" t="s">
        <v>69</v>
      </c>
      <c r="AZ23" s="5"/>
      <c r="BA23" s="5"/>
      <c r="BB23" s="5"/>
      <c r="BC23" s="5"/>
      <c r="BD23" s="5"/>
      <c r="BE23" s="48" t="s">
        <v>250</v>
      </c>
      <c r="BF23" s="49"/>
      <c r="BG23" s="48" t="s">
        <v>251</v>
      </c>
      <c r="BH23" s="49"/>
      <c r="BI23" s="49"/>
      <c r="BJ23" s="3" t="s">
        <v>252</v>
      </c>
      <c r="BK23" s="48" t="s">
        <v>253</v>
      </c>
      <c r="BL23" s="49"/>
      <c r="BM23" s="3" t="s">
        <v>254</v>
      </c>
      <c r="BN23" s="3" t="s">
        <v>73</v>
      </c>
      <c r="BO23" s="3" t="s">
        <v>80</v>
      </c>
    </row>
    <row r="24" spans="1:67">
      <c r="A24" s="3" t="s">
        <v>255</v>
      </c>
      <c r="B24" s="4">
        <v>44102.914560185185</v>
      </c>
      <c r="C24" s="4">
        <v>44102.919050925928</v>
      </c>
      <c r="D24" s="4">
        <v>44102.919050925928</v>
      </c>
      <c r="E24" s="5"/>
      <c r="F24" s="3" t="s">
        <v>67</v>
      </c>
      <c r="G24" s="3" t="s">
        <v>67</v>
      </c>
      <c r="H24" s="3" t="s">
        <v>67</v>
      </c>
      <c r="I24" s="3" t="s">
        <v>67</v>
      </c>
      <c r="J24" s="3" t="s">
        <v>75</v>
      </c>
      <c r="K24" s="3" t="s">
        <v>75</v>
      </c>
      <c r="L24" s="3" t="s">
        <v>75</v>
      </c>
      <c r="M24" s="3" t="s">
        <v>75</v>
      </c>
      <c r="N24" s="5"/>
      <c r="O24" s="5"/>
      <c r="P24" s="5"/>
      <c r="Q24" s="5"/>
      <c r="R24" s="5"/>
      <c r="S24" s="5"/>
      <c r="T24" s="6">
        <v>10</v>
      </c>
      <c r="U24" s="5"/>
      <c r="V24" s="5"/>
      <c r="W24" s="5"/>
      <c r="X24" s="5"/>
      <c r="Y24" s="6">
        <v>32</v>
      </c>
      <c r="Z24" s="5"/>
      <c r="AA24" s="5"/>
      <c r="AB24" s="5"/>
      <c r="AC24" s="5"/>
      <c r="AD24" s="6">
        <v>30</v>
      </c>
      <c r="AE24" s="5"/>
      <c r="AF24" s="48" t="s">
        <v>114</v>
      </c>
      <c r="AG24" s="49"/>
      <c r="AH24" s="49"/>
      <c r="AI24" s="5"/>
      <c r="AJ24" s="5"/>
      <c r="AK24" s="5"/>
      <c r="AL24" s="5"/>
      <c r="AM24" s="5"/>
      <c r="AN24" s="5"/>
      <c r="AO24" s="5"/>
      <c r="AP24" s="5"/>
      <c r="AQ24" s="5"/>
      <c r="AR24" s="5"/>
      <c r="AS24" s="5"/>
      <c r="AT24" s="6">
        <v>8</v>
      </c>
      <c r="AU24" s="5"/>
      <c r="AV24" s="5"/>
      <c r="AW24" s="5"/>
      <c r="AX24" s="5"/>
      <c r="AY24" s="48" t="s">
        <v>256</v>
      </c>
      <c r="AZ24" s="49"/>
      <c r="BA24" s="5"/>
      <c r="BB24" s="5"/>
      <c r="BC24" s="5"/>
      <c r="BD24" s="5"/>
      <c r="BE24" s="5"/>
      <c r="BF24" s="3" t="s">
        <v>257</v>
      </c>
      <c r="BG24" s="3" t="s">
        <v>258</v>
      </c>
      <c r="BH24" s="48" t="s">
        <v>259</v>
      </c>
      <c r="BI24" s="49"/>
      <c r="BJ24" s="49"/>
      <c r="BK24" s="48" t="s">
        <v>260</v>
      </c>
      <c r="BL24" s="49"/>
      <c r="BM24" s="3" t="s">
        <v>261</v>
      </c>
      <c r="BN24" s="3" t="s">
        <v>101</v>
      </c>
      <c r="BO24" s="3" t="s">
        <v>80</v>
      </c>
    </row>
    <row r="25" spans="1:67">
      <c r="A25" s="3" t="s">
        <v>262</v>
      </c>
      <c r="B25" s="4">
        <v>44102.914560185185</v>
      </c>
      <c r="C25" s="4">
        <v>44102.921539351853</v>
      </c>
      <c r="D25" s="4">
        <v>44102.921539351853</v>
      </c>
      <c r="E25" s="5"/>
      <c r="F25" s="3" t="s">
        <v>67</v>
      </c>
      <c r="G25" s="3" t="s">
        <v>67</v>
      </c>
      <c r="H25" s="3" t="s">
        <v>67</v>
      </c>
      <c r="I25" s="3" t="s">
        <v>67</v>
      </c>
      <c r="J25" s="3" t="s">
        <v>75</v>
      </c>
      <c r="K25" s="3" t="s">
        <v>75</v>
      </c>
      <c r="L25" s="3" t="s">
        <v>75</v>
      </c>
      <c r="M25" s="3" t="s">
        <v>75</v>
      </c>
      <c r="N25" s="5"/>
      <c r="O25" s="5"/>
      <c r="P25" s="5"/>
      <c r="Q25" s="5"/>
      <c r="R25" s="5"/>
      <c r="S25" s="5"/>
      <c r="T25" s="5"/>
      <c r="U25" s="6">
        <v>15</v>
      </c>
      <c r="V25" s="5"/>
      <c r="W25" s="5"/>
      <c r="X25" s="5"/>
      <c r="Y25" s="5"/>
      <c r="Z25" s="6">
        <v>32</v>
      </c>
      <c r="AA25" s="5"/>
      <c r="AB25" s="5"/>
      <c r="AC25" s="5"/>
      <c r="AD25" s="5"/>
      <c r="AE25" s="6">
        <v>60</v>
      </c>
      <c r="AF25" s="48" t="s">
        <v>114</v>
      </c>
      <c r="AG25" s="49"/>
      <c r="AH25" s="49"/>
      <c r="AI25" s="5"/>
      <c r="AJ25" s="5"/>
      <c r="AK25" s="5"/>
      <c r="AL25" s="5"/>
      <c r="AM25" s="5"/>
      <c r="AN25" s="5"/>
      <c r="AO25" s="5"/>
      <c r="AP25" s="5"/>
      <c r="AQ25" s="5"/>
      <c r="AR25" s="5"/>
      <c r="AS25" s="5"/>
      <c r="AT25" s="5"/>
      <c r="AU25" s="6">
        <v>2</v>
      </c>
      <c r="AV25" s="5"/>
      <c r="AW25" s="5"/>
      <c r="AX25" s="5"/>
      <c r="AY25" s="3" t="s">
        <v>69</v>
      </c>
      <c r="AZ25" s="5"/>
      <c r="BA25" s="5"/>
      <c r="BB25" s="5"/>
      <c r="BC25" s="5"/>
      <c r="BD25" s="5"/>
      <c r="BE25" s="5"/>
      <c r="BF25" s="3" t="s">
        <v>263</v>
      </c>
      <c r="BG25" s="3" t="s">
        <v>264</v>
      </c>
      <c r="BH25" s="48" t="s">
        <v>265</v>
      </c>
      <c r="BI25" s="49"/>
      <c r="BJ25" s="49"/>
      <c r="BK25" s="48" t="s">
        <v>266</v>
      </c>
      <c r="BL25" s="49"/>
      <c r="BM25" s="3" t="s">
        <v>267</v>
      </c>
      <c r="BN25" s="3" t="s">
        <v>101</v>
      </c>
      <c r="BO25" s="3" t="s">
        <v>268</v>
      </c>
    </row>
    <row r="26" spans="1:67">
      <c r="A26" s="3" t="s">
        <v>269</v>
      </c>
      <c r="B26" s="4">
        <v>44102.914571759262</v>
      </c>
      <c r="C26" s="4">
        <v>44102.918993055559</v>
      </c>
      <c r="D26" s="4">
        <v>44102.918993055559</v>
      </c>
      <c r="E26" s="5"/>
      <c r="F26" s="3" t="s">
        <v>67</v>
      </c>
      <c r="G26" s="3" t="s">
        <v>67</v>
      </c>
      <c r="H26" s="3" t="s">
        <v>67</v>
      </c>
      <c r="I26" s="3" t="s">
        <v>67</v>
      </c>
      <c r="J26" s="3" t="s">
        <v>68</v>
      </c>
      <c r="K26" s="3" t="s">
        <v>68</v>
      </c>
      <c r="L26" s="3" t="s">
        <v>68</v>
      </c>
      <c r="M26" s="3" t="s">
        <v>68</v>
      </c>
      <c r="N26" s="5"/>
      <c r="O26" s="5"/>
      <c r="P26" s="5"/>
      <c r="Q26" s="5"/>
      <c r="R26" s="5"/>
      <c r="S26" s="5"/>
      <c r="T26" s="5"/>
      <c r="U26" s="6">
        <v>10</v>
      </c>
      <c r="V26" s="5"/>
      <c r="W26" s="5"/>
      <c r="X26" s="5"/>
      <c r="Y26" s="5"/>
      <c r="Z26" s="6">
        <v>50</v>
      </c>
      <c r="AA26" s="5"/>
      <c r="AB26" s="5"/>
      <c r="AC26" s="5"/>
      <c r="AD26" s="5"/>
      <c r="AE26" s="6">
        <v>50</v>
      </c>
      <c r="AF26" s="48" t="s">
        <v>114</v>
      </c>
      <c r="AG26" s="49"/>
      <c r="AH26" s="49"/>
      <c r="AI26" s="5"/>
      <c r="AJ26" s="5"/>
      <c r="AK26" s="5"/>
      <c r="AL26" s="5"/>
      <c r="AM26" s="5"/>
      <c r="AN26" s="5"/>
      <c r="AO26" s="5"/>
      <c r="AP26" s="5"/>
      <c r="AQ26" s="5"/>
      <c r="AR26" s="5"/>
      <c r="AS26" s="5"/>
      <c r="AT26" s="5"/>
      <c r="AU26" s="6">
        <v>8</v>
      </c>
      <c r="AV26" s="5"/>
      <c r="AW26" s="5"/>
      <c r="AX26" s="5"/>
      <c r="AY26" s="3" t="s">
        <v>69</v>
      </c>
      <c r="AZ26" s="5"/>
      <c r="BA26" s="5"/>
      <c r="BB26" s="5"/>
      <c r="BC26" s="5"/>
      <c r="BD26" s="5"/>
      <c r="BE26" s="5"/>
      <c r="BF26" s="3" t="s">
        <v>270</v>
      </c>
      <c r="BG26" s="3" t="s">
        <v>271</v>
      </c>
      <c r="BH26" s="48" t="s">
        <v>272</v>
      </c>
      <c r="BI26" s="49"/>
      <c r="BJ26" s="5"/>
      <c r="BK26" s="48" t="s">
        <v>273</v>
      </c>
      <c r="BL26" s="49"/>
      <c r="BM26" s="3" t="s">
        <v>274</v>
      </c>
      <c r="BN26" s="3" t="s">
        <v>70</v>
      </c>
      <c r="BO26" s="3" t="s">
        <v>80</v>
      </c>
    </row>
    <row r="27" spans="1:67">
      <c r="A27" s="3" t="s">
        <v>275</v>
      </c>
      <c r="B27" s="4">
        <v>44102.914583333331</v>
      </c>
      <c r="C27" s="4">
        <v>44102.922349537039</v>
      </c>
      <c r="D27" s="4">
        <v>44102.922349537039</v>
      </c>
      <c r="E27" s="5"/>
      <c r="F27" s="3" t="s">
        <v>75</v>
      </c>
      <c r="G27" s="3" t="s">
        <v>75</v>
      </c>
      <c r="H27" s="3" t="s">
        <v>75</v>
      </c>
      <c r="I27" s="3" t="s">
        <v>75</v>
      </c>
      <c r="J27" s="3" t="s">
        <v>67</v>
      </c>
      <c r="K27" s="3" t="s">
        <v>67</v>
      </c>
      <c r="L27" s="3" t="s">
        <v>67</v>
      </c>
      <c r="M27" s="3" t="s">
        <v>67</v>
      </c>
      <c r="N27" s="6">
        <v>50</v>
      </c>
      <c r="O27" s="5"/>
      <c r="P27" s="5"/>
      <c r="Q27" s="5"/>
      <c r="R27" s="5"/>
      <c r="S27" s="5"/>
      <c r="T27" s="5"/>
      <c r="U27" s="5"/>
      <c r="V27" s="5"/>
      <c r="W27" s="5"/>
      <c r="X27" s="5"/>
      <c r="Y27" s="5"/>
      <c r="Z27" s="6">
        <v>32</v>
      </c>
      <c r="AA27" s="5"/>
      <c r="AB27" s="5"/>
      <c r="AC27" s="5"/>
      <c r="AD27" s="5"/>
      <c r="AE27" s="6">
        <v>40</v>
      </c>
      <c r="AF27" s="48" t="s">
        <v>114</v>
      </c>
      <c r="AG27" s="49"/>
      <c r="AH27" s="49"/>
      <c r="AI27" s="5"/>
      <c r="AJ27" s="5"/>
      <c r="AK27" s="6">
        <v>15</v>
      </c>
      <c r="AL27" s="5"/>
      <c r="AM27" s="5"/>
      <c r="AN27" s="5"/>
      <c r="AO27" s="5"/>
      <c r="AP27" s="5"/>
      <c r="AQ27" s="5"/>
      <c r="AR27" s="5"/>
      <c r="AS27" s="5"/>
      <c r="AT27" s="5"/>
      <c r="AU27" s="5"/>
      <c r="AV27" s="5"/>
      <c r="AW27" s="5"/>
      <c r="AX27" s="5"/>
      <c r="AY27" s="3" t="s">
        <v>69</v>
      </c>
      <c r="AZ27" s="5"/>
      <c r="BA27" s="6">
        <v>5</v>
      </c>
      <c r="BB27" s="5"/>
      <c r="BC27" s="5"/>
      <c r="BD27" s="5"/>
      <c r="BE27" s="5"/>
      <c r="BF27" s="48" t="s">
        <v>276</v>
      </c>
      <c r="BG27" s="49"/>
      <c r="BH27" s="3" t="s">
        <v>277</v>
      </c>
      <c r="BI27" s="48" t="s">
        <v>278</v>
      </c>
      <c r="BJ27" s="49"/>
      <c r="BK27" s="49"/>
      <c r="BL27" s="3" t="s">
        <v>279</v>
      </c>
      <c r="BM27" s="3" t="s">
        <v>280</v>
      </c>
      <c r="BN27" s="3" t="s">
        <v>224</v>
      </c>
      <c r="BO27" s="3" t="s">
        <v>281</v>
      </c>
    </row>
    <row r="28" spans="1:67">
      <c r="A28" s="3" t="s">
        <v>282</v>
      </c>
      <c r="B28" s="4">
        <v>44102.914606481485</v>
      </c>
      <c r="C28" s="4">
        <v>44102.919259259259</v>
      </c>
      <c r="D28" s="4">
        <v>44102.919259259259</v>
      </c>
      <c r="E28" s="5"/>
      <c r="F28" s="3" t="s">
        <v>75</v>
      </c>
      <c r="G28" s="3" t="s">
        <v>75</v>
      </c>
      <c r="H28" s="3" t="s">
        <v>75</v>
      </c>
      <c r="I28" s="3" t="s">
        <v>75</v>
      </c>
      <c r="J28" s="3" t="s">
        <v>68</v>
      </c>
      <c r="K28" s="3" t="s">
        <v>68</v>
      </c>
      <c r="L28" s="3" t="s">
        <v>68</v>
      </c>
      <c r="M28" s="3" t="s">
        <v>68</v>
      </c>
      <c r="N28" s="5"/>
      <c r="O28" s="5"/>
      <c r="P28" s="5"/>
      <c r="Q28" s="5"/>
      <c r="R28" s="5"/>
      <c r="S28" s="5"/>
      <c r="T28" s="5"/>
      <c r="U28" s="5"/>
      <c r="V28" s="5"/>
      <c r="W28" s="5"/>
      <c r="X28" s="5"/>
      <c r="Y28" s="5"/>
      <c r="Z28" s="5"/>
      <c r="AA28" s="5"/>
      <c r="AB28" s="5"/>
      <c r="AC28" s="6">
        <v>250</v>
      </c>
      <c r="AD28" s="5"/>
      <c r="AE28" s="5"/>
      <c r="AF28" s="48" t="s">
        <v>114</v>
      </c>
      <c r="AG28" s="49"/>
      <c r="AH28" s="49"/>
      <c r="AI28" s="6">
        <v>75</v>
      </c>
      <c r="AJ28" s="5"/>
      <c r="AK28" s="5"/>
      <c r="AL28" s="5"/>
      <c r="AM28" s="5"/>
      <c r="AN28" s="6">
        <v>30</v>
      </c>
      <c r="AO28" s="5"/>
      <c r="AP28" s="5"/>
      <c r="AQ28" s="5"/>
      <c r="AR28" s="5"/>
      <c r="AS28" s="5"/>
      <c r="AT28" s="5"/>
      <c r="AU28" s="5"/>
      <c r="AV28" s="5"/>
      <c r="AW28" s="5"/>
      <c r="AX28" s="5"/>
      <c r="AY28" s="5"/>
      <c r="AZ28" s="5"/>
      <c r="BA28" s="5"/>
      <c r="BB28" s="5"/>
      <c r="BC28" s="5"/>
      <c r="BD28" s="6">
        <v>200</v>
      </c>
      <c r="BE28" s="5"/>
      <c r="BF28" s="48" t="s">
        <v>283</v>
      </c>
      <c r="BG28" s="49"/>
      <c r="BH28" s="3" t="s">
        <v>284</v>
      </c>
      <c r="BI28" s="48" t="s">
        <v>285</v>
      </c>
      <c r="BJ28" s="49"/>
      <c r="BK28" s="49"/>
      <c r="BL28" s="3" t="s">
        <v>286</v>
      </c>
      <c r="BM28" s="3" t="s">
        <v>287</v>
      </c>
      <c r="BN28" s="3" t="s">
        <v>81</v>
      </c>
      <c r="BO28" s="3" t="s">
        <v>288</v>
      </c>
    </row>
    <row r="29" spans="1:67">
      <c r="A29" s="3" t="s">
        <v>289</v>
      </c>
      <c r="B29" s="4">
        <v>44102.914618055554</v>
      </c>
      <c r="C29" s="4">
        <v>44102.918587962966</v>
      </c>
      <c r="D29" s="4">
        <v>44102.918587962966</v>
      </c>
      <c r="E29" s="5"/>
      <c r="F29" s="3" t="s">
        <v>75</v>
      </c>
      <c r="G29" s="3" t="s">
        <v>75</v>
      </c>
      <c r="H29" s="3" t="s">
        <v>75</v>
      </c>
      <c r="I29" s="3" t="s">
        <v>75</v>
      </c>
      <c r="J29" s="3" t="s">
        <v>72</v>
      </c>
      <c r="K29" s="3" t="s">
        <v>72</v>
      </c>
      <c r="L29" s="3" t="s">
        <v>72</v>
      </c>
      <c r="M29" s="3" t="s">
        <v>72</v>
      </c>
      <c r="N29" s="5"/>
      <c r="O29" s="5"/>
      <c r="P29" s="5"/>
      <c r="Q29" s="6">
        <v>45</v>
      </c>
      <c r="R29" s="5"/>
      <c r="S29" s="5"/>
      <c r="T29" s="5"/>
      <c r="U29" s="5"/>
      <c r="V29" s="5"/>
      <c r="W29" s="5"/>
      <c r="X29" s="5"/>
      <c r="Y29" s="5"/>
      <c r="Z29" s="5"/>
      <c r="AA29" s="5"/>
      <c r="AB29" s="5"/>
      <c r="AC29" s="5"/>
      <c r="AD29" s="5"/>
      <c r="AE29" s="5"/>
      <c r="AF29" s="48" t="s">
        <v>114</v>
      </c>
      <c r="AG29" s="49"/>
      <c r="AH29" s="49"/>
      <c r="AI29" s="5"/>
      <c r="AJ29" s="5"/>
      <c r="AK29" s="5"/>
      <c r="AL29" s="6">
        <v>15</v>
      </c>
      <c r="AM29" s="5"/>
      <c r="AN29" s="5"/>
      <c r="AO29" s="5"/>
      <c r="AP29" s="5"/>
      <c r="AQ29" s="6">
        <v>64</v>
      </c>
      <c r="AR29" s="5"/>
      <c r="AS29" s="5"/>
      <c r="AT29" s="5"/>
      <c r="AU29" s="5"/>
      <c r="AV29" s="5"/>
      <c r="AW29" s="5"/>
      <c r="AX29" s="5"/>
      <c r="AY29" s="3" t="s">
        <v>69</v>
      </c>
      <c r="AZ29" s="5"/>
      <c r="BA29" s="5"/>
      <c r="BB29" s="6">
        <v>8</v>
      </c>
      <c r="BC29" s="5"/>
      <c r="BD29" s="5"/>
      <c r="BE29" s="48" t="s">
        <v>290</v>
      </c>
      <c r="BF29" s="49"/>
      <c r="BG29" s="49"/>
      <c r="BH29" s="49"/>
      <c r="BI29" s="3" t="s">
        <v>291</v>
      </c>
      <c r="BJ29" s="48" t="s">
        <v>292</v>
      </c>
      <c r="BK29" s="49"/>
      <c r="BL29" s="3" t="s">
        <v>293</v>
      </c>
      <c r="BM29" s="3" t="s">
        <v>294</v>
      </c>
      <c r="BN29" s="3" t="s">
        <v>77</v>
      </c>
      <c r="BO29" s="3" t="s">
        <v>74</v>
      </c>
    </row>
    <row r="30" spans="1:67">
      <c r="A30" s="3" t="s">
        <v>295</v>
      </c>
      <c r="B30" s="4">
        <v>44102.914618055554</v>
      </c>
      <c r="C30" s="4">
        <v>44102.914699074077</v>
      </c>
      <c r="D30" s="5"/>
      <c r="E30" s="5"/>
      <c r="F30" s="5"/>
      <c r="G30" s="5"/>
      <c r="H30" s="5"/>
      <c r="I30" s="3" t="s">
        <v>68</v>
      </c>
      <c r="J30" s="5"/>
      <c r="K30" s="49"/>
      <c r="L30" s="49"/>
      <c r="M30" s="5"/>
      <c r="N30" s="5"/>
      <c r="O30" s="5"/>
      <c r="P30" s="5"/>
      <c r="Q30" s="5"/>
      <c r="R30" s="5"/>
      <c r="S30" s="5"/>
      <c r="T30" s="5"/>
      <c r="U30" s="5"/>
      <c r="V30" s="5"/>
      <c r="W30" s="5"/>
      <c r="X30" s="5"/>
      <c r="Y30" s="5"/>
      <c r="Z30" s="5"/>
      <c r="AA30" s="5"/>
      <c r="AB30" s="5"/>
      <c r="AC30" s="5"/>
      <c r="AD30" s="5"/>
      <c r="AE30" s="5"/>
      <c r="AF30" s="48" t="s">
        <v>114</v>
      </c>
      <c r="AG30" s="49"/>
      <c r="AH30" s="49"/>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3" t="s">
        <v>296</v>
      </c>
      <c r="BN30" s="48" t="s">
        <v>110</v>
      </c>
      <c r="BO30" s="49"/>
    </row>
    <row r="31" spans="1:67">
      <c r="A31" s="3" t="s">
        <v>297</v>
      </c>
      <c r="B31" s="4">
        <v>44102.914664351854</v>
      </c>
      <c r="C31" s="4">
        <v>44102.918587962966</v>
      </c>
      <c r="D31" s="4">
        <v>44102.918587962966</v>
      </c>
      <c r="E31" s="5"/>
      <c r="F31" s="3" t="s">
        <v>68</v>
      </c>
      <c r="G31" s="3" t="s">
        <v>68</v>
      </c>
      <c r="H31" s="3" t="s">
        <v>68</v>
      </c>
      <c r="I31" s="3" t="s">
        <v>68</v>
      </c>
      <c r="J31" s="3" t="s">
        <v>67</v>
      </c>
      <c r="K31" s="3" t="s">
        <v>67</v>
      </c>
      <c r="L31" s="3" t="s">
        <v>67</v>
      </c>
      <c r="M31" s="3" t="s">
        <v>67</v>
      </c>
      <c r="N31" s="5"/>
      <c r="O31" s="5"/>
      <c r="P31" s="5"/>
      <c r="Q31" s="6">
        <v>60</v>
      </c>
      <c r="R31" s="5"/>
      <c r="S31" s="5"/>
      <c r="T31" s="5"/>
      <c r="U31" s="5"/>
      <c r="V31" s="5"/>
      <c r="W31" s="5"/>
      <c r="X31" s="5"/>
      <c r="Y31" s="5"/>
      <c r="Z31" s="5"/>
      <c r="AA31" s="5"/>
      <c r="AB31" s="5"/>
      <c r="AC31" s="5"/>
      <c r="AD31" s="5"/>
      <c r="AE31" s="5"/>
      <c r="AF31" s="48" t="s">
        <v>114</v>
      </c>
      <c r="AG31" s="49"/>
      <c r="AH31" s="49"/>
      <c r="AI31" s="5"/>
      <c r="AJ31" s="5"/>
      <c r="AK31" s="5"/>
      <c r="AL31" s="6">
        <v>15</v>
      </c>
      <c r="AM31" s="5"/>
      <c r="AN31" s="5"/>
      <c r="AO31" s="5"/>
      <c r="AP31" s="5"/>
      <c r="AQ31" s="6">
        <v>1000</v>
      </c>
      <c r="AR31" s="5"/>
      <c r="AS31" s="5"/>
      <c r="AT31" s="5"/>
      <c r="AU31" s="5"/>
      <c r="AV31" s="5"/>
      <c r="AW31" s="5"/>
      <c r="AX31" s="5"/>
      <c r="AY31" s="3" t="s">
        <v>69</v>
      </c>
      <c r="AZ31" s="5"/>
      <c r="BA31" s="5"/>
      <c r="BB31" s="6">
        <v>7</v>
      </c>
      <c r="BC31" s="5"/>
      <c r="BD31" s="5"/>
      <c r="BE31" s="48" t="s">
        <v>298</v>
      </c>
      <c r="BF31" s="49"/>
      <c r="BG31" s="49"/>
      <c r="BH31" s="49"/>
      <c r="BI31" s="3" t="s">
        <v>299</v>
      </c>
      <c r="BJ31" s="48" t="s">
        <v>300</v>
      </c>
      <c r="BK31" s="49"/>
      <c r="BL31" s="3" t="s">
        <v>301</v>
      </c>
      <c r="BM31" s="3" t="s">
        <v>302</v>
      </c>
      <c r="BN31" s="3" t="s">
        <v>203</v>
      </c>
      <c r="BO31" s="3" t="s">
        <v>80</v>
      </c>
    </row>
    <row r="32" spans="1:67">
      <c r="A32" s="3" t="s">
        <v>303</v>
      </c>
      <c r="B32" s="4">
        <v>44102.914675925924</v>
      </c>
      <c r="C32" s="4">
        <v>44102.916875000003</v>
      </c>
      <c r="D32" s="4">
        <v>44102.916875000003</v>
      </c>
      <c r="E32" s="5"/>
      <c r="F32" s="3" t="s">
        <v>72</v>
      </c>
      <c r="G32" s="3" t="s">
        <v>72</v>
      </c>
      <c r="H32" s="3" t="s">
        <v>72</v>
      </c>
      <c r="I32" s="3" t="s">
        <v>72</v>
      </c>
      <c r="J32" s="3" t="s">
        <v>75</v>
      </c>
      <c r="K32" s="3" t="s">
        <v>75</v>
      </c>
      <c r="L32" s="3" t="s">
        <v>75</v>
      </c>
      <c r="M32" s="3" t="s">
        <v>75</v>
      </c>
      <c r="N32" s="5"/>
      <c r="O32" s="5"/>
      <c r="P32" s="5"/>
      <c r="Q32" s="5"/>
      <c r="R32" s="5"/>
      <c r="S32" s="5"/>
      <c r="T32" s="6">
        <v>3</v>
      </c>
      <c r="U32" s="5"/>
      <c r="V32" s="5"/>
      <c r="W32" s="5"/>
      <c r="X32" s="5"/>
      <c r="Y32" s="6">
        <v>12</v>
      </c>
      <c r="Z32" s="5"/>
      <c r="AA32" s="5"/>
      <c r="AB32" s="5"/>
      <c r="AC32" s="5"/>
      <c r="AD32" s="6">
        <v>40</v>
      </c>
      <c r="AE32" s="5"/>
      <c r="AF32" s="48" t="s">
        <v>114</v>
      </c>
      <c r="AG32" s="49"/>
      <c r="AH32" s="49"/>
      <c r="AI32" s="5"/>
      <c r="AJ32" s="5"/>
      <c r="AK32" s="5"/>
      <c r="AL32" s="5"/>
      <c r="AM32" s="5"/>
      <c r="AN32" s="5"/>
      <c r="AO32" s="5"/>
      <c r="AP32" s="5"/>
      <c r="AQ32" s="5"/>
      <c r="AR32" s="5"/>
      <c r="AS32" s="5"/>
      <c r="AT32" s="6">
        <v>2</v>
      </c>
      <c r="AU32" s="5"/>
      <c r="AV32" s="5"/>
      <c r="AW32" s="5"/>
      <c r="AX32" s="5"/>
      <c r="AY32" s="3" t="s">
        <v>76</v>
      </c>
      <c r="AZ32" s="5"/>
      <c r="BA32" s="5"/>
      <c r="BB32" s="5"/>
      <c r="BC32" s="5"/>
      <c r="BD32" s="5"/>
      <c r="BE32" s="5"/>
      <c r="BF32" s="3" t="s">
        <v>304</v>
      </c>
      <c r="BG32" s="3" t="s">
        <v>305</v>
      </c>
      <c r="BH32" s="48" t="s">
        <v>306</v>
      </c>
      <c r="BI32" s="49"/>
      <c r="BJ32" s="49"/>
      <c r="BK32" s="48" t="s">
        <v>307</v>
      </c>
      <c r="BL32" s="49"/>
      <c r="BM32" s="3" t="s">
        <v>308</v>
      </c>
      <c r="BN32" s="3" t="s">
        <v>78</v>
      </c>
      <c r="BO32" s="3" t="s">
        <v>74</v>
      </c>
    </row>
    <row r="33" spans="1:67">
      <c r="A33" s="3" t="s">
        <v>309</v>
      </c>
      <c r="B33" s="4">
        <v>44102.914687500001</v>
      </c>
      <c r="C33" s="4">
        <v>44102.920138888891</v>
      </c>
      <c r="D33" s="4">
        <v>44102.920138888891</v>
      </c>
      <c r="E33" s="5"/>
      <c r="F33" s="3" t="s">
        <v>68</v>
      </c>
      <c r="G33" s="3" t="s">
        <v>68</v>
      </c>
      <c r="H33" s="3" t="s">
        <v>68</v>
      </c>
      <c r="I33" s="3" t="s">
        <v>68</v>
      </c>
      <c r="J33" s="3" t="s">
        <v>75</v>
      </c>
      <c r="K33" s="3" t="s">
        <v>75</v>
      </c>
      <c r="L33" s="3" t="s">
        <v>75</v>
      </c>
      <c r="M33" s="3" t="s">
        <v>75</v>
      </c>
      <c r="N33" s="5"/>
      <c r="O33" s="5"/>
      <c r="P33" s="6">
        <v>30</v>
      </c>
      <c r="Q33" s="5"/>
      <c r="R33" s="5"/>
      <c r="S33" s="5"/>
      <c r="T33" s="5"/>
      <c r="U33" s="5"/>
      <c r="V33" s="5"/>
      <c r="W33" s="5"/>
      <c r="X33" s="5"/>
      <c r="Y33" s="5"/>
      <c r="Z33" s="6">
        <v>30</v>
      </c>
      <c r="AA33" s="5"/>
      <c r="AB33" s="5"/>
      <c r="AC33" s="5"/>
      <c r="AD33" s="5"/>
      <c r="AE33" s="5"/>
      <c r="AF33" s="48" t="s">
        <v>114</v>
      </c>
      <c r="AG33" s="49"/>
      <c r="AH33" s="49"/>
      <c r="AI33" s="5"/>
      <c r="AJ33" s="5"/>
      <c r="AK33" s="6">
        <v>10</v>
      </c>
      <c r="AL33" s="5"/>
      <c r="AM33" s="5"/>
      <c r="AN33" s="5"/>
      <c r="AO33" s="5"/>
      <c r="AP33" s="5"/>
      <c r="AQ33" s="5"/>
      <c r="AR33" s="5"/>
      <c r="AS33" s="5"/>
      <c r="AT33" s="5"/>
      <c r="AU33" s="6">
        <v>4</v>
      </c>
      <c r="AV33" s="5"/>
      <c r="AW33" s="5"/>
      <c r="AX33" s="5"/>
      <c r="AY33" s="3" t="s">
        <v>69</v>
      </c>
      <c r="AZ33" s="5"/>
      <c r="BA33" s="5"/>
      <c r="BB33" s="5"/>
      <c r="BC33" s="5"/>
      <c r="BD33" s="5"/>
      <c r="BE33" s="48" t="s">
        <v>310</v>
      </c>
      <c r="BF33" s="49"/>
      <c r="BG33" s="49"/>
      <c r="BH33" s="3" t="s">
        <v>311</v>
      </c>
      <c r="BI33" s="48" t="s">
        <v>312</v>
      </c>
      <c r="BJ33" s="49"/>
      <c r="BK33" s="48" t="s">
        <v>313</v>
      </c>
      <c r="BL33" s="49"/>
      <c r="BM33" s="3" t="s">
        <v>314</v>
      </c>
      <c r="BN33" s="3" t="s">
        <v>79</v>
      </c>
      <c r="BO33" s="3" t="s">
        <v>315</v>
      </c>
    </row>
    <row r="34" spans="1:67">
      <c r="A34" s="3" t="s">
        <v>316</v>
      </c>
      <c r="B34" s="4">
        <v>44102.914710648147</v>
      </c>
      <c r="C34" s="4">
        <v>44102.921701388892</v>
      </c>
      <c r="D34" s="4">
        <v>44102.921701388892</v>
      </c>
      <c r="E34" s="5"/>
      <c r="F34" s="3" t="s">
        <v>68</v>
      </c>
      <c r="G34" s="3" t="s">
        <v>68</v>
      </c>
      <c r="H34" s="3" t="s">
        <v>68</v>
      </c>
      <c r="I34" s="3" t="s">
        <v>68</v>
      </c>
      <c r="J34" s="3" t="s">
        <v>75</v>
      </c>
      <c r="K34" s="3" t="s">
        <v>75</v>
      </c>
      <c r="L34" s="3" t="s">
        <v>75</v>
      </c>
      <c r="M34" s="3" t="s">
        <v>75</v>
      </c>
      <c r="N34" s="5"/>
      <c r="O34" s="5"/>
      <c r="P34" s="5"/>
      <c r="Q34" s="5"/>
      <c r="R34" s="5"/>
      <c r="S34" s="6">
        <v>85</v>
      </c>
      <c r="T34" s="5"/>
      <c r="U34" s="5"/>
      <c r="V34" s="5"/>
      <c r="W34" s="5"/>
      <c r="X34" s="5"/>
      <c r="Y34" s="5"/>
      <c r="Z34" s="5"/>
      <c r="AA34" s="5"/>
      <c r="AB34" s="5"/>
      <c r="AC34" s="6">
        <v>256</v>
      </c>
      <c r="AD34" s="5"/>
      <c r="AE34" s="5"/>
      <c r="AF34" s="48" t="s">
        <v>114</v>
      </c>
      <c r="AG34" s="49"/>
      <c r="AH34" s="49"/>
      <c r="AI34" s="5"/>
      <c r="AJ34" s="5"/>
      <c r="AK34" s="5"/>
      <c r="AL34" s="5"/>
      <c r="AM34" s="5"/>
      <c r="AN34" s="6">
        <v>30</v>
      </c>
      <c r="AO34" s="5"/>
      <c r="AP34" s="5"/>
      <c r="AQ34" s="5"/>
      <c r="AR34" s="5"/>
      <c r="AS34" s="5"/>
      <c r="AT34" s="5"/>
      <c r="AU34" s="5"/>
      <c r="AV34" s="5"/>
      <c r="AW34" s="5"/>
      <c r="AX34" s="6">
        <v>10</v>
      </c>
      <c r="AY34" s="3" t="s">
        <v>69</v>
      </c>
      <c r="AZ34" s="5"/>
      <c r="BA34" s="5"/>
      <c r="BB34" s="5"/>
      <c r="BC34" s="5"/>
      <c r="BD34" s="5"/>
      <c r="BE34" s="48" t="s">
        <v>317</v>
      </c>
      <c r="BF34" s="49"/>
      <c r="BG34" s="49"/>
      <c r="BH34" s="3" t="s">
        <v>318</v>
      </c>
      <c r="BI34" s="48" t="s">
        <v>319</v>
      </c>
      <c r="BJ34" s="49"/>
      <c r="BK34" s="48" t="s">
        <v>320</v>
      </c>
      <c r="BL34" s="49"/>
      <c r="BM34" s="3" t="s">
        <v>321</v>
      </c>
      <c r="BN34" s="3" t="s">
        <v>79</v>
      </c>
      <c r="BO34" s="3" t="s">
        <v>322</v>
      </c>
    </row>
    <row r="35" spans="1:67">
      <c r="A35" s="3" t="s">
        <v>323</v>
      </c>
      <c r="B35" s="4">
        <v>44102.914722222224</v>
      </c>
      <c r="C35" s="4">
        <v>44102.919131944444</v>
      </c>
      <c r="D35" s="4">
        <v>44102.919131944444</v>
      </c>
      <c r="E35" s="5"/>
      <c r="F35" s="3" t="s">
        <v>67</v>
      </c>
      <c r="G35" s="3" t="s">
        <v>67</v>
      </c>
      <c r="H35" s="3" t="s">
        <v>67</v>
      </c>
      <c r="I35" s="3" t="s">
        <v>67</v>
      </c>
      <c r="J35" s="3" t="s">
        <v>75</v>
      </c>
      <c r="K35" s="3" t="s">
        <v>75</v>
      </c>
      <c r="L35" s="3" t="s">
        <v>75</v>
      </c>
      <c r="M35" s="3" t="s">
        <v>75</v>
      </c>
      <c r="N35" s="6">
        <v>15</v>
      </c>
      <c r="O35" s="5"/>
      <c r="P35" s="5"/>
      <c r="Q35" s="5"/>
      <c r="R35" s="5"/>
      <c r="S35" s="5"/>
      <c r="T35" s="5"/>
      <c r="U35" s="5"/>
      <c r="V35" s="5"/>
      <c r="W35" s="6">
        <v>60</v>
      </c>
      <c r="X35" s="5"/>
      <c r="Y35" s="5"/>
      <c r="Z35" s="5"/>
      <c r="AA35" s="5"/>
      <c r="AB35" s="6">
        <v>128</v>
      </c>
      <c r="AC35" s="5"/>
      <c r="AD35" s="5"/>
      <c r="AE35" s="5"/>
      <c r="AF35" s="48" t="s">
        <v>114</v>
      </c>
      <c r="AG35" s="49"/>
      <c r="AH35" s="6">
        <v>60</v>
      </c>
      <c r="AI35" s="5"/>
      <c r="AJ35" s="5"/>
      <c r="AK35" s="5"/>
      <c r="AL35" s="5"/>
      <c r="AM35" s="5"/>
      <c r="AN35" s="5"/>
      <c r="AO35" s="5"/>
      <c r="AP35" s="5"/>
      <c r="AQ35" s="5"/>
      <c r="AR35" s="5"/>
      <c r="AS35" s="5"/>
      <c r="AT35" s="5"/>
      <c r="AU35" s="5"/>
      <c r="AV35" s="5"/>
      <c r="AW35" s="6">
        <v>34</v>
      </c>
      <c r="AX35" s="5"/>
      <c r="AY35" s="48" t="s">
        <v>324</v>
      </c>
      <c r="AZ35" s="49"/>
      <c r="BA35" s="49"/>
      <c r="BB35" s="49"/>
      <c r="BC35" s="49"/>
      <c r="BD35" s="49"/>
      <c r="BE35" s="49"/>
      <c r="BF35" s="3" t="s">
        <v>325</v>
      </c>
      <c r="BG35" s="3" t="s">
        <v>326</v>
      </c>
      <c r="BH35" s="48" t="s">
        <v>327</v>
      </c>
      <c r="BI35" s="49"/>
      <c r="BJ35" s="49"/>
      <c r="BK35" s="48" t="s">
        <v>328</v>
      </c>
      <c r="BL35" s="49"/>
      <c r="BM35" s="3" t="s">
        <v>329</v>
      </c>
      <c r="BN35" s="3" t="s">
        <v>101</v>
      </c>
      <c r="BO35" s="3" t="s">
        <v>330</v>
      </c>
    </row>
    <row r="36" spans="1:67">
      <c r="A36" s="3" t="s">
        <v>331</v>
      </c>
      <c r="B36" s="4">
        <v>44102.91474537037</v>
      </c>
      <c r="C36" s="4">
        <v>44102.919444444444</v>
      </c>
      <c r="D36" s="4">
        <v>44102.919444444444</v>
      </c>
      <c r="E36" s="5"/>
      <c r="F36" s="3" t="s">
        <v>67</v>
      </c>
      <c r="G36" s="3" t="s">
        <v>67</v>
      </c>
      <c r="H36" s="3" t="s">
        <v>67</v>
      </c>
      <c r="I36" s="3" t="s">
        <v>67</v>
      </c>
      <c r="J36" s="3" t="s">
        <v>68</v>
      </c>
      <c r="K36" s="3" t="s">
        <v>68</v>
      </c>
      <c r="L36" s="3" t="s">
        <v>68</v>
      </c>
      <c r="M36" s="3" t="s">
        <v>68</v>
      </c>
      <c r="N36" s="6">
        <v>30</v>
      </c>
      <c r="O36" s="5"/>
      <c r="P36" s="5"/>
      <c r="Q36" s="5"/>
      <c r="R36" s="5"/>
      <c r="S36" s="5"/>
      <c r="T36" s="6">
        <v>20</v>
      </c>
      <c r="U36" s="5"/>
      <c r="V36" s="5"/>
      <c r="W36" s="5"/>
      <c r="X36" s="5"/>
      <c r="Y36" s="6">
        <v>10</v>
      </c>
      <c r="Z36" s="5"/>
      <c r="AA36" s="5"/>
      <c r="AB36" s="5"/>
      <c r="AC36" s="5"/>
      <c r="AD36" s="6">
        <v>60</v>
      </c>
      <c r="AE36" s="5"/>
      <c r="AF36" s="48" t="s">
        <v>114</v>
      </c>
      <c r="AG36" s="49"/>
      <c r="AH36" s="49"/>
      <c r="AI36" s="5"/>
      <c r="AJ36" s="5"/>
      <c r="AK36" s="5"/>
      <c r="AL36" s="5"/>
      <c r="AM36" s="5"/>
      <c r="AN36" s="5"/>
      <c r="AO36" s="5"/>
      <c r="AP36" s="5"/>
      <c r="AQ36" s="5"/>
      <c r="AR36" s="5"/>
      <c r="AS36" s="5"/>
      <c r="AT36" s="6">
        <v>2</v>
      </c>
      <c r="AU36" s="5"/>
      <c r="AV36" s="5"/>
      <c r="AW36" s="5"/>
      <c r="AX36" s="5"/>
      <c r="AY36" s="3" t="s">
        <v>76</v>
      </c>
      <c r="AZ36" s="5"/>
      <c r="BA36" s="5"/>
      <c r="BB36" s="5"/>
      <c r="BC36" s="5"/>
      <c r="BD36" s="5"/>
      <c r="BE36" s="5"/>
      <c r="BF36" s="3" t="s">
        <v>332</v>
      </c>
      <c r="BG36" s="3" t="s">
        <v>333</v>
      </c>
      <c r="BH36" s="48" t="s">
        <v>334</v>
      </c>
      <c r="BI36" s="49"/>
      <c r="BJ36" s="49"/>
      <c r="BK36" s="48" t="s">
        <v>335</v>
      </c>
      <c r="BL36" s="49"/>
      <c r="BM36" s="3" t="s">
        <v>336</v>
      </c>
      <c r="BN36" s="3" t="s">
        <v>70</v>
      </c>
      <c r="BO36" s="3" t="s">
        <v>74</v>
      </c>
    </row>
    <row r="37" spans="1:67">
      <c r="A37" s="3" t="s">
        <v>337</v>
      </c>
      <c r="B37" s="4">
        <v>44102.91474537037</v>
      </c>
      <c r="C37" s="4">
        <v>44102.922337962962</v>
      </c>
      <c r="D37" s="4">
        <v>44102.922337962962</v>
      </c>
      <c r="E37" s="5"/>
      <c r="F37" s="3" t="s">
        <v>68</v>
      </c>
      <c r="G37" s="3" t="s">
        <v>68</v>
      </c>
      <c r="H37" s="3" t="s">
        <v>68</v>
      </c>
      <c r="I37" s="3" t="s">
        <v>68</v>
      </c>
      <c r="J37" s="3" t="s">
        <v>72</v>
      </c>
      <c r="K37" s="3" t="s">
        <v>72</v>
      </c>
      <c r="L37" s="3" t="s">
        <v>72</v>
      </c>
      <c r="M37" s="3" t="s">
        <v>72</v>
      </c>
      <c r="N37" s="5"/>
      <c r="O37" s="5"/>
      <c r="P37" s="6">
        <v>40</v>
      </c>
      <c r="Q37" s="5"/>
      <c r="R37" s="5"/>
      <c r="S37" s="5"/>
      <c r="T37" s="5"/>
      <c r="U37" s="6">
        <v>15</v>
      </c>
      <c r="V37" s="5"/>
      <c r="W37" s="5"/>
      <c r="X37" s="5"/>
      <c r="Y37" s="5"/>
      <c r="Z37" s="5"/>
      <c r="AA37" s="5"/>
      <c r="AB37" s="5"/>
      <c r="AC37" s="5"/>
      <c r="AD37" s="5"/>
      <c r="AE37" s="5"/>
      <c r="AF37" s="48" t="s">
        <v>114</v>
      </c>
      <c r="AG37" s="49"/>
      <c r="AH37" s="49"/>
      <c r="AI37" s="5"/>
      <c r="AJ37" s="5"/>
      <c r="AK37" s="5"/>
      <c r="AL37" s="5"/>
      <c r="AM37" s="5"/>
      <c r="AN37" s="5"/>
      <c r="AO37" s="5"/>
      <c r="AP37" s="6">
        <v>64</v>
      </c>
      <c r="AQ37" s="5"/>
      <c r="AR37" s="5"/>
      <c r="AS37" s="5"/>
      <c r="AT37" s="5"/>
      <c r="AU37" s="6">
        <v>4</v>
      </c>
      <c r="AV37" s="5"/>
      <c r="AW37" s="5"/>
      <c r="AX37" s="5"/>
      <c r="AY37" s="3" t="s">
        <v>69</v>
      </c>
      <c r="AZ37" s="5"/>
      <c r="BA37" s="5"/>
      <c r="BB37" s="5"/>
      <c r="BC37" s="5"/>
      <c r="BD37" s="5"/>
      <c r="BE37" s="48" t="s">
        <v>338</v>
      </c>
      <c r="BF37" s="49"/>
      <c r="BG37" s="48" t="s">
        <v>339</v>
      </c>
      <c r="BH37" s="49"/>
      <c r="BI37" s="49"/>
      <c r="BJ37" s="3" t="s">
        <v>340</v>
      </c>
      <c r="BK37" s="48" t="s">
        <v>341</v>
      </c>
      <c r="BL37" s="49"/>
      <c r="BM37" s="3" t="s">
        <v>342</v>
      </c>
      <c r="BN37" s="3" t="s">
        <v>73</v>
      </c>
      <c r="BO37" s="3" t="s">
        <v>343</v>
      </c>
    </row>
    <row r="38" spans="1:67">
      <c r="A38" s="3" t="s">
        <v>344</v>
      </c>
      <c r="B38" s="4">
        <v>44102.914756944447</v>
      </c>
      <c r="C38" s="4">
        <v>44102.916921296295</v>
      </c>
      <c r="D38" s="4">
        <v>44102.916921296295</v>
      </c>
      <c r="E38" s="5"/>
      <c r="F38" s="3" t="s">
        <v>72</v>
      </c>
      <c r="G38" s="3" t="s">
        <v>72</v>
      </c>
      <c r="H38" s="3" t="s">
        <v>72</v>
      </c>
      <c r="I38" s="3" t="s">
        <v>72</v>
      </c>
      <c r="J38" s="3" t="s">
        <v>68</v>
      </c>
      <c r="K38" s="3" t="s">
        <v>68</v>
      </c>
      <c r="L38" s="3" t="s">
        <v>68</v>
      </c>
      <c r="M38" s="3" t="s">
        <v>68</v>
      </c>
      <c r="N38" s="5"/>
      <c r="O38" s="5"/>
      <c r="P38" s="5"/>
      <c r="Q38" s="5"/>
      <c r="R38" s="5"/>
      <c r="S38" s="5"/>
      <c r="T38" s="5"/>
      <c r="U38" s="5"/>
      <c r="V38" s="5"/>
      <c r="W38" s="5"/>
      <c r="X38" s="5"/>
      <c r="Y38" s="5"/>
      <c r="Z38" s="5"/>
      <c r="AA38" s="5"/>
      <c r="AB38" s="5"/>
      <c r="AC38" s="6">
        <v>128</v>
      </c>
      <c r="AD38" s="5"/>
      <c r="AE38" s="5"/>
      <c r="AF38" s="48" t="s">
        <v>114</v>
      </c>
      <c r="AG38" s="49"/>
      <c r="AH38" s="49"/>
      <c r="AI38" s="6">
        <v>120</v>
      </c>
      <c r="AJ38" s="5"/>
      <c r="AK38" s="5"/>
      <c r="AL38" s="5"/>
      <c r="AM38" s="5"/>
      <c r="AN38" s="6">
        <v>30</v>
      </c>
      <c r="AO38" s="5"/>
      <c r="AP38" s="5"/>
      <c r="AQ38" s="5"/>
      <c r="AR38" s="5"/>
      <c r="AS38" s="5"/>
      <c r="AT38" s="5"/>
      <c r="AU38" s="5"/>
      <c r="AV38" s="5"/>
      <c r="AW38" s="5"/>
      <c r="AX38" s="5"/>
      <c r="AY38" s="3" t="s">
        <v>69</v>
      </c>
      <c r="AZ38" s="5"/>
      <c r="BA38" s="5"/>
      <c r="BB38" s="5"/>
      <c r="BC38" s="5"/>
      <c r="BD38" s="6">
        <v>9</v>
      </c>
      <c r="BE38" s="5"/>
      <c r="BF38" s="5"/>
      <c r="BG38" s="5"/>
      <c r="BH38" s="5"/>
      <c r="BI38" s="5"/>
      <c r="BJ38" s="5"/>
      <c r="BK38" s="5"/>
      <c r="BL38" s="5"/>
      <c r="BM38" s="3" t="s">
        <v>345</v>
      </c>
      <c r="BN38" s="3" t="s">
        <v>82</v>
      </c>
      <c r="BO38" s="3" t="s">
        <v>346</v>
      </c>
    </row>
    <row r="39" spans="1:67">
      <c r="A39" s="3" t="s">
        <v>347</v>
      </c>
      <c r="B39" s="4">
        <v>44102.914756944447</v>
      </c>
      <c r="C39" s="4">
        <v>44102.919374999998</v>
      </c>
      <c r="D39" s="4">
        <v>44102.919374999998</v>
      </c>
      <c r="E39" s="5"/>
      <c r="F39" s="3" t="s">
        <v>72</v>
      </c>
      <c r="G39" s="3" t="s">
        <v>72</v>
      </c>
      <c r="H39" s="3" t="s">
        <v>72</v>
      </c>
      <c r="I39" s="3" t="s">
        <v>72</v>
      </c>
      <c r="J39" s="3" t="s">
        <v>68</v>
      </c>
      <c r="K39" s="3" t="s">
        <v>68</v>
      </c>
      <c r="L39" s="3" t="s">
        <v>68</v>
      </c>
      <c r="M39" s="3" t="s">
        <v>68</v>
      </c>
      <c r="N39" s="5"/>
      <c r="O39" s="5"/>
      <c r="P39" s="5"/>
      <c r="Q39" s="5"/>
      <c r="R39" s="5"/>
      <c r="S39" s="5"/>
      <c r="T39" s="5"/>
      <c r="U39" s="5"/>
      <c r="V39" s="5"/>
      <c r="W39" s="5"/>
      <c r="X39" s="6">
        <v>30</v>
      </c>
      <c r="Y39" s="5"/>
      <c r="Z39" s="5"/>
      <c r="AA39" s="5"/>
      <c r="AB39" s="5"/>
      <c r="AC39" s="6">
        <v>128</v>
      </c>
      <c r="AD39" s="5"/>
      <c r="AE39" s="5"/>
      <c r="AF39" s="48" t="s">
        <v>114</v>
      </c>
      <c r="AG39" s="49"/>
      <c r="AH39" s="49"/>
      <c r="AI39" s="6">
        <v>90</v>
      </c>
      <c r="AJ39" s="5"/>
      <c r="AK39" s="5"/>
      <c r="AL39" s="5"/>
      <c r="AM39" s="5"/>
      <c r="AN39" s="5"/>
      <c r="AO39" s="5"/>
      <c r="AP39" s="5"/>
      <c r="AQ39" s="5"/>
      <c r="AR39" s="5"/>
      <c r="AS39" s="5"/>
      <c r="AT39" s="5"/>
      <c r="AU39" s="5"/>
      <c r="AV39" s="5"/>
      <c r="AW39" s="5"/>
      <c r="AX39" s="6">
        <v>12</v>
      </c>
      <c r="AY39" s="3" t="s">
        <v>69</v>
      </c>
      <c r="AZ39" s="5"/>
      <c r="BA39" s="5"/>
      <c r="BB39" s="5"/>
      <c r="BC39" s="5"/>
      <c r="BD39" s="5"/>
      <c r="BE39" s="5"/>
      <c r="BF39" s="3" t="s">
        <v>348</v>
      </c>
      <c r="BG39" s="3" t="s">
        <v>349</v>
      </c>
      <c r="BH39" s="48" t="s">
        <v>350</v>
      </c>
      <c r="BI39" s="49"/>
      <c r="BJ39" s="49"/>
      <c r="BK39" s="48" t="s">
        <v>351</v>
      </c>
      <c r="BL39" s="49"/>
      <c r="BM39" s="3" t="s">
        <v>352</v>
      </c>
      <c r="BN39" s="3" t="s">
        <v>92</v>
      </c>
      <c r="BO39" s="3" t="s">
        <v>109</v>
      </c>
    </row>
    <row r="40" spans="1:67">
      <c r="A40" s="3" t="s">
        <v>353</v>
      </c>
      <c r="B40" s="4">
        <v>44102.914768518516</v>
      </c>
      <c r="C40" s="4">
        <v>44102.925034722219</v>
      </c>
      <c r="D40" s="4">
        <v>44102.925034722219</v>
      </c>
      <c r="E40" s="5"/>
      <c r="F40" s="3" t="s">
        <v>68</v>
      </c>
      <c r="G40" s="3" t="s">
        <v>68</v>
      </c>
      <c r="H40" s="3" t="s">
        <v>68</v>
      </c>
      <c r="I40" s="3" t="s">
        <v>68</v>
      </c>
      <c r="J40" s="3" t="s">
        <v>72</v>
      </c>
      <c r="K40" s="3" t="s">
        <v>72</v>
      </c>
      <c r="L40" s="3" t="s">
        <v>72</v>
      </c>
      <c r="M40" s="3" t="s">
        <v>72</v>
      </c>
      <c r="N40" s="5"/>
      <c r="O40" s="5"/>
      <c r="P40" s="5"/>
      <c r="Q40" s="5"/>
      <c r="R40" s="5"/>
      <c r="S40" s="6">
        <v>90</v>
      </c>
      <c r="T40" s="5"/>
      <c r="U40" s="5"/>
      <c r="V40" s="5"/>
      <c r="W40" s="5"/>
      <c r="X40" s="5"/>
      <c r="Y40" s="5"/>
      <c r="Z40" s="5"/>
      <c r="AA40" s="5"/>
      <c r="AB40" s="5"/>
      <c r="AC40" s="5"/>
      <c r="AD40" s="5"/>
      <c r="AE40" s="5"/>
      <c r="AF40" s="48" t="s">
        <v>114</v>
      </c>
      <c r="AG40" s="49"/>
      <c r="AH40" s="49"/>
      <c r="AI40" s="5"/>
      <c r="AJ40" s="5"/>
      <c r="AK40" s="5"/>
      <c r="AL40" s="5"/>
      <c r="AM40" s="5"/>
      <c r="AN40" s="6">
        <v>42</v>
      </c>
      <c r="AO40" s="5"/>
      <c r="AP40" s="5"/>
      <c r="AQ40" s="5"/>
      <c r="AR40" s="5"/>
      <c r="AS40" s="6">
        <v>256</v>
      </c>
      <c r="AT40" s="5"/>
      <c r="AU40" s="5"/>
      <c r="AV40" s="5"/>
      <c r="AW40" s="5"/>
      <c r="AX40" s="5"/>
      <c r="AY40" s="7" t="s">
        <v>69</v>
      </c>
      <c r="AZ40" s="5"/>
      <c r="BA40" s="5"/>
      <c r="BB40" s="5"/>
      <c r="BC40" s="5"/>
      <c r="BD40" s="6">
        <v>8</v>
      </c>
      <c r="BE40" s="48" t="s">
        <v>354</v>
      </c>
      <c r="BF40" s="49"/>
      <c r="BG40" s="49"/>
      <c r="BH40" s="49"/>
      <c r="BI40" s="7" t="s">
        <v>355</v>
      </c>
      <c r="BJ40" s="48" t="s">
        <v>356</v>
      </c>
      <c r="BK40" s="49"/>
      <c r="BL40" s="3" t="s">
        <v>357</v>
      </c>
      <c r="BM40" s="3" t="s">
        <v>358</v>
      </c>
      <c r="BN40" s="3" t="s">
        <v>110</v>
      </c>
      <c r="BO40" s="3" t="s">
        <v>80</v>
      </c>
    </row>
    <row r="41" spans="1:67">
      <c r="A41" s="3" t="s">
        <v>359</v>
      </c>
      <c r="B41" s="4">
        <v>44102.914803240739</v>
      </c>
      <c r="C41" s="4">
        <v>44102.921770833331</v>
      </c>
      <c r="D41" s="4">
        <v>44102.921770833331</v>
      </c>
      <c r="E41" s="5"/>
      <c r="F41" s="3" t="s">
        <v>75</v>
      </c>
      <c r="G41" s="3" t="s">
        <v>75</v>
      </c>
      <c r="H41" s="3" t="s">
        <v>75</v>
      </c>
      <c r="I41" s="3" t="s">
        <v>75</v>
      </c>
      <c r="J41" s="3" t="s">
        <v>67</v>
      </c>
      <c r="K41" s="3" t="s">
        <v>67</v>
      </c>
      <c r="L41" s="3" t="s">
        <v>67</v>
      </c>
      <c r="M41" s="3" t="s">
        <v>67</v>
      </c>
      <c r="N41" s="6">
        <v>45</v>
      </c>
      <c r="O41" s="5"/>
      <c r="P41" s="5"/>
      <c r="Q41" s="5"/>
      <c r="R41" s="5"/>
      <c r="S41" s="5"/>
      <c r="T41" s="5"/>
      <c r="U41" s="5"/>
      <c r="V41" s="5"/>
      <c r="W41" s="5"/>
      <c r="X41" s="5"/>
      <c r="Y41" s="6">
        <v>16</v>
      </c>
      <c r="Z41" s="5"/>
      <c r="AA41" s="5"/>
      <c r="AB41" s="5"/>
      <c r="AC41" s="5"/>
      <c r="AD41" s="6">
        <v>30</v>
      </c>
      <c r="AE41" s="5"/>
      <c r="AF41" s="48" t="s">
        <v>114</v>
      </c>
      <c r="AG41" s="49"/>
      <c r="AH41" s="49"/>
      <c r="AI41" s="5"/>
      <c r="AJ41" s="6">
        <v>5</v>
      </c>
      <c r="AK41" s="5"/>
      <c r="AL41" s="5"/>
      <c r="AM41" s="5"/>
      <c r="AN41" s="5"/>
      <c r="AO41" s="5"/>
      <c r="AP41" s="5"/>
      <c r="AQ41" s="5"/>
      <c r="AR41" s="5"/>
      <c r="AS41" s="5"/>
      <c r="AT41" s="5"/>
      <c r="AU41" s="5"/>
      <c r="AV41" s="5"/>
      <c r="AW41" s="5"/>
      <c r="AX41" s="5"/>
      <c r="AY41" s="3" t="s">
        <v>69</v>
      </c>
      <c r="AZ41" s="6">
        <v>4</v>
      </c>
      <c r="BA41" s="5"/>
      <c r="BB41" s="5"/>
      <c r="BC41" s="5"/>
      <c r="BD41" s="5"/>
      <c r="BE41" s="5"/>
      <c r="BF41" s="48" t="s">
        <v>360</v>
      </c>
      <c r="BG41" s="49"/>
      <c r="BH41" s="3" t="s">
        <v>361</v>
      </c>
      <c r="BI41" s="48" t="s">
        <v>362</v>
      </c>
      <c r="BJ41" s="49"/>
      <c r="BK41" s="49"/>
      <c r="BL41" s="3" t="s">
        <v>363</v>
      </c>
      <c r="BM41" s="3" t="s">
        <v>364</v>
      </c>
      <c r="BN41" s="3" t="s">
        <v>224</v>
      </c>
      <c r="BO41" s="3" t="s">
        <v>80</v>
      </c>
    </row>
    <row r="42" spans="1:67">
      <c r="A42" s="3" t="s">
        <v>365</v>
      </c>
      <c r="B42" s="4">
        <v>44102.914803240739</v>
      </c>
      <c r="C42" s="4">
        <v>44102.918009259258</v>
      </c>
      <c r="D42" s="4">
        <v>44102.918009259258</v>
      </c>
      <c r="E42" s="5"/>
      <c r="F42" s="3" t="s">
        <v>68</v>
      </c>
      <c r="G42" s="3" t="s">
        <v>68</v>
      </c>
      <c r="H42" s="3" t="s">
        <v>68</v>
      </c>
      <c r="I42" s="3" t="s">
        <v>68</v>
      </c>
      <c r="J42" s="3" t="s">
        <v>75</v>
      </c>
      <c r="K42" s="3" t="s">
        <v>75</v>
      </c>
      <c r="L42" s="3" t="s">
        <v>75</v>
      </c>
      <c r="M42" s="3" t="s">
        <v>75</v>
      </c>
      <c r="N42" s="5"/>
      <c r="O42" s="5"/>
      <c r="P42" s="5"/>
      <c r="Q42" s="5"/>
      <c r="R42" s="6">
        <v>60</v>
      </c>
      <c r="S42" s="5"/>
      <c r="T42" s="5"/>
      <c r="U42" s="5"/>
      <c r="V42" s="5"/>
      <c r="W42" s="5"/>
      <c r="X42" s="5"/>
      <c r="Y42" s="5"/>
      <c r="Z42" s="5"/>
      <c r="AA42" s="5"/>
      <c r="AB42" s="6">
        <v>256</v>
      </c>
      <c r="AC42" s="5"/>
      <c r="AD42" s="5"/>
      <c r="AE42" s="5"/>
      <c r="AF42" s="48" t="s">
        <v>114</v>
      </c>
      <c r="AG42" s="49"/>
      <c r="AH42" s="49"/>
      <c r="AI42" s="5"/>
      <c r="AJ42" s="5"/>
      <c r="AK42" s="5"/>
      <c r="AL42" s="5"/>
      <c r="AM42" s="6">
        <v>20</v>
      </c>
      <c r="AN42" s="5"/>
      <c r="AO42" s="5"/>
      <c r="AP42" s="5"/>
      <c r="AQ42" s="5"/>
      <c r="AR42" s="5"/>
      <c r="AS42" s="5"/>
      <c r="AT42" s="5"/>
      <c r="AU42" s="5"/>
      <c r="AV42" s="5"/>
      <c r="AW42" s="6">
        <v>10</v>
      </c>
      <c r="AX42" s="5"/>
      <c r="AY42" s="3" t="s">
        <v>69</v>
      </c>
      <c r="AZ42" s="5"/>
      <c r="BA42" s="5"/>
      <c r="BB42" s="5"/>
      <c r="BC42" s="5"/>
      <c r="BD42" s="5"/>
      <c r="BE42" s="48" t="s">
        <v>366</v>
      </c>
      <c r="BF42" s="49"/>
      <c r="BG42" s="49"/>
      <c r="BH42" s="3" t="s">
        <v>367</v>
      </c>
      <c r="BI42" s="48" t="s">
        <v>368</v>
      </c>
      <c r="BJ42" s="49"/>
      <c r="BK42" s="48" t="s">
        <v>369</v>
      </c>
      <c r="BL42" s="49"/>
      <c r="BM42" s="3" t="s">
        <v>370</v>
      </c>
      <c r="BN42" s="3" t="s">
        <v>79</v>
      </c>
      <c r="BO42" s="3" t="s">
        <v>80</v>
      </c>
    </row>
    <row r="43" spans="1:67">
      <c r="A43" s="3" t="s">
        <v>371</v>
      </c>
      <c r="B43" s="4">
        <v>44102.914814814816</v>
      </c>
      <c r="C43" s="4">
        <v>44102.919456018521</v>
      </c>
      <c r="D43" s="4">
        <v>44102.919456018521</v>
      </c>
      <c r="E43" s="5"/>
      <c r="F43" s="3" t="s">
        <v>68</v>
      </c>
      <c r="G43" s="3" t="s">
        <v>68</v>
      </c>
      <c r="H43" s="3" t="s">
        <v>68</v>
      </c>
      <c r="I43" s="3" t="s">
        <v>68</v>
      </c>
      <c r="J43" s="3" t="s">
        <v>67</v>
      </c>
      <c r="K43" s="3" t="s">
        <v>67</v>
      </c>
      <c r="L43" s="3" t="s">
        <v>67</v>
      </c>
      <c r="M43" s="3" t="s">
        <v>67</v>
      </c>
      <c r="N43" s="5"/>
      <c r="O43" s="6">
        <v>25</v>
      </c>
      <c r="P43" s="5"/>
      <c r="Q43" s="5"/>
      <c r="R43" s="5"/>
      <c r="S43" s="5"/>
      <c r="T43" s="5"/>
      <c r="U43" s="5"/>
      <c r="V43" s="5"/>
      <c r="W43" s="5"/>
      <c r="X43" s="5"/>
      <c r="Y43" s="5"/>
      <c r="Z43" s="5"/>
      <c r="AA43" s="5"/>
      <c r="AB43" s="5"/>
      <c r="AC43" s="5"/>
      <c r="AD43" s="5"/>
      <c r="AE43" s="5"/>
      <c r="AF43" s="48" t="s">
        <v>114</v>
      </c>
      <c r="AG43" s="49"/>
      <c r="AH43" s="49"/>
      <c r="AI43" s="5"/>
      <c r="AJ43" s="6">
        <v>5</v>
      </c>
      <c r="AK43" s="5"/>
      <c r="AL43" s="5"/>
      <c r="AM43" s="5"/>
      <c r="AN43" s="5"/>
      <c r="AO43" s="6">
        <v>16</v>
      </c>
      <c r="AP43" s="5"/>
      <c r="AQ43" s="5"/>
      <c r="AR43" s="5"/>
      <c r="AS43" s="5"/>
      <c r="AT43" s="5"/>
      <c r="AU43" s="5"/>
      <c r="AV43" s="5"/>
      <c r="AW43" s="5"/>
      <c r="AX43" s="5"/>
      <c r="AY43" s="3" t="s">
        <v>69</v>
      </c>
      <c r="AZ43" s="6">
        <v>8</v>
      </c>
      <c r="BA43" s="5"/>
      <c r="BB43" s="5"/>
      <c r="BC43" s="5"/>
      <c r="BD43" s="5"/>
      <c r="BE43" s="48" t="s">
        <v>372</v>
      </c>
      <c r="BF43" s="49"/>
      <c r="BG43" s="49"/>
      <c r="BH43" s="49"/>
      <c r="BI43" s="5"/>
      <c r="BJ43" s="48" t="s">
        <v>373</v>
      </c>
      <c r="BK43" s="49"/>
      <c r="BL43" s="3" t="s">
        <v>374</v>
      </c>
      <c r="BM43" s="3" t="s">
        <v>375</v>
      </c>
      <c r="BN43" s="3" t="s">
        <v>203</v>
      </c>
      <c r="BO43" s="3" t="s">
        <v>80</v>
      </c>
    </row>
    <row r="44" spans="1:67">
      <c r="A44" s="3" t="s">
        <v>376</v>
      </c>
      <c r="B44" s="4">
        <v>44102.914826388886</v>
      </c>
      <c r="C44" s="4">
        <v>44102.919085648151</v>
      </c>
      <c r="D44" s="4">
        <v>44102.919085648151</v>
      </c>
      <c r="E44" s="5"/>
      <c r="F44" s="3" t="s">
        <v>68</v>
      </c>
      <c r="G44" s="3" t="s">
        <v>68</v>
      </c>
      <c r="H44" s="3" t="s">
        <v>68</v>
      </c>
      <c r="I44" s="3" t="s">
        <v>68</v>
      </c>
      <c r="J44" s="3" t="s">
        <v>67</v>
      </c>
      <c r="K44" s="3" t="s">
        <v>67</v>
      </c>
      <c r="L44" s="3" t="s">
        <v>67</v>
      </c>
      <c r="M44" s="3" t="s">
        <v>67</v>
      </c>
      <c r="N44" s="5"/>
      <c r="O44" s="5"/>
      <c r="P44" s="5"/>
      <c r="Q44" s="5"/>
      <c r="R44" s="5"/>
      <c r="S44" s="6">
        <v>90</v>
      </c>
      <c r="T44" s="5"/>
      <c r="U44" s="5"/>
      <c r="V44" s="5"/>
      <c r="W44" s="5"/>
      <c r="X44" s="5"/>
      <c r="Y44" s="5"/>
      <c r="Z44" s="5"/>
      <c r="AA44" s="5"/>
      <c r="AB44" s="5"/>
      <c r="AC44" s="5"/>
      <c r="AD44" s="5"/>
      <c r="AE44" s="5"/>
      <c r="AF44" s="48" t="s">
        <v>114</v>
      </c>
      <c r="AG44" s="49"/>
      <c r="AH44" s="49"/>
      <c r="AI44" s="5"/>
      <c r="AJ44" s="5"/>
      <c r="AK44" s="5"/>
      <c r="AL44" s="5"/>
      <c r="AM44" s="5"/>
      <c r="AN44" s="6">
        <v>30</v>
      </c>
      <c r="AO44" s="5"/>
      <c r="AP44" s="5"/>
      <c r="AQ44" s="5"/>
      <c r="AR44" s="5"/>
      <c r="AS44" s="6">
        <v>256</v>
      </c>
      <c r="AT44" s="5"/>
      <c r="AU44" s="5"/>
      <c r="AV44" s="5"/>
      <c r="AW44" s="5"/>
      <c r="AX44" s="5"/>
      <c r="AY44" s="3" t="s">
        <v>69</v>
      </c>
      <c r="AZ44" s="5"/>
      <c r="BA44" s="5"/>
      <c r="BB44" s="5"/>
      <c r="BC44" s="5"/>
      <c r="BD44" s="6">
        <v>10</v>
      </c>
      <c r="BE44" s="48" t="s">
        <v>377</v>
      </c>
      <c r="BF44" s="49"/>
      <c r="BG44" s="49"/>
      <c r="BH44" s="49"/>
      <c r="BI44" s="5"/>
      <c r="BJ44" s="48" t="s">
        <v>378</v>
      </c>
      <c r="BK44" s="49"/>
      <c r="BL44" s="3" t="s">
        <v>379</v>
      </c>
      <c r="BM44" s="3" t="s">
        <v>380</v>
      </c>
      <c r="BN44" s="3" t="s">
        <v>203</v>
      </c>
      <c r="BO44" s="3" t="s">
        <v>80</v>
      </c>
    </row>
    <row r="45" spans="1:67">
      <c r="A45" s="3" t="s">
        <v>381</v>
      </c>
      <c r="B45" s="4">
        <v>44102.914837962962</v>
      </c>
      <c r="C45" s="4">
        <v>44102.918414351851</v>
      </c>
      <c r="D45" s="4">
        <v>44102.918414351851</v>
      </c>
      <c r="E45" s="5"/>
      <c r="F45" s="3" t="s">
        <v>72</v>
      </c>
      <c r="G45" s="3" t="s">
        <v>72</v>
      </c>
      <c r="H45" s="3" t="s">
        <v>72</v>
      </c>
      <c r="I45" s="3" t="s">
        <v>72</v>
      </c>
      <c r="J45" s="3" t="s">
        <v>68</v>
      </c>
      <c r="K45" s="3" t="s">
        <v>68</v>
      </c>
      <c r="L45" s="3" t="s">
        <v>68</v>
      </c>
      <c r="M45" s="3" t="s">
        <v>68</v>
      </c>
      <c r="N45" s="6">
        <v>5</v>
      </c>
      <c r="O45" s="5"/>
      <c r="P45" s="5"/>
      <c r="Q45" s="5"/>
      <c r="R45" s="5"/>
      <c r="S45" s="5"/>
      <c r="T45" s="5"/>
      <c r="U45" s="5"/>
      <c r="V45" s="5"/>
      <c r="W45" s="5"/>
      <c r="X45" s="5"/>
      <c r="Y45" s="5"/>
      <c r="Z45" s="5"/>
      <c r="AA45" s="5"/>
      <c r="AB45" s="5"/>
      <c r="AC45" s="6">
        <v>256</v>
      </c>
      <c r="AD45" s="5"/>
      <c r="AE45" s="5"/>
      <c r="AF45" s="48" t="s">
        <v>114</v>
      </c>
      <c r="AG45" s="49"/>
      <c r="AH45" s="49"/>
      <c r="AI45" s="6">
        <v>75</v>
      </c>
      <c r="AJ45" s="5"/>
      <c r="AK45" s="5"/>
      <c r="AL45" s="5"/>
      <c r="AM45" s="5"/>
      <c r="AN45" s="6">
        <v>24</v>
      </c>
      <c r="AO45" s="5"/>
      <c r="AP45" s="5"/>
      <c r="AQ45" s="5"/>
      <c r="AR45" s="5"/>
      <c r="AS45" s="5"/>
      <c r="AT45" s="5"/>
      <c r="AU45" s="5"/>
      <c r="AV45" s="5"/>
      <c r="AW45" s="5"/>
      <c r="AX45" s="5"/>
      <c r="AY45" s="3" t="s">
        <v>382</v>
      </c>
      <c r="AZ45" s="5"/>
      <c r="BA45" s="5"/>
      <c r="BB45" s="5"/>
      <c r="BC45" s="5"/>
      <c r="BD45" s="6">
        <v>10</v>
      </c>
      <c r="BE45" s="5"/>
      <c r="BF45" s="48" t="s">
        <v>383</v>
      </c>
      <c r="BG45" s="49"/>
      <c r="BH45" s="3" t="s">
        <v>384</v>
      </c>
      <c r="BI45" s="48" t="s">
        <v>385</v>
      </c>
      <c r="BJ45" s="49"/>
      <c r="BK45" s="49"/>
      <c r="BL45" s="3" t="s">
        <v>386</v>
      </c>
      <c r="BM45" s="3" t="s">
        <v>387</v>
      </c>
      <c r="BN45" s="3" t="s">
        <v>82</v>
      </c>
      <c r="BO45" s="3" t="s">
        <v>388</v>
      </c>
    </row>
    <row r="46" spans="1:67">
      <c r="A46" s="3" t="s">
        <v>389</v>
      </c>
      <c r="B46" s="4">
        <v>44102.914849537039</v>
      </c>
      <c r="C46" s="4">
        <v>44102.925925925927</v>
      </c>
      <c r="D46" s="4">
        <v>44102.925925925927</v>
      </c>
      <c r="E46" s="5"/>
      <c r="F46" s="3" t="s">
        <v>67</v>
      </c>
      <c r="G46" s="3" t="s">
        <v>67</v>
      </c>
      <c r="H46" s="3" t="s">
        <v>67</v>
      </c>
      <c r="I46" s="3" t="s">
        <v>67</v>
      </c>
      <c r="J46" s="3" t="s">
        <v>72</v>
      </c>
      <c r="K46" s="3" t="s">
        <v>72</v>
      </c>
      <c r="L46" s="3" t="s">
        <v>72</v>
      </c>
      <c r="M46" s="3" t="s">
        <v>72</v>
      </c>
      <c r="N46" s="5"/>
      <c r="O46" s="5"/>
      <c r="P46" s="5"/>
      <c r="Q46" s="6">
        <v>50</v>
      </c>
      <c r="R46" s="5"/>
      <c r="S46" s="5"/>
      <c r="T46" s="5"/>
      <c r="U46" s="5"/>
      <c r="V46" s="6">
        <v>15</v>
      </c>
      <c r="W46" s="5"/>
      <c r="X46" s="5"/>
      <c r="Y46" s="5"/>
      <c r="Z46" s="5"/>
      <c r="AA46" s="5"/>
      <c r="AB46" s="5"/>
      <c r="AC46" s="5"/>
      <c r="AD46" s="5"/>
      <c r="AE46" s="5"/>
      <c r="AF46" s="48" t="s">
        <v>114</v>
      </c>
      <c r="AG46" s="49"/>
      <c r="AH46" s="49"/>
      <c r="AI46" s="5"/>
      <c r="AJ46" s="5"/>
      <c r="AK46" s="5"/>
      <c r="AL46" s="5"/>
      <c r="AM46" s="5"/>
      <c r="AN46" s="5"/>
      <c r="AO46" s="5"/>
      <c r="AP46" s="5"/>
      <c r="AQ46" s="6">
        <v>64</v>
      </c>
      <c r="AR46" s="5"/>
      <c r="AS46" s="5"/>
      <c r="AT46" s="5"/>
      <c r="AU46" s="5"/>
      <c r="AV46" s="6">
        <v>18</v>
      </c>
      <c r="AW46" s="5"/>
      <c r="AX46" s="5"/>
      <c r="AY46" s="3" t="s">
        <v>69</v>
      </c>
      <c r="AZ46" s="5"/>
      <c r="BA46" s="5"/>
      <c r="BB46" s="5"/>
      <c r="BC46" s="5"/>
      <c r="BD46" s="5"/>
      <c r="BE46" s="48" t="s">
        <v>390</v>
      </c>
      <c r="BF46" s="49"/>
      <c r="BG46" s="48" t="s">
        <v>391</v>
      </c>
      <c r="BH46" s="49"/>
      <c r="BI46" s="49"/>
      <c r="BJ46" s="3" t="s">
        <v>392</v>
      </c>
      <c r="BK46" s="48" t="s">
        <v>393</v>
      </c>
      <c r="BL46" s="49"/>
      <c r="BM46" s="3" t="s">
        <v>394</v>
      </c>
      <c r="BN46" s="3" t="s">
        <v>83</v>
      </c>
      <c r="BO46" s="3" t="s">
        <v>395</v>
      </c>
    </row>
    <row r="47" spans="1:67">
      <c r="A47" s="3" t="s">
        <v>396</v>
      </c>
      <c r="B47" s="4">
        <v>44102.914884259262</v>
      </c>
      <c r="C47" s="4">
        <v>44102.920405092591</v>
      </c>
      <c r="D47" s="4">
        <v>44102.920405092591</v>
      </c>
      <c r="E47" s="5"/>
      <c r="F47" s="3" t="s">
        <v>67</v>
      </c>
      <c r="G47" s="3" t="s">
        <v>67</v>
      </c>
      <c r="H47" s="3" t="s">
        <v>67</v>
      </c>
      <c r="I47" s="3" t="s">
        <v>67</v>
      </c>
      <c r="J47" s="3" t="s">
        <v>68</v>
      </c>
      <c r="K47" s="3" t="s">
        <v>68</v>
      </c>
      <c r="L47" s="3" t="s">
        <v>68</v>
      </c>
      <c r="M47" s="3" t="s">
        <v>68</v>
      </c>
      <c r="N47" s="6">
        <v>35</v>
      </c>
      <c r="O47" s="5"/>
      <c r="P47" s="5"/>
      <c r="Q47" s="5"/>
      <c r="R47" s="5"/>
      <c r="S47" s="5"/>
      <c r="T47" s="5"/>
      <c r="U47" s="6">
        <v>10</v>
      </c>
      <c r="V47" s="5"/>
      <c r="W47" s="5"/>
      <c r="X47" s="5"/>
      <c r="Y47" s="5"/>
      <c r="Z47" s="6">
        <v>72</v>
      </c>
      <c r="AA47" s="5"/>
      <c r="AB47" s="5"/>
      <c r="AC47" s="5"/>
      <c r="AD47" s="5"/>
      <c r="AE47" s="6">
        <v>40</v>
      </c>
      <c r="AF47" s="48" t="s">
        <v>114</v>
      </c>
      <c r="AG47" s="49"/>
      <c r="AH47" s="49"/>
      <c r="AI47" s="5"/>
      <c r="AJ47" s="5"/>
      <c r="AK47" s="5"/>
      <c r="AL47" s="5"/>
      <c r="AM47" s="5"/>
      <c r="AN47" s="5"/>
      <c r="AO47" s="5"/>
      <c r="AP47" s="5"/>
      <c r="AQ47" s="5"/>
      <c r="AR47" s="5"/>
      <c r="AS47" s="5"/>
      <c r="AT47" s="5"/>
      <c r="AU47" s="6">
        <v>6</v>
      </c>
      <c r="AV47" s="5"/>
      <c r="AW47" s="5"/>
      <c r="AX47" s="5"/>
      <c r="AY47" s="3" t="s">
        <v>69</v>
      </c>
      <c r="AZ47" s="5"/>
      <c r="BA47" s="5"/>
      <c r="BB47" s="5"/>
      <c r="BC47" s="5"/>
      <c r="BD47" s="5"/>
      <c r="BE47" s="5"/>
      <c r="BF47" s="3" t="s">
        <v>397</v>
      </c>
      <c r="BG47" s="3" t="s">
        <v>398</v>
      </c>
      <c r="BH47" s="48" t="s">
        <v>399</v>
      </c>
      <c r="BI47" s="49"/>
      <c r="BJ47" s="49"/>
      <c r="BK47" s="48" t="s">
        <v>400</v>
      </c>
      <c r="BL47" s="49"/>
      <c r="BM47" s="3" t="s">
        <v>401</v>
      </c>
      <c r="BN47" s="3" t="s">
        <v>70</v>
      </c>
      <c r="BO47" s="3" t="s">
        <v>402</v>
      </c>
    </row>
    <row r="48" spans="1:67">
      <c r="A48" s="3" t="s">
        <v>403</v>
      </c>
      <c r="B48" s="4">
        <v>44102.914884259262</v>
      </c>
      <c r="C48" s="4">
        <v>44102.924502314818</v>
      </c>
      <c r="D48" s="4">
        <v>44102.924502314818</v>
      </c>
      <c r="E48" s="5"/>
      <c r="F48" s="3" t="s">
        <v>75</v>
      </c>
      <c r="G48" s="3" t="s">
        <v>75</v>
      </c>
      <c r="H48" s="3" t="s">
        <v>75</v>
      </c>
      <c r="I48" s="3" t="s">
        <v>75</v>
      </c>
      <c r="J48" s="3" t="s">
        <v>68</v>
      </c>
      <c r="K48" s="3" t="s">
        <v>68</v>
      </c>
      <c r="L48" s="3" t="s">
        <v>68</v>
      </c>
      <c r="M48" s="3" t="s">
        <v>68</v>
      </c>
      <c r="N48" s="6">
        <v>15</v>
      </c>
      <c r="O48" s="5"/>
      <c r="P48" s="5"/>
      <c r="Q48" s="5"/>
      <c r="R48" s="5"/>
      <c r="S48" s="5"/>
      <c r="T48" s="5"/>
      <c r="U48" s="6">
        <v>20</v>
      </c>
      <c r="V48" s="5"/>
      <c r="W48" s="5"/>
      <c r="X48" s="5"/>
      <c r="Y48" s="5"/>
      <c r="Z48" s="5"/>
      <c r="AA48" s="5"/>
      <c r="AB48" s="5"/>
      <c r="AC48" s="5"/>
      <c r="AD48" s="5"/>
      <c r="AE48" s="6">
        <v>30</v>
      </c>
      <c r="AF48" s="48" t="s">
        <v>114</v>
      </c>
      <c r="AG48" s="49"/>
      <c r="AH48" s="49"/>
      <c r="AI48" s="5"/>
      <c r="AJ48" s="5"/>
      <c r="AK48" s="5"/>
      <c r="AL48" s="5"/>
      <c r="AM48" s="5"/>
      <c r="AN48" s="5"/>
      <c r="AO48" s="5"/>
      <c r="AP48" s="6">
        <v>64</v>
      </c>
      <c r="AQ48" s="5"/>
      <c r="AR48" s="5"/>
      <c r="AS48" s="5"/>
      <c r="AT48" s="5"/>
      <c r="AU48" s="5"/>
      <c r="AV48" s="5"/>
      <c r="AW48" s="5"/>
      <c r="AX48" s="5"/>
      <c r="AY48" s="3" t="s">
        <v>69</v>
      </c>
      <c r="AZ48" s="5"/>
      <c r="BA48" s="6">
        <v>5</v>
      </c>
      <c r="BB48" s="5"/>
      <c r="BC48" s="5"/>
      <c r="BD48" s="5"/>
      <c r="BE48" s="5"/>
      <c r="BF48" s="3" t="s">
        <v>404</v>
      </c>
      <c r="BG48" s="48" t="s">
        <v>405</v>
      </c>
      <c r="BH48" s="49"/>
      <c r="BI48" s="49"/>
      <c r="BJ48" s="48" t="s">
        <v>406</v>
      </c>
      <c r="BK48" s="49"/>
      <c r="BL48" s="3" t="s">
        <v>407</v>
      </c>
      <c r="BM48" s="3" t="s">
        <v>408</v>
      </c>
      <c r="BN48" s="3" t="s">
        <v>126</v>
      </c>
      <c r="BO48" s="3" t="s">
        <v>409</v>
      </c>
    </row>
    <row r="49" spans="1:67">
      <c r="A49" s="3" t="s">
        <v>410</v>
      </c>
      <c r="B49" s="4">
        <v>44102.914895833332</v>
      </c>
      <c r="C49" s="4">
        <v>44102.920636574076</v>
      </c>
      <c r="D49" s="4">
        <v>44102.920636574076</v>
      </c>
      <c r="E49" s="5"/>
      <c r="F49" s="3" t="s">
        <v>68</v>
      </c>
      <c r="G49" s="3" t="s">
        <v>68</v>
      </c>
      <c r="H49" s="3" t="s">
        <v>68</v>
      </c>
      <c r="I49" s="3" t="s">
        <v>68</v>
      </c>
      <c r="J49" s="3" t="s">
        <v>72</v>
      </c>
      <c r="K49" s="3" t="s">
        <v>72</v>
      </c>
      <c r="L49" s="3" t="s">
        <v>72</v>
      </c>
      <c r="M49" s="3" t="s">
        <v>72</v>
      </c>
      <c r="N49" s="5"/>
      <c r="O49" s="5"/>
      <c r="P49" s="5"/>
      <c r="Q49" s="5"/>
      <c r="R49" s="5"/>
      <c r="S49" s="6">
        <v>90</v>
      </c>
      <c r="T49" s="5"/>
      <c r="U49" s="5"/>
      <c r="V49" s="5"/>
      <c r="W49" s="5"/>
      <c r="X49" s="5"/>
      <c r="Y49" s="5"/>
      <c r="Z49" s="5"/>
      <c r="AA49" s="5"/>
      <c r="AB49" s="5"/>
      <c r="AC49" s="5"/>
      <c r="AD49" s="5"/>
      <c r="AE49" s="5"/>
      <c r="AF49" s="48" t="s">
        <v>114</v>
      </c>
      <c r="AG49" s="49"/>
      <c r="AH49" s="49"/>
      <c r="AI49" s="5"/>
      <c r="AJ49" s="5"/>
      <c r="AK49" s="5"/>
      <c r="AL49" s="5"/>
      <c r="AM49" s="5"/>
      <c r="AN49" s="6">
        <v>30</v>
      </c>
      <c r="AO49" s="5"/>
      <c r="AP49" s="5"/>
      <c r="AQ49" s="5"/>
      <c r="AR49" s="5"/>
      <c r="AS49" s="6">
        <v>128</v>
      </c>
      <c r="AT49" s="5"/>
      <c r="AU49" s="5"/>
      <c r="AV49" s="5"/>
      <c r="AW49" s="5"/>
      <c r="AX49" s="5"/>
      <c r="AY49" s="3" t="s">
        <v>69</v>
      </c>
      <c r="AZ49" s="5"/>
      <c r="BA49" s="5"/>
      <c r="BB49" s="5"/>
      <c r="BC49" s="5"/>
      <c r="BD49" s="6">
        <v>8</v>
      </c>
      <c r="BE49" s="48" t="s">
        <v>411</v>
      </c>
      <c r="BF49" s="49"/>
      <c r="BG49" s="49"/>
      <c r="BH49" s="49"/>
      <c r="BI49" s="3" t="s">
        <v>412</v>
      </c>
      <c r="BJ49" s="48" t="s">
        <v>413</v>
      </c>
      <c r="BK49" s="49"/>
      <c r="BL49" s="3" t="s">
        <v>414</v>
      </c>
      <c r="BM49" s="3" t="s">
        <v>415</v>
      </c>
      <c r="BN49" s="3" t="s">
        <v>110</v>
      </c>
      <c r="BO49" s="3" t="s">
        <v>416</v>
      </c>
    </row>
    <row r="50" spans="1:67">
      <c r="A50" s="3" t="s">
        <v>417</v>
      </c>
      <c r="B50" s="4">
        <v>44102.914895833332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row>
    <row r="51" spans="1:67">
      <c r="A51" s="3" t="s">
        <v>418</v>
      </c>
      <c r="B51" s="4">
        <v>44102.914907407408</v>
      </c>
      <c r="C51" s="4">
        <v>44102.918854166666</v>
      </c>
      <c r="D51" s="4">
        <v>44102.918854166666</v>
      </c>
      <c r="E51" s="5"/>
      <c r="F51" s="3" t="s">
        <v>68</v>
      </c>
      <c r="G51" s="3" t="s">
        <v>68</v>
      </c>
      <c r="H51" s="3" t="s">
        <v>68</v>
      </c>
      <c r="I51" s="3" t="s">
        <v>68</v>
      </c>
      <c r="J51" s="3" t="s">
        <v>67</v>
      </c>
      <c r="K51" s="3" t="s">
        <v>67</v>
      </c>
      <c r="L51" s="3" t="s">
        <v>67</v>
      </c>
      <c r="M51" s="3" t="s">
        <v>67</v>
      </c>
      <c r="N51" s="6">
        <v>99999</v>
      </c>
      <c r="O51" s="6">
        <v>90</v>
      </c>
      <c r="P51" s="5"/>
      <c r="Q51" s="5"/>
      <c r="R51" s="5"/>
      <c r="S51" s="5"/>
      <c r="T51" s="5"/>
      <c r="U51" s="5"/>
      <c r="V51" s="5"/>
      <c r="W51" s="5"/>
      <c r="X51" s="5"/>
      <c r="Y51" s="5"/>
      <c r="Z51" s="5"/>
      <c r="AA51" s="5"/>
      <c r="AB51" s="5"/>
      <c r="AC51" s="5"/>
      <c r="AD51" s="5"/>
      <c r="AE51" s="5"/>
      <c r="AF51" s="48" t="s">
        <v>114</v>
      </c>
      <c r="AG51" s="49"/>
      <c r="AH51" s="49"/>
      <c r="AI51" s="5"/>
      <c r="AJ51" s="6">
        <v>28</v>
      </c>
      <c r="AK51" s="5"/>
      <c r="AL51" s="5"/>
      <c r="AM51" s="5"/>
      <c r="AN51" s="5"/>
      <c r="AO51" s="6">
        <v>11</v>
      </c>
      <c r="AP51" s="5"/>
      <c r="AQ51" s="5"/>
      <c r="AR51" s="5"/>
      <c r="AS51" s="5"/>
      <c r="AT51" s="5"/>
      <c r="AU51" s="5"/>
      <c r="AV51" s="5"/>
      <c r="AW51" s="5"/>
      <c r="AX51" s="5"/>
      <c r="AY51" s="3" t="s">
        <v>69</v>
      </c>
      <c r="AZ51" s="6">
        <v>60</v>
      </c>
      <c r="BA51" s="5"/>
      <c r="BB51" s="5"/>
      <c r="BC51" s="5"/>
      <c r="BD51" s="5"/>
      <c r="BE51" s="48" t="s">
        <v>419</v>
      </c>
      <c r="BF51" s="49"/>
      <c r="BG51" s="49"/>
      <c r="BH51" s="49"/>
      <c r="BI51" s="3" t="s">
        <v>420</v>
      </c>
      <c r="BJ51" s="48" t="s">
        <v>421</v>
      </c>
      <c r="BK51" s="49"/>
      <c r="BL51" s="3" t="s">
        <v>422</v>
      </c>
      <c r="BM51" s="3" t="s">
        <v>423</v>
      </c>
      <c r="BN51" s="3" t="s">
        <v>203</v>
      </c>
      <c r="BO51" s="3" t="s">
        <v>424</v>
      </c>
    </row>
    <row r="52" spans="1:67">
      <c r="A52" s="3" t="s">
        <v>425</v>
      </c>
      <c r="B52" s="4">
        <v>44102.914965277778</v>
      </c>
      <c r="C52" s="4">
        <v>44102.922094907408</v>
      </c>
      <c r="D52" s="4">
        <v>44102.922094907408</v>
      </c>
      <c r="E52" s="5"/>
      <c r="F52" s="3" t="s">
        <v>68</v>
      </c>
      <c r="G52" s="3" t="s">
        <v>68</v>
      </c>
      <c r="H52" s="3" t="s">
        <v>68</v>
      </c>
      <c r="I52" s="3" t="s">
        <v>68</v>
      </c>
      <c r="J52" s="3" t="s">
        <v>75</v>
      </c>
      <c r="K52" s="3" t="s">
        <v>75</v>
      </c>
      <c r="L52" s="3" t="s">
        <v>75</v>
      </c>
      <c r="M52" s="3" t="s">
        <v>75</v>
      </c>
      <c r="N52" s="5"/>
      <c r="O52" s="5"/>
      <c r="P52" s="5"/>
      <c r="Q52" s="5"/>
      <c r="R52" s="5"/>
      <c r="S52" s="6">
        <v>70</v>
      </c>
      <c r="T52" s="5"/>
      <c r="U52" s="5"/>
      <c r="V52" s="5"/>
      <c r="W52" s="5"/>
      <c r="X52" s="5"/>
      <c r="Y52" s="5"/>
      <c r="Z52" s="5"/>
      <c r="AA52" s="5"/>
      <c r="AB52" s="5"/>
      <c r="AC52" s="6">
        <v>150</v>
      </c>
      <c r="AD52" s="5"/>
      <c r="AE52" s="5"/>
      <c r="AF52" s="48" t="s">
        <v>114</v>
      </c>
      <c r="AG52" s="49"/>
      <c r="AH52" s="49"/>
      <c r="AI52" s="5"/>
      <c r="AJ52" s="5"/>
      <c r="AK52" s="5"/>
      <c r="AL52" s="5"/>
      <c r="AM52" s="5"/>
      <c r="AN52" s="6">
        <v>25</v>
      </c>
      <c r="AO52" s="5"/>
      <c r="AP52" s="5"/>
      <c r="AQ52" s="5"/>
      <c r="AR52" s="5"/>
      <c r="AS52" s="5"/>
      <c r="AT52" s="5"/>
      <c r="AU52" s="5"/>
      <c r="AV52" s="5"/>
      <c r="AW52" s="5"/>
      <c r="AX52" s="6">
        <v>7</v>
      </c>
      <c r="AY52" s="48" t="s">
        <v>426</v>
      </c>
      <c r="AZ52" s="49"/>
      <c r="BA52" s="49"/>
      <c r="BB52" s="5"/>
      <c r="BC52" s="5"/>
      <c r="BD52" s="5"/>
      <c r="BE52" s="48" t="s">
        <v>427</v>
      </c>
      <c r="BF52" s="49"/>
      <c r="BG52" s="49"/>
      <c r="BH52" s="3" t="s">
        <v>428</v>
      </c>
      <c r="BI52" s="48" t="s">
        <v>429</v>
      </c>
      <c r="BJ52" s="49"/>
      <c r="BK52" s="49"/>
      <c r="BL52" s="49"/>
      <c r="BM52" s="3" t="s">
        <v>430</v>
      </c>
      <c r="BN52" s="3" t="s">
        <v>79</v>
      </c>
      <c r="BO52" s="3" t="s">
        <v>431</v>
      </c>
    </row>
    <row r="53" spans="1:67">
      <c r="A53" s="3" t="s">
        <v>432</v>
      </c>
      <c r="B53" s="4">
        <v>44102.914988425924</v>
      </c>
      <c r="C53" s="4">
        <v>44102.926446759258</v>
      </c>
      <c r="D53" s="4">
        <v>44102.926446759258</v>
      </c>
      <c r="E53" s="5"/>
      <c r="F53" s="3" t="s">
        <v>67</v>
      </c>
      <c r="G53" s="3" t="s">
        <v>67</v>
      </c>
      <c r="H53" s="3" t="s">
        <v>67</v>
      </c>
      <c r="I53" s="3" t="s">
        <v>67</v>
      </c>
      <c r="J53" s="3" t="s">
        <v>72</v>
      </c>
      <c r="K53" s="3" t="s">
        <v>72</v>
      </c>
      <c r="L53" s="3" t="s">
        <v>72</v>
      </c>
      <c r="M53" s="3" t="s">
        <v>72</v>
      </c>
      <c r="N53" s="5"/>
      <c r="O53" s="5"/>
      <c r="P53" s="5"/>
      <c r="Q53" s="5"/>
      <c r="R53" s="5"/>
      <c r="S53" s="6">
        <v>90</v>
      </c>
      <c r="T53" s="5"/>
      <c r="U53" s="5"/>
      <c r="V53" s="5"/>
      <c r="W53" s="5"/>
      <c r="X53" s="6">
        <v>30</v>
      </c>
      <c r="Y53" s="5"/>
      <c r="Z53" s="5"/>
      <c r="AA53" s="5"/>
      <c r="AB53" s="5"/>
      <c r="AC53" s="5"/>
      <c r="AD53" s="5"/>
      <c r="AE53" s="5"/>
      <c r="AF53" s="48" t="s">
        <v>114</v>
      </c>
      <c r="AG53" s="49"/>
      <c r="AH53" s="49"/>
      <c r="AI53" s="5"/>
      <c r="AJ53" s="5"/>
      <c r="AK53" s="5"/>
      <c r="AL53" s="5"/>
      <c r="AM53" s="5"/>
      <c r="AN53" s="5"/>
      <c r="AO53" s="5"/>
      <c r="AP53" s="5"/>
      <c r="AQ53" s="5"/>
      <c r="AR53" s="5"/>
      <c r="AS53" s="6">
        <v>1000</v>
      </c>
      <c r="AT53" s="5"/>
      <c r="AU53" s="5"/>
      <c r="AV53" s="5"/>
      <c r="AW53" s="5"/>
      <c r="AX53" s="6">
        <v>28</v>
      </c>
      <c r="AY53" s="3" t="s">
        <v>69</v>
      </c>
      <c r="AZ53" s="5"/>
      <c r="BA53" s="5"/>
      <c r="BB53" s="5"/>
      <c r="BC53" s="5"/>
      <c r="BD53" s="5"/>
      <c r="BE53" s="48" t="s">
        <v>433</v>
      </c>
      <c r="BF53" s="49"/>
      <c r="BG53" s="48" t="s">
        <v>434</v>
      </c>
      <c r="BH53" s="49"/>
      <c r="BI53" s="49"/>
      <c r="BJ53" s="3" t="s">
        <v>435</v>
      </c>
      <c r="BK53" s="48" t="s">
        <v>436</v>
      </c>
      <c r="BL53" s="49"/>
      <c r="BM53" s="3" t="s">
        <v>437</v>
      </c>
      <c r="BN53" s="3" t="s">
        <v>83</v>
      </c>
      <c r="BO53" s="3" t="s">
        <v>438</v>
      </c>
    </row>
    <row r="54" spans="1:67">
      <c r="A54" s="3" t="s">
        <v>439</v>
      </c>
      <c r="B54" s="4">
        <v>44102.915000000001</v>
      </c>
      <c r="C54" s="4">
        <v>44102.919282407405</v>
      </c>
      <c r="D54" s="4">
        <v>44102.919282407405</v>
      </c>
      <c r="E54" s="5"/>
      <c r="F54" s="3" t="s">
        <v>67</v>
      </c>
      <c r="G54" s="3" t="s">
        <v>67</v>
      </c>
      <c r="H54" s="3" t="s">
        <v>67</v>
      </c>
      <c r="I54" s="3" t="s">
        <v>67</v>
      </c>
      <c r="J54" s="3" t="s">
        <v>72</v>
      </c>
      <c r="K54" s="3" t="s">
        <v>72</v>
      </c>
      <c r="L54" s="3" t="s">
        <v>72</v>
      </c>
      <c r="M54" s="3" t="s">
        <v>72</v>
      </c>
      <c r="N54" s="6">
        <v>6</v>
      </c>
      <c r="O54" s="5"/>
      <c r="P54" s="5"/>
      <c r="Q54" s="5"/>
      <c r="R54" s="5"/>
      <c r="S54" s="5"/>
      <c r="T54" s="5"/>
      <c r="U54" s="5"/>
      <c r="V54" s="6">
        <v>15</v>
      </c>
      <c r="W54" s="5"/>
      <c r="X54" s="5"/>
      <c r="Y54" s="5"/>
      <c r="Z54" s="5"/>
      <c r="AA54" s="5"/>
      <c r="AB54" s="5"/>
      <c r="AC54" s="5"/>
      <c r="AD54" s="5"/>
      <c r="AE54" s="5"/>
      <c r="AF54" s="3" t="s">
        <v>114</v>
      </c>
      <c r="AG54" s="6">
        <v>40</v>
      </c>
      <c r="AH54" s="5"/>
      <c r="AI54" s="5"/>
      <c r="AJ54" s="5"/>
      <c r="AK54" s="5"/>
      <c r="AL54" s="5"/>
      <c r="AM54" s="5"/>
      <c r="AN54" s="5"/>
      <c r="AO54" s="5"/>
      <c r="AP54" s="5"/>
      <c r="AQ54" s="6">
        <v>64</v>
      </c>
      <c r="AR54" s="5"/>
      <c r="AS54" s="5"/>
      <c r="AT54" s="5"/>
      <c r="AU54" s="5"/>
      <c r="AV54" s="5"/>
      <c r="AW54" s="5"/>
      <c r="AX54" s="5"/>
      <c r="AY54" s="3" t="s">
        <v>69</v>
      </c>
      <c r="AZ54" s="5"/>
      <c r="BA54" s="5"/>
      <c r="BB54" s="6">
        <v>5</v>
      </c>
      <c r="BC54" s="5"/>
      <c r="BD54" s="5"/>
      <c r="BE54" s="5"/>
      <c r="BF54" s="3" t="s">
        <v>440</v>
      </c>
      <c r="BG54" s="48" t="s">
        <v>441</v>
      </c>
      <c r="BH54" s="49"/>
      <c r="BI54" s="49"/>
      <c r="BJ54" s="48" t="s">
        <v>442</v>
      </c>
      <c r="BK54" s="49"/>
      <c r="BL54" s="3" t="s">
        <v>443</v>
      </c>
      <c r="BM54" s="3" t="s">
        <v>444</v>
      </c>
      <c r="BN54" s="3" t="s">
        <v>90</v>
      </c>
      <c r="BO54" s="3" t="s">
        <v>74</v>
      </c>
    </row>
    <row r="55" spans="1:67">
      <c r="A55" s="3" t="s">
        <v>445</v>
      </c>
      <c r="B55" s="4">
        <v>44102.915011574078</v>
      </c>
      <c r="C55" s="4">
        <v>44102.915185185186</v>
      </c>
      <c r="D55" s="5"/>
      <c r="E55" s="5"/>
      <c r="F55" s="5"/>
      <c r="G55" s="5"/>
      <c r="H55" s="3" t="s">
        <v>72</v>
      </c>
      <c r="I55" s="5"/>
      <c r="J55" s="5"/>
      <c r="K55" s="49"/>
      <c r="L55" s="49"/>
      <c r="M55" s="5"/>
      <c r="N55" s="5"/>
      <c r="O55" s="5"/>
      <c r="P55" s="5"/>
      <c r="Q55" s="5"/>
      <c r="R55" s="5"/>
      <c r="S55" s="5"/>
      <c r="T55" s="5"/>
      <c r="U55" s="5"/>
      <c r="V55" s="5"/>
      <c r="W55" s="5"/>
      <c r="X55" s="5"/>
      <c r="Y55" s="5"/>
      <c r="Z55" s="5"/>
      <c r="AA55" s="5"/>
      <c r="AB55" s="5"/>
      <c r="AC55" s="5"/>
      <c r="AD55" s="5"/>
      <c r="AE55" s="5"/>
      <c r="AF55" s="48" t="s">
        <v>114</v>
      </c>
      <c r="AG55" s="49"/>
      <c r="AH55" s="49"/>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3" t="s">
        <v>446</v>
      </c>
      <c r="BN55" s="48" t="s">
        <v>106</v>
      </c>
      <c r="BO55" s="49"/>
    </row>
    <row r="56" spans="1:67">
      <c r="A56" s="3" t="s">
        <v>447</v>
      </c>
      <c r="B56" s="4">
        <v>44102.915011574078</v>
      </c>
      <c r="C56" s="4">
        <v>44102.920185185183</v>
      </c>
      <c r="D56" s="4">
        <v>44102.920185185183</v>
      </c>
      <c r="E56" s="5"/>
      <c r="F56" s="3" t="s">
        <v>75</v>
      </c>
      <c r="G56" s="3" t="s">
        <v>75</v>
      </c>
      <c r="H56" s="3" t="s">
        <v>75</v>
      </c>
      <c r="I56" s="3" t="s">
        <v>75</v>
      </c>
      <c r="J56" s="3" t="s">
        <v>67</v>
      </c>
      <c r="K56" s="3" t="s">
        <v>67</v>
      </c>
      <c r="L56" s="3" t="s">
        <v>67</v>
      </c>
      <c r="M56" s="3" t="s">
        <v>67</v>
      </c>
      <c r="N56" s="6">
        <v>69</v>
      </c>
      <c r="O56" s="6">
        <v>35</v>
      </c>
      <c r="P56" s="5"/>
      <c r="Q56" s="5"/>
      <c r="R56" s="5"/>
      <c r="S56" s="5"/>
      <c r="T56" s="5"/>
      <c r="U56" s="5"/>
      <c r="V56" s="5"/>
      <c r="W56" s="5"/>
      <c r="X56" s="5"/>
      <c r="Y56" s="5"/>
      <c r="Z56" s="5"/>
      <c r="AA56" s="5"/>
      <c r="AB56" s="5"/>
      <c r="AC56" s="5"/>
      <c r="AD56" s="5"/>
      <c r="AE56" s="5"/>
      <c r="AF56" s="48" t="s">
        <v>114</v>
      </c>
      <c r="AG56" s="49"/>
      <c r="AH56" s="49"/>
      <c r="AI56" s="5"/>
      <c r="AJ56" s="6">
        <v>10</v>
      </c>
      <c r="AK56" s="5"/>
      <c r="AL56" s="5"/>
      <c r="AM56" s="5"/>
      <c r="AN56" s="5"/>
      <c r="AO56" s="6">
        <v>10</v>
      </c>
      <c r="AP56" s="5"/>
      <c r="AQ56" s="5"/>
      <c r="AR56" s="5"/>
      <c r="AS56" s="5"/>
      <c r="AT56" s="5"/>
      <c r="AU56" s="5"/>
      <c r="AV56" s="5"/>
      <c r="AW56" s="5"/>
      <c r="AX56" s="5"/>
      <c r="AY56" s="3" t="s">
        <v>69</v>
      </c>
      <c r="AZ56" s="6">
        <v>8</v>
      </c>
      <c r="BA56" s="5"/>
      <c r="BB56" s="5"/>
      <c r="BC56" s="5"/>
      <c r="BD56" s="5"/>
      <c r="BE56" s="48" t="s">
        <v>448</v>
      </c>
      <c r="BF56" s="49"/>
      <c r="BG56" s="49"/>
      <c r="BH56" s="49"/>
      <c r="BI56" s="3" t="s">
        <v>449</v>
      </c>
      <c r="BJ56" s="48" t="s">
        <v>450</v>
      </c>
      <c r="BK56" s="49"/>
      <c r="BL56" s="3" t="s">
        <v>451</v>
      </c>
      <c r="BM56" s="3" t="s">
        <v>452</v>
      </c>
      <c r="BN56" s="3" t="s">
        <v>107</v>
      </c>
      <c r="BO56" s="3" t="s">
        <v>453</v>
      </c>
    </row>
    <row r="57" spans="1:67">
      <c r="A57" s="3" t="s">
        <v>454</v>
      </c>
      <c r="B57" s="4">
        <v>44102.915046296293</v>
      </c>
      <c r="C57" s="4">
        <v>44102.917141203703</v>
      </c>
      <c r="D57" s="4">
        <v>44102.917141203703</v>
      </c>
      <c r="E57" s="5"/>
      <c r="F57" s="3" t="s">
        <v>75</v>
      </c>
      <c r="G57" s="3" t="s">
        <v>75</v>
      </c>
      <c r="H57" s="3" t="s">
        <v>75</v>
      </c>
      <c r="I57" s="3" t="s">
        <v>75</v>
      </c>
      <c r="J57" s="3" t="s">
        <v>67</v>
      </c>
      <c r="K57" s="3" t="s">
        <v>67</v>
      </c>
      <c r="L57" s="3" t="s">
        <v>67</v>
      </c>
      <c r="M57" s="3" t="s">
        <v>67</v>
      </c>
      <c r="N57" s="6">
        <v>20</v>
      </c>
      <c r="O57" s="5"/>
      <c r="P57" s="5"/>
      <c r="Q57" s="5"/>
      <c r="R57" s="5"/>
      <c r="S57" s="5"/>
      <c r="T57" s="5"/>
      <c r="U57" s="5"/>
      <c r="V57" s="5"/>
      <c r="W57" s="5"/>
      <c r="X57" s="5"/>
      <c r="Y57" s="5"/>
      <c r="Z57" s="5"/>
      <c r="AA57" s="6">
        <v>60</v>
      </c>
      <c r="AB57" s="5"/>
      <c r="AC57" s="5"/>
      <c r="AD57" s="5"/>
      <c r="AE57" s="5"/>
      <c r="AF57" s="3" t="s">
        <v>114</v>
      </c>
      <c r="AG57" s="6">
        <v>40</v>
      </c>
      <c r="AH57" s="5"/>
      <c r="AI57" s="5"/>
      <c r="AJ57" s="5"/>
      <c r="AK57" s="5"/>
      <c r="AL57" s="6">
        <v>10</v>
      </c>
      <c r="AM57" s="5"/>
      <c r="AN57" s="5"/>
      <c r="AO57" s="5"/>
      <c r="AP57" s="5"/>
      <c r="AQ57" s="5"/>
      <c r="AR57" s="5"/>
      <c r="AS57" s="5"/>
      <c r="AT57" s="5"/>
      <c r="AU57" s="5"/>
      <c r="AV57" s="5"/>
      <c r="AW57" s="5"/>
      <c r="AX57" s="5"/>
      <c r="AY57" s="3" t="s">
        <v>69</v>
      </c>
      <c r="AZ57" s="5"/>
      <c r="BA57" s="5"/>
      <c r="BB57" s="6">
        <v>4</v>
      </c>
      <c r="BC57" s="5"/>
      <c r="BD57" s="5"/>
      <c r="BE57" s="5"/>
      <c r="BF57" s="48" t="s">
        <v>455</v>
      </c>
      <c r="BG57" s="49"/>
      <c r="BH57" s="3" t="s">
        <v>456</v>
      </c>
      <c r="BI57" s="48" t="s">
        <v>457</v>
      </c>
      <c r="BJ57" s="49"/>
      <c r="BK57" s="5"/>
      <c r="BL57" s="3" t="s">
        <v>458</v>
      </c>
      <c r="BM57" s="3" t="s">
        <v>459</v>
      </c>
      <c r="BN57" s="3" t="s">
        <v>224</v>
      </c>
      <c r="BO57" s="3" t="s">
        <v>460</v>
      </c>
    </row>
    <row r="58" spans="1:67">
      <c r="A58" s="3" t="s">
        <v>461</v>
      </c>
      <c r="B58" s="4">
        <v>44102.91505787037</v>
      </c>
      <c r="C58" s="4">
        <v>44102.919525462959</v>
      </c>
      <c r="D58" s="4">
        <v>44102.919525462959</v>
      </c>
      <c r="E58" s="5"/>
      <c r="F58" s="3" t="s">
        <v>67</v>
      </c>
      <c r="G58" s="3" t="s">
        <v>67</v>
      </c>
      <c r="H58" s="3" t="s">
        <v>67</v>
      </c>
      <c r="I58" s="3" t="s">
        <v>67</v>
      </c>
      <c r="J58" s="3" t="s">
        <v>68</v>
      </c>
      <c r="K58" s="3" t="s">
        <v>68</v>
      </c>
      <c r="L58" s="3" t="s">
        <v>68</v>
      </c>
      <c r="M58" s="3" t="s">
        <v>68</v>
      </c>
      <c r="N58" s="6">
        <v>20</v>
      </c>
      <c r="O58" s="5"/>
      <c r="P58" s="5"/>
      <c r="Q58" s="5"/>
      <c r="R58" s="5"/>
      <c r="S58" s="5"/>
      <c r="T58" s="6">
        <v>5</v>
      </c>
      <c r="U58" s="5"/>
      <c r="V58" s="5"/>
      <c r="W58" s="5"/>
      <c r="X58" s="5"/>
      <c r="Y58" s="6">
        <v>128</v>
      </c>
      <c r="Z58" s="5"/>
      <c r="AA58" s="5"/>
      <c r="AB58" s="5"/>
      <c r="AC58" s="5"/>
      <c r="AD58" s="6">
        <v>40</v>
      </c>
      <c r="AE58" s="5"/>
      <c r="AF58" s="48" t="s">
        <v>114</v>
      </c>
      <c r="AG58" s="49"/>
      <c r="AH58" s="49"/>
      <c r="AI58" s="5"/>
      <c r="AJ58" s="5"/>
      <c r="AK58" s="5"/>
      <c r="AL58" s="5"/>
      <c r="AM58" s="5"/>
      <c r="AN58" s="5"/>
      <c r="AO58" s="5"/>
      <c r="AP58" s="5"/>
      <c r="AQ58" s="5"/>
      <c r="AR58" s="5"/>
      <c r="AS58" s="5"/>
      <c r="AT58" s="6">
        <v>30</v>
      </c>
      <c r="AU58" s="5"/>
      <c r="AV58" s="5"/>
      <c r="AW58" s="5"/>
      <c r="AX58" s="5"/>
      <c r="AY58" s="3" t="s">
        <v>69</v>
      </c>
      <c r="AZ58" s="5"/>
      <c r="BA58" s="5"/>
      <c r="BB58" s="5"/>
      <c r="BC58" s="5"/>
      <c r="BD58" s="5"/>
      <c r="BE58" s="5"/>
      <c r="BF58" s="3" t="s">
        <v>462</v>
      </c>
      <c r="BG58" s="3" t="s">
        <v>463</v>
      </c>
      <c r="BH58" s="48" t="s">
        <v>464</v>
      </c>
      <c r="BI58" s="49"/>
      <c r="BJ58" s="49"/>
      <c r="BK58" s="48" t="s">
        <v>465</v>
      </c>
      <c r="BL58" s="49"/>
      <c r="BM58" s="3" t="s">
        <v>466</v>
      </c>
      <c r="BN58" s="3" t="s">
        <v>70</v>
      </c>
      <c r="BO58" s="3" t="s">
        <v>71</v>
      </c>
    </row>
    <row r="59" spans="1:67">
      <c r="A59" s="3" t="s">
        <v>467</v>
      </c>
      <c r="B59" s="4">
        <v>44102.915069444447</v>
      </c>
      <c r="C59" s="4">
        <v>44102.917581018519</v>
      </c>
      <c r="D59" s="4">
        <v>44102.917581018519</v>
      </c>
      <c r="E59" s="5"/>
      <c r="F59" s="3" t="s">
        <v>67</v>
      </c>
      <c r="G59" s="3" t="s">
        <v>67</v>
      </c>
      <c r="H59" s="3" t="s">
        <v>67</v>
      </c>
      <c r="I59" s="3" t="s">
        <v>67</v>
      </c>
      <c r="J59" s="3" t="s">
        <v>75</v>
      </c>
      <c r="K59" s="3" t="s">
        <v>75</v>
      </c>
      <c r="L59" s="3" t="s">
        <v>75</v>
      </c>
      <c r="M59" s="3" t="s">
        <v>75</v>
      </c>
      <c r="N59" s="5"/>
      <c r="O59" s="6">
        <v>45</v>
      </c>
      <c r="P59" s="5"/>
      <c r="Q59" s="5"/>
      <c r="R59" s="5"/>
      <c r="S59" s="5"/>
      <c r="T59" s="6">
        <v>27</v>
      </c>
      <c r="U59" s="5"/>
      <c r="V59" s="5"/>
      <c r="W59" s="5"/>
      <c r="X59" s="5"/>
      <c r="Y59" s="5"/>
      <c r="Z59" s="5"/>
      <c r="AA59" s="5"/>
      <c r="AB59" s="5"/>
      <c r="AC59" s="5"/>
      <c r="AD59" s="5"/>
      <c r="AE59" s="5"/>
      <c r="AF59" s="48" t="s">
        <v>114</v>
      </c>
      <c r="AG59" s="49"/>
      <c r="AH59" s="49"/>
      <c r="AI59" s="5"/>
      <c r="AJ59" s="5"/>
      <c r="AK59" s="5"/>
      <c r="AL59" s="5"/>
      <c r="AM59" s="5"/>
      <c r="AN59" s="5"/>
      <c r="AO59" s="6">
        <v>20</v>
      </c>
      <c r="AP59" s="5"/>
      <c r="AQ59" s="5"/>
      <c r="AR59" s="5"/>
      <c r="AS59" s="5"/>
      <c r="AT59" s="6">
        <v>10</v>
      </c>
      <c r="AU59" s="5"/>
      <c r="AV59" s="5"/>
      <c r="AW59" s="5"/>
      <c r="AX59" s="5"/>
      <c r="AY59" s="5"/>
      <c r="AZ59" s="5"/>
      <c r="BA59" s="5"/>
      <c r="BB59" s="5"/>
      <c r="BC59" s="5"/>
      <c r="BD59" s="5"/>
      <c r="BE59" s="48" t="s">
        <v>468</v>
      </c>
      <c r="BF59" s="49"/>
      <c r="BG59" s="48" t="s">
        <v>469</v>
      </c>
      <c r="BH59" s="49"/>
      <c r="BI59" s="49"/>
      <c r="BJ59" s="3" t="s">
        <v>470</v>
      </c>
      <c r="BK59" s="48" t="s">
        <v>471</v>
      </c>
      <c r="BL59" s="49"/>
      <c r="BM59" s="3" t="s">
        <v>472</v>
      </c>
      <c r="BN59" s="3" t="s">
        <v>91</v>
      </c>
      <c r="BO59" s="3" t="s">
        <v>80</v>
      </c>
    </row>
    <row r="60" spans="1:67">
      <c r="A60" s="3" t="s">
        <v>473</v>
      </c>
      <c r="B60" s="4">
        <v>44102.915081018517</v>
      </c>
      <c r="C60" s="4">
        <v>44102.931898148148</v>
      </c>
      <c r="D60" s="4">
        <v>44102.931898148148</v>
      </c>
      <c r="E60" s="5"/>
      <c r="F60" s="3" t="s">
        <v>67</v>
      </c>
      <c r="G60" s="3" t="s">
        <v>67</v>
      </c>
      <c r="H60" s="3" t="s">
        <v>67</v>
      </c>
      <c r="I60" s="3" t="s">
        <v>67</v>
      </c>
      <c r="J60" s="3" t="s">
        <v>72</v>
      </c>
      <c r="K60" s="3" t="s">
        <v>72</v>
      </c>
      <c r="L60" s="3" t="s">
        <v>72</v>
      </c>
      <c r="M60" s="3" t="s">
        <v>72</v>
      </c>
      <c r="N60" s="5"/>
      <c r="O60" s="5"/>
      <c r="P60" s="5"/>
      <c r="Q60" s="5"/>
      <c r="R60" s="6">
        <v>60</v>
      </c>
      <c r="S60" s="5"/>
      <c r="T60" s="5"/>
      <c r="U60" s="5"/>
      <c r="V60" s="5"/>
      <c r="W60" s="6">
        <v>18</v>
      </c>
      <c r="X60" s="5"/>
      <c r="Y60" s="5"/>
      <c r="Z60" s="5"/>
      <c r="AA60" s="5"/>
      <c r="AB60" s="5"/>
      <c r="AC60" s="5"/>
      <c r="AD60" s="5"/>
      <c r="AE60" s="5"/>
      <c r="AF60" s="48" t="s">
        <v>114</v>
      </c>
      <c r="AG60" s="49"/>
      <c r="AH60" s="49"/>
      <c r="AI60" s="5"/>
      <c r="AJ60" s="5"/>
      <c r="AK60" s="5"/>
      <c r="AL60" s="5"/>
      <c r="AM60" s="5"/>
      <c r="AN60" s="5"/>
      <c r="AO60" s="5"/>
      <c r="AP60" s="5"/>
      <c r="AQ60" s="5"/>
      <c r="AR60" s="6">
        <v>2048</v>
      </c>
      <c r="AS60" s="5"/>
      <c r="AT60" s="5"/>
      <c r="AU60" s="5"/>
      <c r="AV60" s="5"/>
      <c r="AW60" s="6">
        <v>14</v>
      </c>
      <c r="AX60" s="5"/>
      <c r="AY60" s="3" t="s">
        <v>69</v>
      </c>
      <c r="AZ60" s="5"/>
      <c r="BA60" s="5"/>
      <c r="BB60" s="5"/>
      <c r="BC60" s="5"/>
      <c r="BD60" s="5"/>
      <c r="BE60" s="48" t="s">
        <v>474</v>
      </c>
      <c r="BF60" s="49"/>
      <c r="BG60" s="48" t="s">
        <v>475</v>
      </c>
      <c r="BH60" s="49"/>
      <c r="BI60" s="49"/>
      <c r="BJ60" s="3" t="s">
        <v>476</v>
      </c>
      <c r="BK60" s="48" t="s">
        <v>477</v>
      </c>
      <c r="BL60" s="49"/>
      <c r="BM60" s="3" t="s">
        <v>478</v>
      </c>
      <c r="BN60" s="3" t="s">
        <v>83</v>
      </c>
      <c r="BO60" s="3" t="s">
        <v>479</v>
      </c>
    </row>
    <row r="61" spans="1:67">
      <c r="A61" s="3" t="s">
        <v>480</v>
      </c>
      <c r="B61" s="4">
        <v>44102.91511574074</v>
      </c>
      <c r="C61" s="4">
        <v>44102.918900462966</v>
      </c>
      <c r="D61" s="4">
        <v>44102.918900462966</v>
      </c>
      <c r="E61" s="5"/>
      <c r="F61" s="3" t="s">
        <v>68</v>
      </c>
      <c r="G61" s="3" t="s">
        <v>68</v>
      </c>
      <c r="H61" s="3" t="s">
        <v>68</v>
      </c>
      <c r="I61" s="3" t="s">
        <v>68</v>
      </c>
      <c r="J61" s="3" t="s">
        <v>67</v>
      </c>
      <c r="K61" s="3" t="s">
        <v>67</v>
      </c>
      <c r="L61" s="3" t="s">
        <v>67</v>
      </c>
      <c r="M61" s="3" t="s">
        <v>67</v>
      </c>
      <c r="N61" s="5"/>
      <c r="O61" s="5"/>
      <c r="P61" s="6">
        <v>20</v>
      </c>
      <c r="Q61" s="5"/>
      <c r="R61" s="5"/>
      <c r="S61" s="5"/>
      <c r="T61" s="5"/>
      <c r="U61" s="5"/>
      <c r="V61" s="5"/>
      <c r="W61" s="5"/>
      <c r="X61" s="5"/>
      <c r="Y61" s="5"/>
      <c r="Z61" s="5"/>
      <c r="AA61" s="5"/>
      <c r="AB61" s="5"/>
      <c r="AC61" s="5"/>
      <c r="AD61" s="5"/>
      <c r="AE61" s="5"/>
      <c r="AF61" s="48" t="s">
        <v>114</v>
      </c>
      <c r="AG61" s="49"/>
      <c r="AH61" s="49"/>
      <c r="AI61" s="5"/>
      <c r="AJ61" s="5"/>
      <c r="AK61" s="6">
        <v>10</v>
      </c>
      <c r="AL61" s="5"/>
      <c r="AM61" s="5"/>
      <c r="AN61" s="5"/>
      <c r="AO61" s="5"/>
      <c r="AP61" s="6">
        <v>56</v>
      </c>
      <c r="AQ61" s="5"/>
      <c r="AR61" s="5"/>
      <c r="AS61" s="5"/>
      <c r="AT61" s="5"/>
      <c r="AU61" s="5"/>
      <c r="AV61" s="5"/>
      <c r="AW61" s="5"/>
      <c r="AX61" s="5"/>
      <c r="AY61" s="3" t="s">
        <v>76</v>
      </c>
      <c r="AZ61" s="5"/>
      <c r="BA61" s="6">
        <v>2</v>
      </c>
      <c r="BB61" s="5"/>
      <c r="BC61" s="5"/>
      <c r="BD61" s="5"/>
      <c r="BE61" s="48" t="s">
        <v>481</v>
      </c>
      <c r="BF61" s="49"/>
      <c r="BG61" s="5"/>
      <c r="BH61" s="5"/>
      <c r="BI61" s="3" t="s">
        <v>482</v>
      </c>
      <c r="BJ61" s="48" t="s">
        <v>483</v>
      </c>
      <c r="BK61" s="49"/>
      <c r="BL61" s="3" t="s">
        <v>484</v>
      </c>
      <c r="BM61" s="3" t="s">
        <v>485</v>
      </c>
      <c r="BN61" s="3" t="s">
        <v>203</v>
      </c>
      <c r="BO61" s="3" t="s">
        <v>486</v>
      </c>
    </row>
    <row r="62" spans="1:67">
      <c r="A62" s="3" t="s">
        <v>487</v>
      </c>
      <c r="B62" s="4">
        <v>44102.915150462963</v>
      </c>
      <c r="C62" s="4">
        <v>44102.922361111108</v>
      </c>
      <c r="D62" s="4">
        <v>44102.922361111108</v>
      </c>
      <c r="E62" s="5"/>
      <c r="F62" s="3" t="s">
        <v>67</v>
      </c>
      <c r="G62" s="3" t="s">
        <v>67</v>
      </c>
      <c r="H62" s="3" t="s">
        <v>67</v>
      </c>
      <c r="I62" s="3" t="s">
        <v>67</v>
      </c>
      <c r="J62" s="3" t="s">
        <v>72</v>
      </c>
      <c r="K62" s="3" t="s">
        <v>72</v>
      </c>
      <c r="L62" s="3" t="s">
        <v>72</v>
      </c>
      <c r="M62" s="3" t="s">
        <v>72</v>
      </c>
      <c r="N62" s="6">
        <v>20</v>
      </c>
      <c r="O62" s="6">
        <v>20</v>
      </c>
      <c r="P62" s="5"/>
      <c r="Q62" s="5"/>
      <c r="R62" s="5"/>
      <c r="S62" s="5"/>
      <c r="T62" s="6">
        <v>30</v>
      </c>
      <c r="U62" s="5"/>
      <c r="V62" s="5"/>
      <c r="W62" s="5"/>
      <c r="X62" s="5"/>
      <c r="Y62" s="5"/>
      <c r="Z62" s="5"/>
      <c r="AA62" s="5"/>
      <c r="AB62" s="5"/>
      <c r="AC62" s="5"/>
      <c r="AD62" s="5"/>
      <c r="AE62" s="5"/>
      <c r="AF62" s="48" t="s">
        <v>114</v>
      </c>
      <c r="AG62" s="49"/>
      <c r="AH62" s="49"/>
      <c r="AI62" s="5"/>
      <c r="AJ62" s="5"/>
      <c r="AK62" s="5"/>
      <c r="AL62" s="5"/>
      <c r="AM62" s="5"/>
      <c r="AN62" s="5"/>
      <c r="AO62" s="6">
        <v>5</v>
      </c>
      <c r="AP62" s="5"/>
      <c r="AQ62" s="5"/>
      <c r="AR62" s="5"/>
      <c r="AS62" s="5"/>
      <c r="AT62" s="6">
        <v>10</v>
      </c>
      <c r="AU62" s="5"/>
      <c r="AV62" s="5"/>
      <c r="AW62" s="5"/>
      <c r="AX62" s="5"/>
      <c r="AY62" s="3" t="s">
        <v>69</v>
      </c>
      <c r="AZ62" s="5"/>
      <c r="BA62" s="5"/>
      <c r="BB62" s="5"/>
      <c r="BC62" s="5"/>
      <c r="BD62" s="5"/>
      <c r="BE62" s="48" t="s">
        <v>488</v>
      </c>
      <c r="BF62" s="49"/>
      <c r="BG62" s="48" t="s">
        <v>489</v>
      </c>
      <c r="BH62" s="49"/>
      <c r="BI62" s="49"/>
      <c r="BJ62" s="3" t="s">
        <v>490</v>
      </c>
      <c r="BK62" s="48" t="s">
        <v>491</v>
      </c>
      <c r="BL62" s="49"/>
      <c r="BM62" s="3" t="s">
        <v>492</v>
      </c>
      <c r="BN62" s="3" t="s">
        <v>83</v>
      </c>
      <c r="BO62" s="3" t="s">
        <v>493</v>
      </c>
    </row>
    <row r="63" spans="1:67">
      <c r="A63" s="3" t="s">
        <v>494</v>
      </c>
      <c r="B63" s="4">
        <v>44102.915173611109</v>
      </c>
      <c r="C63" s="4">
        <v>44102.918993055559</v>
      </c>
      <c r="D63" s="4">
        <v>44102.919004629628</v>
      </c>
      <c r="E63" s="5"/>
      <c r="F63" s="3" t="s">
        <v>67</v>
      </c>
      <c r="G63" s="3" t="s">
        <v>67</v>
      </c>
      <c r="H63" s="3" t="s">
        <v>67</v>
      </c>
      <c r="I63" s="3" t="s">
        <v>67</v>
      </c>
      <c r="J63" s="3" t="s">
        <v>68</v>
      </c>
      <c r="K63" s="3" t="s">
        <v>68</v>
      </c>
      <c r="L63" s="3" t="s">
        <v>68</v>
      </c>
      <c r="M63" s="3" t="s">
        <v>68</v>
      </c>
      <c r="N63" s="5"/>
      <c r="O63" s="5"/>
      <c r="P63" s="5"/>
      <c r="Q63" s="5"/>
      <c r="R63" s="5"/>
      <c r="S63" s="5"/>
      <c r="T63" s="5"/>
      <c r="U63" s="5"/>
      <c r="V63" s="5"/>
      <c r="W63" s="5"/>
      <c r="X63" s="6">
        <v>30</v>
      </c>
      <c r="Y63" s="5"/>
      <c r="Z63" s="5"/>
      <c r="AA63" s="5"/>
      <c r="AB63" s="5"/>
      <c r="AC63" s="5"/>
      <c r="AD63" s="5"/>
      <c r="AE63" s="5"/>
      <c r="AF63" s="48" t="s">
        <v>114</v>
      </c>
      <c r="AG63" s="49"/>
      <c r="AH63" s="49"/>
      <c r="AI63" s="6">
        <v>80</v>
      </c>
      <c r="AJ63" s="5"/>
      <c r="AK63" s="5"/>
      <c r="AL63" s="5"/>
      <c r="AM63" s="5"/>
      <c r="AN63" s="5"/>
      <c r="AO63" s="5"/>
      <c r="AP63" s="5"/>
      <c r="AQ63" s="5"/>
      <c r="AR63" s="5"/>
      <c r="AS63" s="6">
        <v>125</v>
      </c>
      <c r="AT63" s="5"/>
      <c r="AU63" s="5"/>
      <c r="AV63" s="5"/>
      <c r="AW63" s="5"/>
      <c r="AX63" s="5"/>
      <c r="AY63" s="3" t="s">
        <v>76</v>
      </c>
      <c r="AZ63" s="5"/>
      <c r="BA63" s="5"/>
      <c r="BB63" s="5"/>
      <c r="BC63" s="5"/>
      <c r="BD63" s="6">
        <v>10</v>
      </c>
      <c r="BE63" s="5"/>
      <c r="BF63" s="3" t="s">
        <v>495</v>
      </c>
      <c r="BG63" s="48" t="s">
        <v>496</v>
      </c>
      <c r="BH63" s="49"/>
      <c r="BI63" s="49"/>
      <c r="BJ63" s="48" t="s">
        <v>497</v>
      </c>
      <c r="BK63" s="49"/>
      <c r="BL63" s="3" t="s">
        <v>498</v>
      </c>
      <c r="BM63" s="3" t="s">
        <v>499</v>
      </c>
      <c r="BN63" s="3" t="s">
        <v>93</v>
      </c>
      <c r="BO63" s="3" t="s">
        <v>500</v>
      </c>
    </row>
    <row r="64" spans="1:67">
      <c r="A64" s="3" t="s">
        <v>501</v>
      </c>
      <c r="B64" s="4">
        <v>44102.915173611109</v>
      </c>
      <c r="C64" s="4">
        <v>44102.91951388889</v>
      </c>
      <c r="D64" s="4">
        <v>44102.91951388889</v>
      </c>
      <c r="E64" s="5"/>
      <c r="F64" s="3" t="s">
        <v>75</v>
      </c>
      <c r="G64" s="3" t="s">
        <v>75</v>
      </c>
      <c r="H64" s="3" t="s">
        <v>75</v>
      </c>
      <c r="I64" s="3" t="s">
        <v>75</v>
      </c>
      <c r="J64" s="3" t="s">
        <v>72</v>
      </c>
      <c r="K64" s="3" t="s">
        <v>72</v>
      </c>
      <c r="L64" s="3" t="s">
        <v>72</v>
      </c>
      <c r="M64" s="3" t="s">
        <v>72</v>
      </c>
      <c r="N64" s="5"/>
      <c r="O64" s="5"/>
      <c r="P64" s="5"/>
      <c r="Q64" s="5"/>
      <c r="R64" s="5"/>
      <c r="S64" s="5"/>
      <c r="T64" s="6">
        <v>20</v>
      </c>
      <c r="U64" s="5"/>
      <c r="V64" s="5"/>
      <c r="W64" s="5"/>
      <c r="X64" s="5"/>
      <c r="Y64" s="5"/>
      <c r="Z64" s="5"/>
      <c r="AA64" s="5"/>
      <c r="AB64" s="5"/>
      <c r="AC64" s="5"/>
      <c r="AD64" s="6">
        <v>60</v>
      </c>
      <c r="AE64" s="5"/>
      <c r="AF64" s="48" t="s">
        <v>114</v>
      </c>
      <c r="AG64" s="49"/>
      <c r="AH64" s="49"/>
      <c r="AI64" s="5"/>
      <c r="AJ64" s="5"/>
      <c r="AK64" s="5"/>
      <c r="AL64" s="5"/>
      <c r="AM64" s="5"/>
      <c r="AN64" s="5"/>
      <c r="AO64" s="6">
        <v>16</v>
      </c>
      <c r="AP64" s="5"/>
      <c r="AQ64" s="5"/>
      <c r="AR64" s="5"/>
      <c r="AS64" s="5"/>
      <c r="AT64" s="5"/>
      <c r="AU64" s="5"/>
      <c r="AV64" s="5"/>
      <c r="AW64" s="5"/>
      <c r="AX64" s="5"/>
      <c r="AY64" s="3" t="s">
        <v>69</v>
      </c>
      <c r="AZ64" s="6">
        <v>3</v>
      </c>
      <c r="BA64" s="5"/>
      <c r="BB64" s="5"/>
      <c r="BC64" s="5"/>
      <c r="BD64" s="5"/>
      <c r="BE64" s="5"/>
      <c r="BF64" s="3" t="s">
        <v>502</v>
      </c>
      <c r="BG64" s="48" t="s">
        <v>503</v>
      </c>
      <c r="BH64" s="49"/>
      <c r="BI64" s="49"/>
      <c r="BJ64" s="48" t="s">
        <v>504</v>
      </c>
      <c r="BK64" s="49"/>
      <c r="BL64" s="3" t="s">
        <v>505</v>
      </c>
      <c r="BM64" s="3" t="s">
        <v>506</v>
      </c>
      <c r="BN64" s="3" t="s">
        <v>95</v>
      </c>
      <c r="BO64" s="3" t="s">
        <v>74</v>
      </c>
    </row>
    <row r="65" spans="1:67">
      <c r="A65" s="3" t="s">
        <v>507</v>
      </c>
      <c r="B65" s="4">
        <v>44102.915173611109</v>
      </c>
      <c r="C65" s="4">
        <v>44102.91815972222</v>
      </c>
      <c r="D65" s="4">
        <v>44102.91815972222</v>
      </c>
      <c r="E65" s="5"/>
      <c r="F65" s="3" t="s">
        <v>68</v>
      </c>
      <c r="G65" s="3" t="s">
        <v>68</v>
      </c>
      <c r="H65" s="3" t="s">
        <v>68</v>
      </c>
      <c r="I65" s="3" t="s">
        <v>68</v>
      </c>
      <c r="J65" s="3" t="s">
        <v>72</v>
      </c>
      <c r="K65" s="3" t="s">
        <v>72</v>
      </c>
      <c r="L65" s="3" t="s">
        <v>72</v>
      </c>
      <c r="M65" s="3" t="s">
        <v>72</v>
      </c>
      <c r="N65" s="5"/>
      <c r="O65" s="6">
        <v>25</v>
      </c>
      <c r="P65" s="5"/>
      <c r="Q65" s="5"/>
      <c r="R65" s="5"/>
      <c r="S65" s="5"/>
      <c r="T65" s="5"/>
      <c r="U65" s="5"/>
      <c r="V65" s="5"/>
      <c r="W65" s="5"/>
      <c r="X65" s="5"/>
      <c r="Y65" s="5"/>
      <c r="Z65" s="5"/>
      <c r="AA65" s="5"/>
      <c r="AB65" s="5"/>
      <c r="AC65" s="5"/>
      <c r="AD65" s="5"/>
      <c r="AE65" s="5"/>
      <c r="AF65" s="48" t="s">
        <v>114</v>
      </c>
      <c r="AG65" s="49"/>
      <c r="AH65" s="49"/>
      <c r="AI65" s="5"/>
      <c r="AJ65" s="6">
        <v>15</v>
      </c>
      <c r="AK65" s="5"/>
      <c r="AL65" s="5"/>
      <c r="AM65" s="5"/>
      <c r="AN65" s="5"/>
      <c r="AO65" s="6">
        <v>10</v>
      </c>
      <c r="AP65" s="5"/>
      <c r="AQ65" s="5"/>
      <c r="AR65" s="5"/>
      <c r="AS65" s="5"/>
      <c r="AT65" s="5"/>
      <c r="AU65" s="5"/>
      <c r="AV65" s="5"/>
      <c r="AW65" s="5"/>
      <c r="AX65" s="5"/>
      <c r="AY65" s="3" t="s">
        <v>69</v>
      </c>
      <c r="AZ65" s="6">
        <v>15</v>
      </c>
      <c r="BA65" s="5"/>
      <c r="BB65" s="5"/>
      <c r="BC65" s="5"/>
      <c r="BD65" s="5"/>
      <c r="BE65" s="48" t="s">
        <v>508</v>
      </c>
      <c r="BF65" s="49"/>
      <c r="BG65" s="49"/>
      <c r="BH65" s="5"/>
      <c r="BI65" s="3" t="s">
        <v>509</v>
      </c>
      <c r="BJ65" s="48" t="s">
        <v>174</v>
      </c>
      <c r="BK65" s="49"/>
      <c r="BL65" s="3" t="s">
        <v>510</v>
      </c>
      <c r="BM65" s="3" t="s">
        <v>511</v>
      </c>
      <c r="BN65" s="3" t="s">
        <v>110</v>
      </c>
      <c r="BO65" s="3" t="s">
        <v>80</v>
      </c>
    </row>
    <row r="66" spans="1:67">
      <c r="A66" s="3" t="s">
        <v>512</v>
      </c>
      <c r="B66" s="4">
        <v>44102.915208333332</v>
      </c>
      <c r="C66" s="4">
        <v>44102.917199074072</v>
      </c>
      <c r="D66" s="4">
        <v>44102.917199074072</v>
      </c>
      <c r="E66" s="5"/>
      <c r="F66" s="3" t="s">
        <v>75</v>
      </c>
      <c r="G66" s="3" t="s">
        <v>75</v>
      </c>
      <c r="H66" s="3" t="s">
        <v>75</v>
      </c>
      <c r="I66" s="3" t="s">
        <v>75</v>
      </c>
      <c r="J66" s="3" t="s">
        <v>68</v>
      </c>
      <c r="K66" s="3" t="s">
        <v>68</v>
      </c>
      <c r="L66" s="3" t="s">
        <v>68</v>
      </c>
      <c r="M66" s="3" t="s">
        <v>68</v>
      </c>
      <c r="N66" s="5"/>
      <c r="O66" s="5"/>
      <c r="P66" s="5"/>
      <c r="Q66" s="5"/>
      <c r="R66" s="5"/>
      <c r="S66" s="5"/>
      <c r="T66" s="5"/>
      <c r="U66" s="5"/>
      <c r="V66" s="5"/>
      <c r="W66" s="5"/>
      <c r="X66" s="5"/>
      <c r="Y66" s="6">
        <v>8</v>
      </c>
      <c r="Z66" s="5"/>
      <c r="AA66" s="5"/>
      <c r="AB66" s="5"/>
      <c r="AC66" s="5"/>
      <c r="AD66" s="6">
        <v>60</v>
      </c>
      <c r="AE66" s="5"/>
      <c r="AF66" s="48" t="s">
        <v>114</v>
      </c>
      <c r="AG66" s="49"/>
      <c r="AH66" s="49"/>
      <c r="AI66" s="5"/>
      <c r="AJ66" s="6">
        <v>5</v>
      </c>
      <c r="AK66" s="5"/>
      <c r="AL66" s="5"/>
      <c r="AM66" s="5"/>
      <c r="AN66" s="5"/>
      <c r="AO66" s="5"/>
      <c r="AP66" s="5"/>
      <c r="AQ66" s="5"/>
      <c r="AR66" s="5"/>
      <c r="AS66" s="5"/>
      <c r="AT66" s="5"/>
      <c r="AU66" s="5"/>
      <c r="AV66" s="5"/>
      <c r="AW66" s="5"/>
      <c r="AX66" s="5"/>
      <c r="AY66" s="3" t="s">
        <v>69</v>
      </c>
      <c r="AZ66" s="6">
        <v>2</v>
      </c>
      <c r="BA66" s="5"/>
      <c r="BB66" s="5"/>
      <c r="BC66" s="5"/>
      <c r="BD66" s="5"/>
      <c r="BE66" s="5"/>
      <c r="BF66" s="48" t="s">
        <v>513</v>
      </c>
      <c r="BG66" s="49"/>
      <c r="BH66" s="3" t="s">
        <v>514</v>
      </c>
      <c r="BI66" s="48" t="s">
        <v>515</v>
      </c>
      <c r="BJ66" s="49"/>
      <c r="BK66" s="5"/>
      <c r="BL66" s="3" t="s">
        <v>516</v>
      </c>
      <c r="BM66" s="3" t="s">
        <v>517</v>
      </c>
      <c r="BN66" s="3" t="s">
        <v>81</v>
      </c>
      <c r="BO66" s="3" t="s">
        <v>74</v>
      </c>
    </row>
    <row r="67" spans="1:67">
      <c r="A67" s="3" t="s">
        <v>518</v>
      </c>
      <c r="B67" s="4">
        <v>44102.915219907409</v>
      </c>
      <c r="C67" s="4">
        <v>44102.918194444443</v>
      </c>
      <c r="D67" s="4">
        <v>44102.918194444443</v>
      </c>
      <c r="E67" s="5"/>
      <c r="F67" s="3" t="s">
        <v>72</v>
      </c>
      <c r="G67" s="3" t="s">
        <v>72</v>
      </c>
      <c r="H67" s="3" t="s">
        <v>72</v>
      </c>
      <c r="I67" s="3" t="s">
        <v>72</v>
      </c>
      <c r="J67" s="3" t="s">
        <v>68</v>
      </c>
      <c r="K67" s="3" t="s">
        <v>68</v>
      </c>
      <c r="L67" s="3" t="s">
        <v>68</v>
      </c>
      <c r="M67" s="3" t="s">
        <v>68</v>
      </c>
      <c r="N67" s="6">
        <v>5</v>
      </c>
      <c r="O67" s="5"/>
      <c r="P67" s="5"/>
      <c r="Q67" s="5"/>
      <c r="R67" s="5"/>
      <c r="S67" s="5"/>
      <c r="T67" s="5"/>
      <c r="U67" s="5"/>
      <c r="V67" s="5"/>
      <c r="W67" s="6">
        <v>20</v>
      </c>
      <c r="X67" s="5"/>
      <c r="Y67" s="5"/>
      <c r="Z67" s="5"/>
      <c r="AA67" s="5"/>
      <c r="AB67" s="6">
        <v>128</v>
      </c>
      <c r="AC67" s="5"/>
      <c r="AD67" s="5"/>
      <c r="AE67" s="5"/>
      <c r="AF67" s="48" t="s">
        <v>114</v>
      </c>
      <c r="AG67" s="49"/>
      <c r="AH67" s="6">
        <v>60</v>
      </c>
      <c r="AI67" s="5"/>
      <c r="AJ67" s="5"/>
      <c r="AK67" s="5"/>
      <c r="AL67" s="5"/>
      <c r="AM67" s="5"/>
      <c r="AN67" s="5"/>
      <c r="AO67" s="5"/>
      <c r="AP67" s="5"/>
      <c r="AQ67" s="5"/>
      <c r="AR67" s="5"/>
      <c r="AS67" s="5"/>
      <c r="AT67" s="5"/>
      <c r="AU67" s="5"/>
      <c r="AV67" s="5"/>
      <c r="AW67" s="6">
        <v>20</v>
      </c>
      <c r="AX67" s="5"/>
      <c r="AY67" s="3" t="s">
        <v>69</v>
      </c>
      <c r="AZ67" s="5"/>
      <c r="BA67" s="5"/>
      <c r="BB67" s="5"/>
      <c r="BC67" s="5"/>
      <c r="BD67" s="5"/>
      <c r="BE67" s="5"/>
      <c r="BF67" s="3" t="s">
        <v>519</v>
      </c>
      <c r="BG67" s="3" t="s">
        <v>520</v>
      </c>
      <c r="BH67" s="48" t="s">
        <v>521</v>
      </c>
      <c r="BI67" s="49"/>
      <c r="BJ67" s="49"/>
      <c r="BK67" s="48" t="s">
        <v>522</v>
      </c>
      <c r="BL67" s="49"/>
      <c r="BM67" s="3" t="s">
        <v>523</v>
      </c>
      <c r="BN67" s="3" t="s">
        <v>92</v>
      </c>
      <c r="BO67" s="3" t="s">
        <v>71</v>
      </c>
    </row>
    <row r="68" spans="1:67">
      <c r="A68" s="3" t="s">
        <v>524</v>
      </c>
      <c r="B68" s="4">
        <v>44102.915254629632</v>
      </c>
      <c r="C68" s="4">
        <v>44102.921701388892</v>
      </c>
      <c r="D68" s="4">
        <v>44102.921701388892</v>
      </c>
      <c r="E68" s="5"/>
      <c r="F68" s="3" t="s">
        <v>67</v>
      </c>
      <c r="G68" s="3" t="s">
        <v>67</v>
      </c>
      <c r="H68" s="3" t="s">
        <v>67</v>
      </c>
      <c r="I68" s="3" t="s">
        <v>67</v>
      </c>
      <c r="J68" s="3" t="s">
        <v>72</v>
      </c>
      <c r="K68" s="3" t="s">
        <v>72</v>
      </c>
      <c r="L68" s="3" t="s">
        <v>72</v>
      </c>
      <c r="M68" s="3" t="s">
        <v>72</v>
      </c>
      <c r="N68" s="6">
        <v>10</v>
      </c>
      <c r="O68" s="5"/>
      <c r="P68" s="5"/>
      <c r="Q68" s="5"/>
      <c r="R68" s="5"/>
      <c r="S68" s="5"/>
      <c r="T68" s="6">
        <v>4</v>
      </c>
      <c r="U68" s="5"/>
      <c r="V68" s="5"/>
      <c r="W68" s="5"/>
      <c r="X68" s="5"/>
      <c r="Y68" s="5"/>
      <c r="Z68" s="5"/>
      <c r="AA68" s="5"/>
      <c r="AB68" s="5"/>
      <c r="AC68" s="5"/>
      <c r="AD68" s="6">
        <v>30</v>
      </c>
      <c r="AE68" s="5"/>
      <c r="AF68" s="48" t="s">
        <v>114</v>
      </c>
      <c r="AG68" s="49"/>
      <c r="AH68" s="49"/>
      <c r="AI68" s="5"/>
      <c r="AJ68" s="5"/>
      <c r="AK68" s="5"/>
      <c r="AL68" s="5"/>
      <c r="AM68" s="5"/>
      <c r="AN68" s="5"/>
      <c r="AO68" s="6">
        <v>16</v>
      </c>
      <c r="AP68" s="5"/>
      <c r="AQ68" s="5"/>
      <c r="AR68" s="5"/>
      <c r="AS68" s="5"/>
      <c r="AT68" s="5"/>
      <c r="AU68" s="5"/>
      <c r="AV68" s="5"/>
      <c r="AW68" s="5"/>
      <c r="AX68" s="5"/>
      <c r="AY68" s="3" t="s">
        <v>69</v>
      </c>
      <c r="AZ68" s="6">
        <v>10</v>
      </c>
      <c r="BA68" s="5"/>
      <c r="BB68" s="5"/>
      <c r="BC68" s="5"/>
      <c r="BD68" s="5"/>
      <c r="BE68" s="5"/>
      <c r="BF68" s="3" t="s">
        <v>525</v>
      </c>
      <c r="BG68" s="48" t="s">
        <v>526</v>
      </c>
      <c r="BH68" s="49"/>
      <c r="BI68" s="49"/>
      <c r="BJ68" s="48" t="s">
        <v>527</v>
      </c>
      <c r="BK68" s="49"/>
      <c r="BL68" s="3" t="s">
        <v>528</v>
      </c>
      <c r="BM68" s="3" t="s">
        <v>529</v>
      </c>
      <c r="BN68" s="3" t="s">
        <v>90</v>
      </c>
      <c r="BO68" s="3" t="s">
        <v>530</v>
      </c>
    </row>
    <row r="69" spans="1:67">
      <c r="A69" s="3" t="s">
        <v>531</v>
      </c>
      <c r="B69" s="4">
        <v>44102.915254629632</v>
      </c>
      <c r="C69" s="4">
        <v>44102.921053240738</v>
      </c>
      <c r="D69" s="4">
        <v>44102.921053240738</v>
      </c>
      <c r="E69" s="5"/>
      <c r="F69" s="3" t="s">
        <v>67</v>
      </c>
      <c r="G69" s="3" t="s">
        <v>67</v>
      </c>
      <c r="H69" s="3" t="s">
        <v>67</v>
      </c>
      <c r="I69" s="3" t="s">
        <v>67</v>
      </c>
      <c r="J69" s="3" t="s">
        <v>72</v>
      </c>
      <c r="K69" s="3" t="s">
        <v>72</v>
      </c>
      <c r="L69" s="3" t="s">
        <v>72</v>
      </c>
      <c r="M69" s="3" t="s">
        <v>72</v>
      </c>
      <c r="N69" s="5"/>
      <c r="O69" s="5"/>
      <c r="P69" s="5"/>
      <c r="Q69" s="5"/>
      <c r="R69" s="5"/>
      <c r="S69" s="5"/>
      <c r="T69" s="5"/>
      <c r="U69" s="5"/>
      <c r="V69" s="5"/>
      <c r="W69" s="5"/>
      <c r="X69" s="6">
        <v>30</v>
      </c>
      <c r="Y69" s="5"/>
      <c r="Z69" s="5"/>
      <c r="AA69" s="5"/>
      <c r="AB69" s="5"/>
      <c r="AC69" s="5"/>
      <c r="AD69" s="5"/>
      <c r="AE69" s="5"/>
      <c r="AF69" s="48" t="s">
        <v>114</v>
      </c>
      <c r="AG69" s="49"/>
      <c r="AH69" s="49"/>
      <c r="AI69" s="6">
        <v>70</v>
      </c>
      <c r="AJ69" s="5"/>
      <c r="AK69" s="5"/>
      <c r="AL69" s="5"/>
      <c r="AM69" s="5"/>
      <c r="AN69" s="5"/>
      <c r="AO69" s="5"/>
      <c r="AP69" s="5"/>
      <c r="AQ69" s="5"/>
      <c r="AR69" s="5"/>
      <c r="AS69" s="6">
        <v>240</v>
      </c>
      <c r="AT69" s="5"/>
      <c r="AU69" s="5"/>
      <c r="AV69" s="5"/>
      <c r="AW69" s="5"/>
      <c r="AX69" s="5"/>
      <c r="AY69" s="3" t="s">
        <v>69</v>
      </c>
      <c r="AZ69" s="5"/>
      <c r="BA69" s="5"/>
      <c r="BB69" s="5"/>
      <c r="BC69" s="5"/>
      <c r="BD69" s="6">
        <v>10</v>
      </c>
      <c r="BE69" s="5"/>
      <c r="BF69" s="3" t="s">
        <v>532</v>
      </c>
      <c r="BG69" s="48" t="s">
        <v>533</v>
      </c>
      <c r="BH69" s="49"/>
      <c r="BI69" s="49"/>
      <c r="BJ69" s="48" t="s">
        <v>534</v>
      </c>
      <c r="BK69" s="49"/>
      <c r="BL69" s="3" t="s">
        <v>535</v>
      </c>
      <c r="BM69" s="3" t="s">
        <v>536</v>
      </c>
      <c r="BN69" s="3" t="s">
        <v>90</v>
      </c>
      <c r="BO69" s="3" t="s">
        <v>537</v>
      </c>
    </row>
    <row r="70" spans="1:67">
      <c r="A70" s="3" t="s">
        <v>538</v>
      </c>
      <c r="B70" s="4">
        <v>44102.915289351855</v>
      </c>
      <c r="C70" s="4">
        <v>44102.91914351852</v>
      </c>
      <c r="D70" s="4">
        <v>44102.91914351852</v>
      </c>
      <c r="E70" s="5"/>
      <c r="F70" s="3" t="s">
        <v>75</v>
      </c>
      <c r="G70" s="3" t="s">
        <v>75</v>
      </c>
      <c r="H70" s="3" t="s">
        <v>75</v>
      </c>
      <c r="I70" s="3" t="s">
        <v>75</v>
      </c>
      <c r="J70" s="3" t="s">
        <v>72</v>
      </c>
      <c r="K70" s="3" t="s">
        <v>72</v>
      </c>
      <c r="L70" s="3" t="s">
        <v>72</v>
      </c>
      <c r="M70" s="3" t="s">
        <v>72</v>
      </c>
      <c r="N70" s="6">
        <v>40</v>
      </c>
      <c r="O70" s="6">
        <v>20</v>
      </c>
      <c r="P70" s="5"/>
      <c r="Q70" s="5"/>
      <c r="R70" s="5"/>
      <c r="S70" s="5"/>
      <c r="T70" s="5"/>
      <c r="U70" s="5"/>
      <c r="V70" s="5"/>
      <c r="W70" s="5"/>
      <c r="X70" s="5"/>
      <c r="Y70" s="5"/>
      <c r="Z70" s="5"/>
      <c r="AA70" s="5"/>
      <c r="AB70" s="5"/>
      <c r="AC70" s="5"/>
      <c r="AD70" s="5"/>
      <c r="AE70" s="5"/>
      <c r="AF70" s="48" t="s">
        <v>114</v>
      </c>
      <c r="AG70" s="49"/>
      <c r="AH70" s="49"/>
      <c r="AI70" s="5"/>
      <c r="AJ70" s="6">
        <v>20</v>
      </c>
      <c r="AK70" s="5"/>
      <c r="AL70" s="5"/>
      <c r="AM70" s="5"/>
      <c r="AN70" s="5"/>
      <c r="AO70" s="6">
        <v>16</v>
      </c>
      <c r="AP70" s="5"/>
      <c r="AQ70" s="5"/>
      <c r="AR70" s="5"/>
      <c r="AS70" s="5"/>
      <c r="AT70" s="5"/>
      <c r="AU70" s="5"/>
      <c r="AV70" s="5"/>
      <c r="AW70" s="5"/>
      <c r="AX70" s="5"/>
      <c r="AY70" s="3" t="s">
        <v>69</v>
      </c>
      <c r="AZ70" s="6">
        <v>5</v>
      </c>
      <c r="BA70" s="5"/>
      <c r="BB70" s="5"/>
      <c r="BC70" s="5"/>
      <c r="BD70" s="5"/>
      <c r="BE70" s="48" t="s">
        <v>539</v>
      </c>
      <c r="BF70" s="49"/>
      <c r="BG70" s="49"/>
      <c r="BH70" s="5"/>
      <c r="BI70" s="3" t="s">
        <v>540</v>
      </c>
      <c r="BJ70" s="48" t="s">
        <v>541</v>
      </c>
      <c r="BK70" s="49"/>
      <c r="BL70" s="3" t="s">
        <v>542</v>
      </c>
      <c r="BM70" s="3" t="s">
        <v>543</v>
      </c>
      <c r="BN70" s="3" t="s">
        <v>77</v>
      </c>
      <c r="BO70" s="3" t="s">
        <v>544</v>
      </c>
    </row>
    <row r="71" spans="1:67">
      <c r="A71" s="3" t="s">
        <v>545</v>
      </c>
      <c r="B71" s="4">
        <v>44102.915312500001</v>
      </c>
      <c r="C71" s="4">
        <v>44102.918055555558</v>
      </c>
      <c r="D71" s="4">
        <v>44102.918055555558</v>
      </c>
      <c r="E71" s="5"/>
      <c r="F71" s="3" t="s">
        <v>67</v>
      </c>
      <c r="G71" s="3" t="s">
        <v>67</v>
      </c>
      <c r="H71" s="3" t="s">
        <v>67</v>
      </c>
      <c r="I71" s="3" t="s">
        <v>67</v>
      </c>
      <c r="J71" s="3" t="s">
        <v>72</v>
      </c>
      <c r="K71" s="3" t="s">
        <v>72</v>
      </c>
      <c r="L71" s="3" t="s">
        <v>72</v>
      </c>
      <c r="M71" s="3" t="s">
        <v>72</v>
      </c>
      <c r="N71" s="5"/>
      <c r="O71" s="5"/>
      <c r="P71" s="5"/>
      <c r="Q71" s="5"/>
      <c r="R71" s="5"/>
      <c r="S71" s="5"/>
      <c r="T71" s="5"/>
      <c r="U71" s="6">
        <v>15</v>
      </c>
      <c r="V71" s="5"/>
      <c r="W71" s="5"/>
      <c r="X71" s="5"/>
      <c r="Y71" s="5"/>
      <c r="Z71" s="5"/>
      <c r="AA71" s="5"/>
      <c r="AB71" s="5"/>
      <c r="AC71" s="5"/>
      <c r="AD71" s="5"/>
      <c r="AE71" s="6">
        <v>45</v>
      </c>
      <c r="AF71" s="48" t="s">
        <v>114</v>
      </c>
      <c r="AG71" s="49"/>
      <c r="AH71" s="49"/>
      <c r="AI71" s="5"/>
      <c r="AJ71" s="5"/>
      <c r="AK71" s="5"/>
      <c r="AL71" s="5"/>
      <c r="AM71" s="5"/>
      <c r="AN71" s="5"/>
      <c r="AO71" s="5"/>
      <c r="AP71" s="6">
        <v>36</v>
      </c>
      <c r="AQ71" s="5"/>
      <c r="AR71" s="5"/>
      <c r="AS71" s="5"/>
      <c r="AT71" s="5"/>
      <c r="AU71" s="5"/>
      <c r="AV71" s="5"/>
      <c r="AW71" s="5"/>
      <c r="AX71" s="5"/>
      <c r="AY71" s="3" t="s">
        <v>76</v>
      </c>
      <c r="AZ71" s="5"/>
      <c r="BA71" s="6">
        <v>400</v>
      </c>
      <c r="BB71" s="5"/>
      <c r="BC71" s="5"/>
      <c r="BD71" s="5"/>
      <c r="BE71" s="5"/>
      <c r="BF71" s="3" t="s">
        <v>546</v>
      </c>
      <c r="BG71" s="48" t="s">
        <v>547</v>
      </c>
      <c r="BH71" s="49"/>
      <c r="BI71" s="49"/>
      <c r="BJ71" s="48" t="s">
        <v>548</v>
      </c>
      <c r="BK71" s="49"/>
      <c r="BL71" s="3" t="s">
        <v>549</v>
      </c>
      <c r="BM71" s="3" t="s">
        <v>550</v>
      </c>
      <c r="BN71" s="3" t="s">
        <v>90</v>
      </c>
      <c r="BO71" s="3" t="s">
        <v>74</v>
      </c>
    </row>
    <row r="72" spans="1:67">
      <c r="A72" s="3" t="s">
        <v>551</v>
      </c>
      <c r="B72" s="4">
        <v>44102.915312500001</v>
      </c>
      <c r="C72" s="4">
        <v>44102.920046296298</v>
      </c>
      <c r="D72" s="4">
        <v>44102.920046296298</v>
      </c>
      <c r="E72" s="5"/>
      <c r="F72" s="3" t="s">
        <v>72</v>
      </c>
      <c r="G72" s="3" t="s">
        <v>72</v>
      </c>
      <c r="H72" s="3" t="s">
        <v>72</v>
      </c>
      <c r="I72" s="3" t="s">
        <v>72</v>
      </c>
      <c r="J72" s="3" t="s">
        <v>67</v>
      </c>
      <c r="K72" s="3" t="s">
        <v>67</v>
      </c>
      <c r="L72" s="3" t="s">
        <v>67</v>
      </c>
      <c r="M72" s="3" t="s">
        <v>67</v>
      </c>
      <c r="N72" s="5"/>
      <c r="O72" s="5"/>
      <c r="P72" s="5"/>
      <c r="Q72" s="6">
        <v>60</v>
      </c>
      <c r="R72" s="5"/>
      <c r="S72" s="5"/>
      <c r="T72" s="5"/>
      <c r="U72" s="5"/>
      <c r="V72" s="5"/>
      <c r="W72" s="5"/>
      <c r="X72" s="5"/>
      <c r="Y72" s="5"/>
      <c r="Z72" s="5"/>
      <c r="AA72" s="6">
        <v>100</v>
      </c>
      <c r="AB72" s="5"/>
      <c r="AC72" s="5"/>
      <c r="AD72" s="5"/>
      <c r="AE72" s="5"/>
      <c r="AF72" s="48" t="s">
        <v>114</v>
      </c>
      <c r="AG72" s="49"/>
      <c r="AH72" s="49"/>
      <c r="AI72" s="5"/>
      <c r="AJ72" s="5"/>
      <c r="AK72" s="5"/>
      <c r="AL72" s="6">
        <v>10</v>
      </c>
      <c r="AM72" s="5"/>
      <c r="AN72" s="5"/>
      <c r="AO72" s="5"/>
      <c r="AP72" s="5"/>
      <c r="AQ72" s="5"/>
      <c r="AR72" s="5"/>
      <c r="AS72" s="5"/>
      <c r="AT72" s="5"/>
      <c r="AU72" s="5"/>
      <c r="AV72" s="6">
        <v>6</v>
      </c>
      <c r="AW72" s="5"/>
      <c r="AX72" s="5"/>
      <c r="AY72" s="3" t="s">
        <v>69</v>
      </c>
      <c r="AZ72" s="5"/>
      <c r="BA72" s="5"/>
      <c r="BB72" s="5"/>
      <c r="BC72" s="5"/>
      <c r="BD72" s="5"/>
      <c r="BE72" s="48" t="s">
        <v>552</v>
      </c>
      <c r="BF72" s="49"/>
      <c r="BG72" s="49"/>
      <c r="BH72" s="3" t="s">
        <v>553</v>
      </c>
      <c r="BI72" s="48" t="s">
        <v>554</v>
      </c>
      <c r="BJ72" s="49"/>
      <c r="BK72" s="48" t="s">
        <v>555</v>
      </c>
      <c r="BL72" s="49"/>
      <c r="BM72" s="3" t="s">
        <v>556</v>
      </c>
      <c r="BN72" s="3" t="s">
        <v>89</v>
      </c>
      <c r="BO72" s="3" t="s">
        <v>557</v>
      </c>
    </row>
    <row r="73" spans="1:67">
      <c r="A73" s="3" t="s">
        <v>558</v>
      </c>
      <c r="B73" s="4">
        <v>44102.915324074071</v>
      </c>
      <c r="C73" s="4">
        <v>44102.918506944443</v>
      </c>
      <c r="D73" s="5"/>
      <c r="E73" s="5"/>
      <c r="F73" s="3" t="s">
        <v>68</v>
      </c>
      <c r="G73" s="3" t="s">
        <v>68</v>
      </c>
      <c r="H73" s="3" t="s">
        <v>68</v>
      </c>
      <c r="I73" s="3" t="s">
        <v>68</v>
      </c>
      <c r="J73" s="3" t="s">
        <v>75</v>
      </c>
      <c r="K73" s="3" t="s">
        <v>75</v>
      </c>
      <c r="L73" s="3" t="s">
        <v>75</v>
      </c>
      <c r="M73" s="3" t="s">
        <v>75</v>
      </c>
      <c r="N73" s="5"/>
      <c r="O73" s="5"/>
      <c r="P73" s="5"/>
      <c r="Q73" s="5"/>
      <c r="R73" s="5"/>
      <c r="S73" s="6">
        <v>90</v>
      </c>
      <c r="T73" s="5"/>
      <c r="U73" s="5"/>
      <c r="V73" s="5"/>
      <c r="W73" s="5"/>
      <c r="X73" s="6">
        <v>30</v>
      </c>
      <c r="Y73" s="5"/>
      <c r="Z73" s="5"/>
      <c r="AA73" s="5"/>
      <c r="AB73" s="5"/>
      <c r="AC73" s="5"/>
      <c r="AD73" s="5"/>
      <c r="AE73" s="5"/>
      <c r="AF73" s="48" t="s">
        <v>114</v>
      </c>
      <c r="AG73" s="49"/>
      <c r="AH73" s="49"/>
      <c r="AI73" s="5"/>
      <c r="AJ73" s="5"/>
      <c r="AK73" s="5"/>
      <c r="AL73" s="5"/>
      <c r="AM73" s="5"/>
      <c r="AN73" s="5"/>
      <c r="AO73" s="5"/>
      <c r="AP73" s="5"/>
      <c r="AQ73" s="5"/>
      <c r="AR73" s="5"/>
      <c r="AS73" s="5"/>
      <c r="AT73" s="5"/>
      <c r="AU73" s="5"/>
      <c r="AV73" s="5"/>
      <c r="AW73" s="5"/>
      <c r="AX73" s="6">
        <v>10</v>
      </c>
      <c r="AY73" s="3" t="s">
        <v>76</v>
      </c>
      <c r="AZ73" s="5"/>
      <c r="BA73" s="5"/>
      <c r="BB73" s="5"/>
      <c r="BC73" s="5"/>
      <c r="BD73" s="5"/>
      <c r="BE73" s="48" t="s">
        <v>559</v>
      </c>
      <c r="BF73" s="49"/>
      <c r="BG73" s="48" t="s">
        <v>560</v>
      </c>
      <c r="BH73" s="49"/>
      <c r="BI73" s="49"/>
      <c r="BJ73" s="49"/>
      <c r="BK73" s="49"/>
      <c r="BL73" s="49"/>
      <c r="BM73" s="3" t="s">
        <v>561</v>
      </c>
      <c r="BN73" s="48" t="s">
        <v>112</v>
      </c>
      <c r="BO73" s="49"/>
    </row>
    <row r="74" spans="1:67">
      <c r="A74" s="3" t="s">
        <v>562</v>
      </c>
      <c r="B74" s="4">
        <v>44102.915324074071</v>
      </c>
      <c r="C74" s="4">
        <v>44102.918703703705</v>
      </c>
      <c r="D74" s="4">
        <v>44102.918703703705</v>
      </c>
      <c r="E74" s="5"/>
      <c r="F74" s="3" t="s">
        <v>68</v>
      </c>
      <c r="G74" s="3" t="s">
        <v>68</v>
      </c>
      <c r="H74" s="3" t="s">
        <v>68</v>
      </c>
      <c r="I74" s="3" t="s">
        <v>68</v>
      </c>
      <c r="J74" s="3" t="s">
        <v>75</v>
      </c>
      <c r="K74" s="3" t="s">
        <v>75</v>
      </c>
      <c r="L74" s="3" t="s">
        <v>75</v>
      </c>
      <c r="M74" s="3" t="s">
        <v>75</v>
      </c>
      <c r="N74" s="5"/>
      <c r="O74" s="5"/>
      <c r="P74" s="5"/>
      <c r="Q74" s="6">
        <v>35</v>
      </c>
      <c r="R74" s="5"/>
      <c r="S74" s="5"/>
      <c r="T74" s="5"/>
      <c r="U74" s="5"/>
      <c r="V74" s="6">
        <v>15</v>
      </c>
      <c r="W74" s="5"/>
      <c r="X74" s="5"/>
      <c r="Y74" s="5"/>
      <c r="Z74" s="5"/>
      <c r="AA74" s="5"/>
      <c r="AB74" s="5"/>
      <c r="AC74" s="5"/>
      <c r="AD74" s="5"/>
      <c r="AE74" s="5"/>
      <c r="AF74" s="48" t="s">
        <v>114</v>
      </c>
      <c r="AG74" s="49"/>
      <c r="AH74" s="49"/>
      <c r="AI74" s="5"/>
      <c r="AJ74" s="5"/>
      <c r="AK74" s="5"/>
      <c r="AL74" s="5"/>
      <c r="AM74" s="5"/>
      <c r="AN74" s="5"/>
      <c r="AO74" s="5"/>
      <c r="AP74" s="5"/>
      <c r="AQ74" s="6">
        <v>64</v>
      </c>
      <c r="AR74" s="5"/>
      <c r="AS74" s="5"/>
      <c r="AT74" s="5"/>
      <c r="AU74" s="5"/>
      <c r="AV74" s="6">
        <v>4</v>
      </c>
      <c r="AW74" s="5"/>
      <c r="AX74" s="5"/>
      <c r="AY74" s="3" t="s">
        <v>69</v>
      </c>
      <c r="AZ74" s="5"/>
      <c r="BA74" s="5"/>
      <c r="BB74" s="5"/>
      <c r="BC74" s="5"/>
      <c r="BD74" s="5"/>
      <c r="BE74" s="48" t="s">
        <v>563</v>
      </c>
      <c r="BF74" s="49"/>
      <c r="BG74" s="48" t="s">
        <v>564</v>
      </c>
      <c r="BH74" s="49"/>
      <c r="BI74" s="49"/>
      <c r="BJ74" s="3" t="s">
        <v>565</v>
      </c>
      <c r="BK74" s="48" t="s">
        <v>566</v>
      </c>
      <c r="BL74" s="49"/>
      <c r="BM74" s="3" t="s">
        <v>567</v>
      </c>
      <c r="BN74" s="3" t="s">
        <v>112</v>
      </c>
      <c r="BO74" s="3" t="s">
        <v>71</v>
      </c>
    </row>
    <row r="75" spans="1:67">
      <c r="A75" s="3" t="s">
        <v>568</v>
      </c>
      <c r="B75" s="4">
        <v>44102.915335648147</v>
      </c>
      <c r="C75" s="4">
        <v>44102.91846064815</v>
      </c>
      <c r="D75" s="4">
        <v>44102.91846064815</v>
      </c>
      <c r="E75" s="5"/>
      <c r="F75" s="3" t="s">
        <v>75</v>
      </c>
      <c r="G75" s="3" t="s">
        <v>75</v>
      </c>
      <c r="H75" s="3" t="s">
        <v>75</v>
      </c>
      <c r="I75" s="3" t="s">
        <v>75</v>
      </c>
      <c r="J75" s="3" t="s">
        <v>68</v>
      </c>
      <c r="K75" s="3" t="s">
        <v>68</v>
      </c>
      <c r="L75" s="3" t="s">
        <v>68</v>
      </c>
      <c r="M75" s="3" t="s">
        <v>68</v>
      </c>
      <c r="N75" s="6">
        <v>30</v>
      </c>
      <c r="O75" s="5"/>
      <c r="P75" s="5"/>
      <c r="Q75" s="5"/>
      <c r="R75" s="5"/>
      <c r="S75" s="5"/>
      <c r="T75" s="5"/>
      <c r="U75" s="6">
        <v>20</v>
      </c>
      <c r="V75" s="5"/>
      <c r="W75" s="5"/>
      <c r="X75" s="5"/>
      <c r="Y75" s="5"/>
      <c r="Z75" s="5"/>
      <c r="AA75" s="5"/>
      <c r="AB75" s="5"/>
      <c r="AC75" s="5"/>
      <c r="AD75" s="5"/>
      <c r="AE75" s="6">
        <v>40</v>
      </c>
      <c r="AF75" s="48" t="s">
        <v>114</v>
      </c>
      <c r="AG75" s="49"/>
      <c r="AH75" s="49"/>
      <c r="AI75" s="5"/>
      <c r="AJ75" s="5"/>
      <c r="AK75" s="5"/>
      <c r="AL75" s="5"/>
      <c r="AM75" s="5"/>
      <c r="AN75" s="5"/>
      <c r="AO75" s="5"/>
      <c r="AP75" s="6">
        <v>64</v>
      </c>
      <c r="AQ75" s="5"/>
      <c r="AR75" s="5"/>
      <c r="AS75" s="5"/>
      <c r="AT75" s="5"/>
      <c r="AU75" s="5"/>
      <c r="AV75" s="5"/>
      <c r="AW75" s="5"/>
      <c r="AX75" s="5"/>
      <c r="AY75" s="3" t="s">
        <v>69</v>
      </c>
      <c r="AZ75" s="5"/>
      <c r="BA75" s="6">
        <v>5</v>
      </c>
      <c r="BB75" s="5"/>
      <c r="BC75" s="5"/>
      <c r="BD75" s="5"/>
      <c r="BE75" s="5"/>
      <c r="BF75" s="3" t="s">
        <v>569</v>
      </c>
      <c r="BG75" s="48" t="s">
        <v>570</v>
      </c>
      <c r="BH75" s="49"/>
      <c r="BI75" s="49"/>
      <c r="BJ75" s="48" t="s">
        <v>571</v>
      </c>
      <c r="BK75" s="49"/>
      <c r="BL75" s="3" t="s">
        <v>572</v>
      </c>
      <c r="BM75" s="3" t="s">
        <v>573</v>
      </c>
      <c r="BN75" s="3" t="s">
        <v>126</v>
      </c>
      <c r="BO75" s="3" t="s">
        <v>71</v>
      </c>
    </row>
    <row r="76" spans="1:67">
      <c r="A76" s="3" t="s">
        <v>574</v>
      </c>
      <c r="B76" s="4">
        <v>44102.915335648147</v>
      </c>
      <c r="C76" s="4">
        <v>44102.930150462962</v>
      </c>
      <c r="D76" s="4">
        <v>44102.930150462962</v>
      </c>
      <c r="E76" s="5"/>
      <c r="F76" s="3" t="s">
        <v>68</v>
      </c>
      <c r="G76" s="3" t="s">
        <v>68</v>
      </c>
      <c r="H76" s="3" t="s">
        <v>68</v>
      </c>
      <c r="I76" s="3" t="s">
        <v>68</v>
      </c>
      <c r="J76" s="3" t="s">
        <v>75</v>
      </c>
      <c r="K76" s="3" t="s">
        <v>75</v>
      </c>
      <c r="L76" s="3" t="s">
        <v>75</v>
      </c>
      <c r="M76" s="3" t="s">
        <v>75</v>
      </c>
      <c r="N76" s="6">
        <v>183</v>
      </c>
      <c r="O76" s="5"/>
      <c r="P76" s="5"/>
      <c r="Q76" s="5"/>
      <c r="R76" s="6">
        <v>80</v>
      </c>
      <c r="S76" s="5"/>
      <c r="T76" s="5"/>
      <c r="U76" s="5"/>
      <c r="V76" s="5"/>
      <c r="W76" s="6">
        <v>30</v>
      </c>
      <c r="X76" s="5"/>
      <c r="Y76" s="5"/>
      <c r="Z76" s="5"/>
      <c r="AA76" s="5"/>
      <c r="AB76" s="5"/>
      <c r="AC76" s="5"/>
      <c r="AD76" s="5"/>
      <c r="AE76" s="5"/>
      <c r="AF76" s="48" t="s">
        <v>114</v>
      </c>
      <c r="AG76" s="49"/>
      <c r="AH76" s="49"/>
      <c r="AI76" s="5"/>
      <c r="AJ76" s="5"/>
      <c r="AK76" s="5"/>
      <c r="AL76" s="5"/>
      <c r="AM76" s="5"/>
      <c r="AN76" s="5"/>
      <c r="AO76" s="5"/>
      <c r="AP76" s="5"/>
      <c r="AQ76" s="5"/>
      <c r="AR76" s="6">
        <v>128</v>
      </c>
      <c r="AS76" s="5"/>
      <c r="AT76" s="5"/>
      <c r="AU76" s="5"/>
      <c r="AV76" s="5"/>
      <c r="AW76" s="6">
        <v>12</v>
      </c>
      <c r="AX76" s="5"/>
      <c r="AY76" s="3" t="s">
        <v>76</v>
      </c>
      <c r="AZ76" s="5"/>
      <c r="BA76" s="5"/>
      <c r="BB76" s="5"/>
      <c r="BC76" s="5"/>
      <c r="BD76" s="5"/>
      <c r="BE76" s="48" t="s">
        <v>575</v>
      </c>
      <c r="BF76" s="49"/>
      <c r="BG76" s="48" t="s">
        <v>576</v>
      </c>
      <c r="BH76" s="49"/>
      <c r="BI76" s="49"/>
      <c r="BJ76" s="3" t="s">
        <v>577</v>
      </c>
      <c r="BK76" s="48" t="s">
        <v>578</v>
      </c>
      <c r="BL76" s="49"/>
      <c r="BM76" s="3" t="s">
        <v>579</v>
      </c>
      <c r="BN76" s="3" t="s">
        <v>112</v>
      </c>
      <c r="BO76" s="3" t="s">
        <v>80</v>
      </c>
    </row>
    <row r="77" spans="1:67">
      <c r="A77" s="3" t="s">
        <v>580</v>
      </c>
      <c r="B77" s="4">
        <v>44102.915358796294</v>
      </c>
      <c r="C77" s="4">
        <v>44102.918738425928</v>
      </c>
      <c r="D77" s="4">
        <v>44102.918738425928</v>
      </c>
      <c r="E77" s="5"/>
      <c r="F77" s="3" t="s">
        <v>67</v>
      </c>
      <c r="G77" s="3" t="s">
        <v>67</v>
      </c>
      <c r="H77" s="3" t="s">
        <v>67</v>
      </c>
      <c r="I77" s="3" t="s">
        <v>67</v>
      </c>
      <c r="J77" s="3" t="s">
        <v>72</v>
      </c>
      <c r="K77" s="3" t="s">
        <v>72</v>
      </c>
      <c r="L77" s="3" t="s">
        <v>72</v>
      </c>
      <c r="M77" s="3" t="s">
        <v>72</v>
      </c>
      <c r="N77" s="5"/>
      <c r="O77" s="5"/>
      <c r="P77" s="5"/>
      <c r="Q77" s="5"/>
      <c r="R77" s="5"/>
      <c r="S77" s="5"/>
      <c r="T77" s="6">
        <v>10</v>
      </c>
      <c r="U77" s="5"/>
      <c r="V77" s="5"/>
      <c r="W77" s="5"/>
      <c r="X77" s="5"/>
      <c r="Y77" s="5"/>
      <c r="Z77" s="5"/>
      <c r="AA77" s="5"/>
      <c r="AB77" s="5"/>
      <c r="AC77" s="5"/>
      <c r="AD77" s="6">
        <v>20</v>
      </c>
      <c r="AE77" s="5"/>
      <c r="AF77" s="48" t="s">
        <v>114</v>
      </c>
      <c r="AG77" s="49"/>
      <c r="AH77" s="49"/>
      <c r="AI77" s="5"/>
      <c r="AJ77" s="5"/>
      <c r="AK77" s="5"/>
      <c r="AL77" s="5"/>
      <c r="AM77" s="5"/>
      <c r="AN77" s="5"/>
      <c r="AO77" s="6">
        <v>16</v>
      </c>
      <c r="AP77" s="5"/>
      <c r="AQ77" s="5"/>
      <c r="AR77" s="5"/>
      <c r="AS77" s="5"/>
      <c r="AT77" s="5"/>
      <c r="AU77" s="5"/>
      <c r="AV77" s="5"/>
      <c r="AW77" s="5"/>
      <c r="AX77" s="5"/>
      <c r="AY77" s="3" t="s">
        <v>69</v>
      </c>
      <c r="AZ77" s="6">
        <v>2</v>
      </c>
      <c r="BA77" s="5"/>
      <c r="BB77" s="5"/>
      <c r="BC77" s="5"/>
      <c r="BD77" s="5"/>
      <c r="BE77" s="5"/>
      <c r="BF77" s="3" t="s">
        <v>581</v>
      </c>
      <c r="BG77" s="48" t="s">
        <v>582</v>
      </c>
      <c r="BH77" s="49"/>
      <c r="BI77" s="49"/>
      <c r="BJ77" s="48" t="s">
        <v>583</v>
      </c>
      <c r="BK77" s="49"/>
      <c r="BL77" s="3" t="s">
        <v>584</v>
      </c>
      <c r="BM77" s="3" t="s">
        <v>585</v>
      </c>
      <c r="BN77" s="3" t="s">
        <v>90</v>
      </c>
      <c r="BO77" s="3" t="s">
        <v>586</v>
      </c>
    </row>
    <row r="78" spans="1:67">
      <c r="A78" s="3" t="s">
        <v>587</v>
      </c>
      <c r="B78" s="4">
        <v>44102.915358796294</v>
      </c>
      <c r="C78" s="5"/>
      <c r="D78" s="5"/>
      <c r="E78" s="5"/>
      <c r="F78" s="5"/>
      <c r="G78" s="5"/>
      <c r="H78" s="5"/>
      <c r="I78" s="5"/>
      <c r="J78" s="5"/>
      <c r="K78" s="49"/>
      <c r="L78" s="49"/>
      <c r="M78" s="5"/>
      <c r="N78" s="5"/>
      <c r="O78" s="5"/>
      <c r="P78" s="5"/>
      <c r="Q78" s="5"/>
      <c r="R78" s="5"/>
      <c r="S78" s="5"/>
      <c r="T78" s="5"/>
      <c r="U78" s="5"/>
      <c r="V78" s="5"/>
      <c r="W78" s="5"/>
      <c r="X78" s="5"/>
      <c r="Y78" s="5"/>
      <c r="Z78" s="5"/>
      <c r="AA78" s="5"/>
      <c r="AB78" s="5"/>
      <c r="AC78" s="5"/>
      <c r="AD78" s="5"/>
      <c r="AE78" s="5"/>
      <c r="AF78" s="48" t="s">
        <v>114</v>
      </c>
      <c r="AG78" s="49"/>
      <c r="AH78" s="49"/>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c r="BM78" s="48" t="s">
        <v>588</v>
      </c>
      <c r="BN78" s="49"/>
      <c r="BO78" s="49"/>
    </row>
    <row r="79" spans="1:67">
      <c r="A79" s="3" t="s">
        <v>589</v>
      </c>
      <c r="B79" s="4">
        <v>44102.915358796294</v>
      </c>
      <c r="C79" s="4">
        <v>44102.917337962965</v>
      </c>
      <c r="D79" s="4">
        <v>44102.917337962965</v>
      </c>
      <c r="E79" s="5"/>
      <c r="F79" s="3" t="s">
        <v>72</v>
      </c>
      <c r="G79" s="3" t="s">
        <v>72</v>
      </c>
      <c r="H79" s="3" t="s">
        <v>72</v>
      </c>
      <c r="I79" s="3" t="s">
        <v>72</v>
      </c>
      <c r="J79" s="3" t="s">
        <v>68</v>
      </c>
      <c r="K79" s="3" t="s">
        <v>68</v>
      </c>
      <c r="L79" s="3" t="s">
        <v>68</v>
      </c>
      <c r="M79" s="3" t="s">
        <v>68</v>
      </c>
      <c r="N79" s="5"/>
      <c r="O79" s="5"/>
      <c r="P79" s="5"/>
      <c r="Q79" s="5"/>
      <c r="R79" s="5"/>
      <c r="S79" s="5"/>
      <c r="T79" s="5"/>
      <c r="U79" s="5"/>
      <c r="V79" s="5"/>
      <c r="W79" s="5"/>
      <c r="X79" s="5"/>
      <c r="Y79" s="5"/>
      <c r="Z79" s="5"/>
      <c r="AA79" s="5"/>
      <c r="AB79" s="5"/>
      <c r="AC79" s="6">
        <v>125</v>
      </c>
      <c r="AD79" s="5"/>
      <c r="AE79" s="5"/>
      <c r="AF79" s="48" t="s">
        <v>114</v>
      </c>
      <c r="AG79" s="49"/>
      <c r="AH79" s="49"/>
      <c r="AI79" s="6">
        <v>80</v>
      </c>
      <c r="AJ79" s="5"/>
      <c r="AK79" s="5"/>
      <c r="AL79" s="5"/>
      <c r="AM79" s="5"/>
      <c r="AN79" s="6">
        <v>22</v>
      </c>
      <c r="AO79" s="5"/>
      <c r="AP79" s="5"/>
      <c r="AQ79" s="5"/>
      <c r="AR79" s="5"/>
      <c r="AS79" s="5"/>
      <c r="AT79" s="5"/>
      <c r="AU79" s="5"/>
      <c r="AV79" s="5"/>
      <c r="AW79" s="5"/>
      <c r="AX79" s="5"/>
      <c r="AY79" s="48" t="s">
        <v>69</v>
      </c>
      <c r="AZ79" s="49"/>
      <c r="BA79" s="5"/>
      <c r="BB79" s="5"/>
      <c r="BC79" s="5"/>
      <c r="BD79" s="6">
        <v>7</v>
      </c>
      <c r="BE79" s="5"/>
      <c r="BF79" s="48" t="s">
        <v>590</v>
      </c>
      <c r="BG79" s="49"/>
      <c r="BH79" s="3" t="s">
        <v>591</v>
      </c>
      <c r="BI79" s="48" t="s">
        <v>592</v>
      </c>
      <c r="BJ79" s="49"/>
      <c r="BK79" s="5"/>
      <c r="BL79" s="3" t="s">
        <v>593</v>
      </c>
      <c r="BM79" s="3" t="s">
        <v>594</v>
      </c>
      <c r="BN79" s="3" t="s">
        <v>82</v>
      </c>
      <c r="BO79" s="3" t="s">
        <v>595</v>
      </c>
    </row>
    <row r="80" spans="1:67">
      <c r="A80" s="3" t="s">
        <v>596</v>
      </c>
      <c r="B80" s="4">
        <v>44102.915358796294</v>
      </c>
      <c r="C80" s="4">
        <v>44102.918611111112</v>
      </c>
      <c r="D80" s="4">
        <v>44102.918611111112</v>
      </c>
      <c r="E80" s="5"/>
      <c r="F80" s="3" t="s">
        <v>72</v>
      </c>
      <c r="G80" s="3" t="s">
        <v>72</v>
      </c>
      <c r="H80" s="3" t="s">
        <v>72</v>
      </c>
      <c r="I80" s="3" t="s">
        <v>72</v>
      </c>
      <c r="J80" s="3" t="s">
        <v>67</v>
      </c>
      <c r="K80" s="3" t="s">
        <v>67</v>
      </c>
      <c r="L80" s="3" t="s">
        <v>67</v>
      </c>
      <c r="M80" s="3" t="s">
        <v>67</v>
      </c>
      <c r="N80" s="5"/>
      <c r="O80" s="5"/>
      <c r="P80" s="5"/>
      <c r="Q80" s="5"/>
      <c r="R80" s="5"/>
      <c r="S80" s="5"/>
      <c r="T80" s="5"/>
      <c r="U80" s="5"/>
      <c r="V80" s="5"/>
      <c r="W80" s="5"/>
      <c r="X80" s="5"/>
      <c r="Y80" s="5"/>
      <c r="Z80" s="5"/>
      <c r="AA80" s="5"/>
      <c r="AB80" s="5"/>
      <c r="AC80" s="6">
        <v>128</v>
      </c>
      <c r="AD80" s="5"/>
      <c r="AE80" s="5"/>
      <c r="AF80" s="48" t="s">
        <v>114</v>
      </c>
      <c r="AG80" s="49"/>
      <c r="AH80" s="49"/>
      <c r="AI80" s="6">
        <v>75</v>
      </c>
      <c r="AJ80" s="5"/>
      <c r="AK80" s="5"/>
      <c r="AL80" s="5"/>
      <c r="AM80" s="5"/>
      <c r="AN80" s="6">
        <v>30</v>
      </c>
      <c r="AO80" s="5"/>
      <c r="AP80" s="5"/>
      <c r="AQ80" s="5"/>
      <c r="AR80" s="5"/>
      <c r="AS80" s="5"/>
      <c r="AT80" s="5"/>
      <c r="AU80" s="5"/>
      <c r="AV80" s="5"/>
      <c r="AW80" s="5"/>
      <c r="AX80" s="5"/>
      <c r="AY80" s="5"/>
      <c r="AZ80" s="5"/>
      <c r="BA80" s="5"/>
      <c r="BB80" s="5"/>
      <c r="BC80" s="5"/>
      <c r="BD80" s="6">
        <v>7</v>
      </c>
      <c r="BE80" s="5"/>
      <c r="BF80" s="48" t="s">
        <v>597</v>
      </c>
      <c r="BG80" s="49"/>
      <c r="BH80" s="3" t="s">
        <v>598</v>
      </c>
      <c r="BI80" s="48" t="s">
        <v>599</v>
      </c>
      <c r="BJ80" s="49"/>
      <c r="BK80" s="49"/>
      <c r="BL80" s="3" t="s">
        <v>600</v>
      </c>
      <c r="BM80" s="3" t="s">
        <v>601</v>
      </c>
      <c r="BN80" s="3" t="s">
        <v>100</v>
      </c>
      <c r="BO80" s="3" t="s">
        <v>111</v>
      </c>
    </row>
    <row r="81" spans="1:67">
      <c r="A81" s="3" t="s">
        <v>602</v>
      </c>
      <c r="B81" s="4">
        <v>44102.915370370371</v>
      </c>
      <c r="C81" s="4">
        <v>44102.919756944444</v>
      </c>
      <c r="D81" s="5"/>
      <c r="E81" s="5"/>
      <c r="F81" s="3" t="s">
        <v>72</v>
      </c>
      <c r="G81" s="3" t="s">
        <v>72</v>
      </c>
      <c r="H81" s="3" t="s">
        <v>72</v>
      </c>
      <c r="I81" s="3" t="s">
        <v>72</v>
      </c>
      <c r="J81" s="3" t="s">
        <v>75</v>
      </c>
      <c r="K81" s="3" t="s">
        <v>75</v>
      </c>
      <c r="L81" s="3" t="s">
        <v>75</v>
      </c>
      <c r="M81" s="3" t="s">
        <v>75</v>
      </c>
      <c r="N81" s="6">
        <v>20</v>
      </c>
      <c r="O81" s="5"/>
      <c r="P81" s="5"/>
      <c r="Q81" s="6">
        <v>45</v>
      </c>
      <c r="R81" s="5"/>
      <c r="S81" s="5"/>
      <c r="T81" s="5"/>
      <c r="U81" s="5"/>
      <c r="V81" s="5"/>
      <c r="W81" s="5"/>
      <c r="X81" s="5"/>
      <c r="Y81" s="5"/>
      <c r="Z81" s="5"/>
      <c r="AA81" s="6">
        <v>64</v>
      </c>
      <c r="AB81" s="5"/>
      <c r="AC81" s="5"/>
      <c r="AD81" s="5"/>
      <c r="AE81" s="5"/>
      <c r="AF81" s="48" t="s">
        <v>114</v>
      </c>
      <c r="AG81" s="49"/>
      <c r="AH81" s="49"/>
      <c r="AI81" s="5"/>
      <c r="AJ81" s="5"/>
      <c r="AK81" s="5"/>
      <c r="AL81" s="6">
        <v>15</v>
      </c>
      <c r="AM81" s="5"/>
      <c r="AN81" s="5"/>
      <c r="AO81" s="5"/>
      <c r="AP81" s="5"/>
      <c r="AQ81" s="5"/>
      <c r="AR81" s="5"/>
      <c r="AS81" s="5"/>
      <c r="AT81" s="5"/>
      <c r="AU81" s="5"/>
      <c r="AV81" s="5"/>
      <c r="AW81" s="5"/>
      <c r="AX81" s="5"/>
      <c r="AY81" s="3" t="s">
        <v>69</v>
      </c>
      <c r="AZ81" s="5"/>
      <c r="BA81" s="5"/>
      <c r="BB81" s="5"/>
      <c r="BC81" s="5"/>
      <c r="BD81" s="5"/>
      <c r="BE81" s="5"/>
      <c r="BF81" s="5"/>
      <c r="BG81" s="5"/>
      <c r="BH81" s="5"/>
      <c r="BI81" s="5"/>
      <c r="BJ81" s="5"/>
      <c r="BK81" s="5"/>
      <c r="BL81" s="5"/>
      <c r="BM81" s="3" t="s">
        <v>588</v>
      </c>
      <c r="BN81" s="48" t="s">
        <v>106</v>
      </c>
      <c r="BO81" s="49"/>
    </row>
    <row r="82" spans="1:67">
      <c r="A82" s="3" t="s">
        <v>603</v>
      </c>
      <c r="B82" s="4">
        <v>44102.915381944447</v>
      </c>
      <c r="C82" s="4">
        <v>44102.918576388889</v>
      </c>
      <c r="D82" s="4">
        <v>44102.918576388889</v>
      </c>
      <c r="E82" s="5"/>
      <c r="F82" s="3" t="s">
        <v>68</v>
      </c>
      <c r="G82" s="3" t="s">
        <v>68</v>
      </c>
      <c r="H82" s="3" t="s">
        <v>68</v>
      </c>
      <c r="I82" s="3" t="s">
        <v>68</v>
      </c>
      <c r="J82" s="3" t="s">
        <v>67</v>
      </c>
      <c r="K82" s="3" t="s">
        <v>67</v>
      </c>
      <c r="L82" s="3" t="s">
        <v>67</v>
      </c>
      <c r="M82" s="3" t="s">
        <v>67</v>
      </c>
      <c r="N82" s="5"/>
      <c r="O82" s="5"/>
      <c r="P82" s="6">
        <v>40</v>
      </c>
      <c r="Q82" s="5"/>
      <c r="R82" s="5"/>
      <c r="S82" s="5"/>
      <c r="T82" s="5"/>
      <c r="U82" s="5"/>
      <c r="V82" s="5"/>
      <c r="W82" s="5"/>
      <c r="X82" s="5"/>
      <c r="Y82" s="5"/>
      <c r="Z82" s="5"/>
      <c r="AA82" s="5"/>
      <c r="AB82" s="5"/>
      <c r="AC82" s="5"/>
      <c r="AD82" s="5"/>
      <c r="AE82" s="5"/>
      <c r="AF82" s="48" t="s">
        <v>114</v>
      </c>
      <c r="AG82" s="49"/>
      <c r="AH82" s="49"/>
      <c r="AI82" s="5"/>
      <c r="AJ82" s="5"/>
      <c r="AK82" s="6">
        <v>15</v>
      </c>
      <c r="AL82" s="5"/>
      <c r="AM82" s="5"/>
      <c r="AN82" s="5"/>
      <c r="AO82" s="5"/>
      <c r="AP82" s="6">
        <v>128</v>
      </c>
      <c r="AQ82" s="5"/>
      <c r="AR82" s="5"/>
      <c r="AS82" s="5"/>
      <c r="AT82" s="5"/>
      <c r="AU82" s="5"/>
      <c r="AV82" s="5"/>
      <c r="AW82" s="5"/>
      <c r="AX82" s="5"/>
      <c r="AY82" s="3" t="s">
        <v>69</v>
      </c>
      <c r="AZ82" s="5"/>
      <c r="BA82" s="6">
        <v>4</v>
      </c>
      <c r="BB82" s="5"/>
      <c r="BC82" s="5"/>
      <c r="BD82" s="5"/>
      <c r="BE82" s="48" t="s">
        <v>604</v>
      </c>
      <c r="BF82" s="49"/>
      <c r="BG82" s="49"/>
      <c r="BH82" s="49"/>
      <c r="BI82" s="3" t="s">
        <v>605</v>
      </c>
      <c r="BJ82" s="7" t="s">
        <v>606</v>
      </c>
      <c r="BK82" s="5"/>
      <c r="BL82" s="3" t="s">
        <v>607</v>
      </c>
      <c r="BM82" s="3" t="s">
        <v>608</v>
      </c>
      <c r="BN82" s="3" t="s">
        <v>203</v>
      </c>
      <c r="BO82" s="3" t="s">
        <v>609</v>
      </c>
    </row>
    <row r="83" spans="1:67">
      <c r="A83" s="3" t="s">
        <v>610</v>
      </c>
      <c r="B83" s="4">
        <v>44102.915393518517</v>
      </c>
      <c r="C83" s="4">
        <v>44102.921944444446</v>
      </c>
      <c r="D83" s="4">
        <v>44102.921944444446</v>
      </c>
      <c r="E83" s="5"/>
      <c r="F83" s="3" t="s">
        <v>75</v>
      </c>
      <c r="G83" s="3" t="s">
        <v>75</v>
      </c>
      <c r="H83" s="3" t="s">
        <v>75</v>
      </c>
      <c r="I83" s="3" t="s">
        <v>75</v>
      </c>
      <c r="J83" s="3" t="s">
        <v>72</v>
      </c>
      <c r="K83" s="3" t="s">
        <v>72</v>
      </c>
      <c r="L83" s="3" t="s">
        <v>72</v>
      </c>
      <c r="M83" s="3" t="s">
        <v>72</v>
      </c>
      <c r="N83" s="5"/>
      <c r="O83" s="5"/>
      <c r="P83" s="5"/>
      <c r="Q83" s="6">
        <v>70</v>
      </c>
      <c r="R83" s="5"/>
      <c r="S83" s="5"/>
      <c r="T83" s="5"/>
      <c r="U83" s="5"/>
      <c r="V83" s="5"/>
      <c r="W83" s="5"/>
      <c r="X83" s="5"/>
      <c r="Y83" s="5"/>
      <c r="Z83" s="5"/>
      <c r="AA83" s="5"/>
      <c r="AB83" s="5"/>
      <c r="AC83" s="5"/>
      <c r="AD83" s="5"/>
      <c r="AE83" s="5"/>
      <c r="AF83" s="48" t="s">
        <v>114</v>
      </c>
      <c r="AG83" s="49"/>
      <c r="AH83" s="49"/>
      <c r="AI83" s="5"/>
      <c r="AJ83" s="5"/>
      <c r="AK83" s="5"/>
      <c r="AL83" s="6">
        <v>20</v>
      </c>
      <c r="AM83" s="5"/>
      <c r="AN83" s="5"/>
      <c r="AO83" s="5"/>
      <c r="AP83" s="5"/>
      <c r="AQ83" s="6">
        <v>64</v>
      </c>
      <c r="AR83" s="5"/>
      <c r="AS83" s="5"/>
      <c r="AT83" s="5"/>
      <c r="AU83" s="5"/>
      <c r="AV83" s="5"/>
      <c r="AW83" s="5"/>
      <c r="AX83" s="5"/>
      <c r="AY83" s="3" t="s">
        <v>69</v>
      </c>
      <c r="AZ83" s="5"/>
      <c r="BA83" s="5"/>
      <c r="BB83" s="6">
        <v>4</v>
      </c>
      <c r="BC83" s="5"/>
      <c r="BD83" s="5"/>
      <c r="BE83" s="3" t="s">
        <v>611</v>
      </c>
      <c r="BF83" s="5"/>
      <c r="BG83" s="5"/>
      <c r="BH83" s="5"/>
      <c r="BI83" s="3" t="s">
        <v>612</v>
      </c>
      <c r="BJ83" s="48" t="s">
        <v>613</v>
      </c>
      <c r="BK83" s="49"/>
      <c r="BL83" s="3" t="s">
        <v>614</v>
      </c>
      <c r="BM83" s="3" t="s">
        <v>615</v>
      </c>
      <c r="BN83" s="3" t="s">
        <v>77</v>
      </c>
      <c r="BO83" s="3" t="s">
        <v>616</v>
      </c>
    </row>
    <row r="84" spans="1:67">
      <c r="A84" s="3" t="s">
        <v>617</v>
      </c>
      <c r="B84" s="4">
        <v>44102.91542824074</v>
      </c>
      <c r="C84" s="4">
        <v>44102.920289351852</v>
      </c>
      <c r="D84" s="4">
        <v>44102.920289351852</v>
      </c>
      <c r="E84" s="5"/>
      <c r="F84" s="3" t="s">
        <v>68</v>
      </c>
      <c r="G84" s="3" t="s">
        <v>68</v>
      </c>
      <c r="H84" s="3" t="s">
        <v>68</v>
      </c>
      <c r="I84" s="3" t="s">
        <v>68</v>
      </c>
      <c r="J84" s="3" t="s">
        <v>75</v>
      </c>
      <c r="K84" s="3" t="s">
        <v>75</v>
      </c>
      <c r="L84" s="3" t="s">
        <v>75</v>
      </c>
      <c r="M84" s="3" t="s">
        <v>75</v>
      </c>
      <c r="N84" s="6">
        <v>156</v>
      </c>
      <c r="O84" s="5"/>
      <c r="P84" s="5"/>
      <c r="Q84" s="5"/>
      <c r="R84" s="5"/>
      <c r="S84" s="6">
        <v>90</v>
      </c>
      <c r="T84" s="5"/>
      <c r="U84" s="5"/>
      <c r="V84" s="5"/>
      <c r="W84" s="5"/>
      <c r="X84" s="6">
        <v>30</v>
      </c>
      <c r="Y84" s="5"/>
      <c r="Z84" s="5"/>
      <c r="AA84" s="5"/>
      <c r="AB84" s="5"/>
      <c r="AC84" s="5"/>
      <c r="AD84" s="5"/>
      <c r="AE84" s="5"/>
      <c r="AF84" s="48" t="s">
        <v>114</v>
      </c>
      <c r="AG84" s="49"/>
      <c r="AH84" s="49"/>
      <c r="AI84" s="5"/>
      <c r="AJ84" s="5"/>
      <c r="AK84" s="5"/>
      <c r="AL84" s="5"/>
      <c r="AM84" s="5"/>
      <c r="AN84" s="5"/>
      <c r="AO84" s="5"/>
      <c r="AP84" s="5"/>
      <c r="AQ84" s="5"/>
      <c r="AR84" s="5"/>
      <c r="AS84" s="6">
        <v>128</v>
      </c>
      <c r="AT84" s="5"/>
      <c r="AU84" s="5"/>
      <c r="AV84" s="5"/>
      <c r="AW84" s="5"/>
      <c r="AX84" s="6">
        <v>12</v>
      </c>
      <c r="AY84" s="3" t="s">
        <v>69</v>
      </c>
      <c r="AZ84" s="5"/>
      <c r="BA84" s="5"/>
      <c r="BB84" s="5"/>
      <c r="BC84" s="5"/>
      <c r="BD84" s="5"/>
      <c r="BE84" s="48" t="s">
        <v>618</v>
      </c>
      <c r="BF84" s="49"/>
      <c r="BG84" s="48" t="s">
        <v>619</v>
      </c>
      <c r="BH84" s="49"/>
      <c r="BI84" s="49"/>
      <c r="BJ84" s="3" t="s">
        <v>620</v>
      </c>
      <c r="BK84" s="48" t="s">
        <v>621</v>
      </c>
      <c r="BL84" s="49"/>
      <c r="BM84" s="3" t="s">
        <v>622</v>
      </c>
      <c r="BN84" s="3" t="s">
        <v>112</v>
      </c>
      <c r="BO84" s="3" t="s">
        <v>623</v>
      </c>
    </row>
    <row r="85" spans="1:67">
      <c r="A85" s="3" t="s">
        <v>624</v>
      </c>
      <c r="B85" s="4">
        <v>44102.91542824074</v>
      </c>
      <c r="C85" s="4">
        <v>44102.917905092596</v>
      </c>
      <c r="D85" s="4">
        <v>44102.917905092596</v>
      </c>
      <c r="E85" s="5"/>
      <c r="F85" s="3" t="s">
        <v>67</v>
      </c>
      <c r="G85" s="3" t="s">
        <v>67</v>
      </c>
      <c r="H85" s="3" t="s">
        <v>67</v>
      </c>
      <c r="I85" s="3" t="s">
        <v>67</v>
      </c>
      <c r="J85" s="3" t="s">
        <v>72</v>
      </c>
      <c r="K85" s="3" t="s">
        <v>72</v>
      </c>
      <c r="L85" s="3" t="s">
        <v>72</v>
      </c>
      <c r="M85" s="3" t="s">
        <v>72</v>
      </c>
      <c r="N85" s="6">
        <v>15</v>
      </c>
      <c r="O85" s="5"/>
      <c r="P85" s="5"/>
      <c r="Q85" s="5"/>
      <c r="R85" s="5"/>
      <c r="S85" s="6">
        <v>120</v>
      </c>
      <c r="T85" s="5"/>
      <c r="U85" s="5"/>
      <c r="V85" s="5"/>
      <c r="W85" s="5"/>
      <c r="X85" s="6">
        <v>30</v>
      </c>
      <c r="Y85" s="5"/>
      <c r="Z85" s="5"/>
      <c r="AA85" s="5"/>
      <c r="AB85" s="5"/>
      <c r="AC85" s="5"/>
      <c r="AD85" s="5"/>
      <c r="AE85" s="5"/>
      <c r="AF85" s="48" t="s">
        <v>114</v>
      </c>
      <c r="AG85" s="49"/>
      <c r="AH85" s="49"/>
      <c r="AI85" s="5"/>
      <c r="AJ85" s="5"/>
      <c r="AK85" s="5"/>
      <c r="AL85" s="5"/>
      <c r="AM85" s="5"/>
      <c r="AN85" s="5"/>
      <c r="AO85" s="5"/>
      <c r="AP85" s="5"/>
      <c r="AQ85" s="5"/>
      <c r="AR85" s="5"/>
      <c r="AS85" s="6">
        <v>256</v>
      </c>
      <c r="AT85" s="5"/>
      <c r="AU85" s="5"/>
      <c r="AV85" s="5"/>
      <c r="AW85" s="5"/>
      <c r="AX85" s="6">
        <v>20</v>
      </c>
      <c r="AY85" s="3" t="s">
        <v>69</v>
      </c>
      <c r="AZ85" s="5"/>
      <c r="BA85" s="5"/>
      <c r="BB85" s="5"/>
      <c r="BC85" s="5"/>
      <c r="BD85" s="5"/>
      <c r="BE85" s="48" t="s">
        <v>625</v>
      </c>
      <c r="BF85" s="49"/>
      <c r="BG85" s="48" t="s">
        <v>626</v>
      </c>
      <c r="BH85" s="49"/>
      <c r="BI85" s="49"/>
      <c r="BJ85" s="3" t="s">
        <v>627</v>
      </c>
      <c r="BK85" s="3" t="s">
        <v>628</v>
      </c>
      <c r="BL85" s="5"/>
      <c r="BM85" s="3" t="s">
        <v>629</v>
      </c>
      <c r="BN85" s="3" t="s">
        <v>83</v>
      </c>
      <c r="BO85" s="3" t="s">
        <v>630</v>
      </c>
    </row>
    <row r="86" spans="1:67">
      <c r="A86" s="3" t="s">
        <v>631</v>
      </c>
      <c r="B86" s="4">
        <v>44102.91542824074</v>
      </c>
      <c r="C86" s="4">
        <v>44102.923576388886</v>
      </c>
      <c r="D86" s="4">
        <v>44102.923576388886</v>
      </c>
      <c r="E86" s="5"/>
      <c r="F86" s="3" t="s">
        <v>67</v>
      </c>
      <c r="G86" s="3" t="s">
        <v>67</v>
      </c>
      <c r="H86" s="3" t="s">
        <v>67</v>
      </c>
      <c r="I86" s="3" t="s">
        <v>67</v>
      </c>
      <c r="J86" s="3" t="s">
        <v>72</v>
      </c>
      <c r="K86" s="3" t="s">
        <v>72</v>
      </c>
      <c r="L86" s="3" t="s">
        <v>72</v>
      </c>
      <c r="M86" s="3" t="s">
        <v>72</v>
      </c>
      <c r="N86" s="5"/>
      <c r="O86" s="5"/>
      <c r="P86" s="5"/>
      <c r="Q86" s="5"/>
      <c r="R86" s="5"/>
      <c r="S86" s="5"/>
      <c r="T86" s="5"/>
      <c r="U86" s="5"/>
      <c r="V86" s="5"/>
      <c r="W86" s="5"/>
      <c r="X86" s="6">
        <v>30</v>
      </c>
      <c r="Y86" s="5"/>
      <c r="Z86" s="5"/>
      <c r="AA86" s="5"/>
      <c r="AB86" s="5"/>
      <c r="AC86" s="5"/>
      <c r="AD86" s="5"/>
      <c r="AE86" s="5"/>
      <c r="AF86" s="48" t="s">
        <v>114</v>
      </c>
      <c r="AG86" s="49"/>
      <c r="AH86" s="49"/>
      <c r="AI86" s="6">
        <v>90</v>
      </c>
      <c r="AJ86" s="5"/>
      <c r="AK86" s="5"/>
      <c r="AL86" s="5"/>
      <c r="AM86" s="5"/>
      <c r="AN86" s="5"/>
      <c r="AO86" s="5"/>
      <c r="AP86" s="5"/>
      <c r="AQ86" s="5"/>
      <c r="AR86" s="5"/>
      <c r="AS86" s="6">
        <v>125</v>
      </c>
      <c r="AT86" s="5"/>
      <c r="AU86" s="5"/>
      <c r="AV86" s="5"/>
      <c r="AW86" s="5"/>
      <c r="AX86" s="5"/>
      <c r="AY86" s="3" t="s">
        <v>69</v>
      </c>
      <c r="AZ86" s="5"/>
      <c r="BA86" s="5"/>
      <c r="BB86" s="5"/>
      <c r="BC86" s="5"/>
      <c r="BD86" s="6">
        <v>7</v>
      </c>
      <c r="BE86" s="5"/>
      <c r="BF86" s="3" t="s">
        <v>632</v>
      </c>
      <c r="BG86" s="48" t="s">
        <v>633</v>
      </c>
      <c r="BH86" s="49"/>
      <c r="BI86" s="49"/>
      <c r="BJ86" s="48" t="s">
        <v>634</v>
      </c>
      <c r="BK86" s="49"/>
      <c r="BL86" s="3" t="s">
        <v>635</v>
      </c>
      <c r="BM86" s="3" t="s">
        <v>636</v>
      </c>
      <c r="BN86" s="3" t="s">
        <v>90</v>
      </c>
      <c r="BO86" s="3" t="s">
        <v>637</v>
      </c>
    </row>
    <row r="87" spans="1:67">
      <c r="A87" s="3" t="s">
        <v>638</v>
      </c>
      <c r="B87" s="4">
        <v>44102.915439814817</v>
      </c>
      <c r="C87" s="4">
        <v>44102.918425925927</v>
      </c>
      <c r="D87" s="4">
        <v>44102.918425925927</v>
      </c>
      <c r="E87" s="5"/>
      <c r="F87" s="3" t="s">
        <v>67</v>
      </c>
      <c r="G87" s="3" t="s">
        <v>67</v>
      </c>
      <c r="H87" s="3" t="s">
        <v>67</v>
      </c>
      <c r="I87" s="3" t="s">
        <v>67</v>
      </c>
      <c r="J87" s="3" t="s">
        <v>75</v>
      </c>
      <c r="K87" s="3" t="s">
        <v>75</v>
      </c>
      <c r="L87" s="3" t="s">
        <v>75</v>
      </c>
      <c r="M87" s="3" t="s">
        <v>75</v>
      </c>
      <c r="N87" s="6">
        <v>11</v>
      </c>
      <c r="O87" s="5"/>
      <c r="P87" s="5"/>
      <c r="Q87" s="5"/>
      <c r="R87" s="5"/>
      <c r="S87" s="5"/>
      <c r="T87" s="5"/>
      <c r="U87" s="5"/>
      <c r="V87" s="5"/>
      <c r="W87" s="5"/>
      <c r="X87" s="6">
        <v>22</v>
      </c>
      <c r="Y87" s="5"/>
      <c r="Z87" s="5"/>
      <c r="AA87" s="5"/>
      <c r="AB87" s="5"/>
      <c r="AC87" s="6">
        <v>250</v>
      </c>
      <c r="AD87" s="5"/>
      <c r="AE87" s="5"/>
      <c r="AF87" s="48" t="s">
        <v>114</v>
      </c>
      <c r="AG87" s="49"/>
      <c r="AH87" s="49"/>
      <c r="AI87" s="6">
        <v>70</v>
      </c>
      <c r="AJ87" s="5"/>
      <c r="AK87" s="5"/>
      <c r="AL87" s="5"/>
      <c r="AM87" s="5"/>
      <c r="AN87" s="5"/>
      <c r="AO87" s="5"/>
      <c r="AP87" s="5"/>
      <c r="AQ87" s="5"/>
      <c r="AR87" s="5"/>
      <c r="AS87" s="5"/>
      <c r="AT87" s="5"/>
      <c r="AU87" s="5"/>
      <c r="AV87" s="5"/>
      <c r="AW87" s="5"/>
      <c r="AX87" s="6">
        <v>15</v>
      </c>
      <c r="AY87" s="3" t="s">
        <v>69</v>
      </c>
      <c r="AZ87" s="5"/>
      <c r="BA87" s="5"/>
      <c r="BB87" s="5"/>
      <c r="BC87" s="5"/>
      <c r="BD87" s="5"/>
      <c r="BE87" s="5"/>
      <c r="BF87" s="3" t="s">
        <v>639</v>
      </c>
      <c r="BG87" s="3" t="s">
        <v>640</v>
      </c>
      <c r="BH87" s="48" t="s">
        <v>641</v>
      </c>
      <c r="BI87" s="49"/>
      <c r="BJ87" s="49"/>
      <c r="BK87" s="48" t="s">
        <v>642</v>
      </c>
      <c r="BL87" s="49"/>
      <c r="BM87" s="3" t="s">
        <v>643</v>
      </c>
      <c r="BN87" s="3" t="s">
        <v>101</v>
      </c>
      <c r="BO87" s="3" t="s">
        <v>80</v>
      </c>
    </row>
    <row r="88" spans="1:67">
      <c r="A88" s="3" t="s">
        <v>644</v>
      </c>
      <c r="B88" s="4">
        <v>44102.915451388886</v>
      </c>
      <c r="C88" s="4">
        <v>44102.920208333337</v>
      </c>
      <c r="D88" s="4">
        <v>44102.920219907406</v>
      </c>
      <c r="E88" s="5"/>
      <c r="F88" s="3" t="s">
        <v>68</v>
      </c>
      <c r="G88" s="3" t="s">
        <v>68</v>
      </c>
      <c r="H88" s="3" t="s">
        <v>68</v>
      </c>
      <c r="I88" s="3" t="s">
        <v>68</v>
      </c>
      <c r="J88" s="3" t="s">
        <v>72</v>
      </c>
      <c r="K88" s="3" t="s">
        <v>72</v>
      </c>
      <c r="L88" s="3" t="s">
        <v>72</v>
      </c>
      <c r="M88" s="3" t="s">
        <v>72</v>
      </c>
      <c r="N88" s="6">
        <v>20</v>
      </c>
      <c r="O88" s="5"/>
      <c r="P88" s="5"/>
      <c r="Q88" s="6">
        <v>70</v>
      </c>
      <c r="R88" s="5"/>
      <c r="S88" s="5"/>
      <c r="T88" s="5"/>
      <c r="U88" s="5"/>
      <c r="V88" s="6">
        <v>10</v>
      </c>
      <c r="W88" s="5"/>
      <c r="X88" s="5"/>
      <c r="Y88" s="5"/>
      <c r="Z88" s="5"/>
      <c r="AA88" s="5"/>
      <c r="AB88" s="5"/>
      <c r="AC88" s="5"/>
      <c r="AD88" s="5"/>
      <c r="AE88" s="5"/>
      <c r="AF88" s="48" t="s">
        <v>114</v>
      </c>
      <c r="AG88" s="49"/>
      <c r="AH88" s="49"/>
      <c r="AI88" s="5"/>
      <c r="AJ88" s="5"/>
      <c r="AK88" s="5"/>
      <c r="AL88" s="5"/>
      <c r="AM88" s="5"/>
      <c r="AN88" s="5"/>
      <c r="AO88" s="5"/>
      <c r="AP88" s="5"/>
      <c r="AQ88" s="6">
        <v>100</v>
      </c>
      <c r="AR88" s="5"/>
      <c r="AS88" s="5"/>
      <c r="AT88" s="5"/>
      <c r="AU88" s="5"/>
      <c r="AV88" s="6">
        <v>4</v>
      </c>
      <c r="AW88" s="5"/>
      <c r="AX88" s="5"/>
      <c r="AY88" s="48" t="s">
        <v>645</v>
      </c>
      <c r="AZ88" s="49"/>
      <c r="BA88" s="5"/>
      <c r="BB88" s="5"/>
      <c r="BC88" s="5"/>
      <c r="BD88" s="5"/>
      <c r="BE88" s="48" t="s">
        <v>646</v>
      </c>
      <c r="BF88" s="49"/>
      <c r="BG88" s="48" t="s">
        <v>647</v>
      </c>
      <c r="BH88" s="49"/>
      <c r="BI88" s="49"/>
      <c r="BJ88" s="3" t="s">
        <v>648</v>
      </c>
      <c r="BK88" s="48" t="s">
        <v>207</v>
      </c>
      <c r="BL88" s="49"/>
      <c r="BM88" s="3" t="s">
        <v>649</v>
      </c>
      <c r="BN88" s="3" t="s">
        <v>73</v>
      </c>
      <c r="BO88" s="3" t="s">
        <v>650</v>
      </c>
    </row>
    <row r="89" spans="1:67">
      <c r="A89" s="3" t="s">
        <v>651</v>
      </c>
      <c r="B89" s="4">
        <v>44102.91547453704</v>
      </c>
      <c r="C89" s="4">
        <v>44102.919664351852</v>
      </c>
      <c r="D89" s="4">
        <v>44102.919664351852</v>
      </c>
      <c r="E89" s="5"/>
      <c r="F89" s="3" t="s">
        <v>68</v>
      </c>
      <c r="G89" s="3" t="s">
        <v>68</v>
      </c>
      <c r="H89" s="3" t="s">
        <v>68</v>
      </c>
      <c r="I89" s="3" t="s">
        <v>68</v>
      </c>
      <c r="J89" s="3" t="s">
        <v>72</v>
      </c>
      <c r="K89" s="3" t="s">
        <v>72</v>
      </c>
      <c r="L89" s="3" t="s">
        <v>72</v>
      </c>
      <c r="M89" s="3" t="s">
        <v>72</v>
      </c>
      <c r="N89" s="5"/>
      <c r="O89" s="5"/>
      <c r="P89" s="5"/>
      <c r="Q89" s="5"/>
      <c r="R89" s="6">
        <v>60</v>
      </c>
      <c r="S89" s="5"/>
      <c r="T89" s="5"/>
      <c r="U89" s="5"/>
      <c r="V89" s="5"/>
      <c r="W89" s="5"/>
      <c r="X89" s="5"/>
      <c r="Y89" s="5"/>
      <c r="Z89" s="5"/>
      <c r="AA89" s="5"/>
      <c r="AB89" s="5"/>
      <c r="AC89" s="5"/>
      <c r="AD89" s="5"/>
      <c r="AE89" s="5"/>
      <c r="AF89" s="48" t="s">
        <v>114</v>
      </c>
      <c r="AG89" s="49"/>
      <c r="AH89" s="49"/>
      <c r="AI89" s="5"/>
      <c r="AJ89" s="5"/>
      <c r="AK89" s="5"/>
      <c r="AL89" s="5"/>
      <c r="AM89" s="6">
        <v>20</v>
      </c>
      <c r="AN89" s="5"/>
      <c r="AO89" s="5"/>
      <c r="AP89" s="5"/>
      <c r="AQ89" s="5"/>
      <c r="AR89" s="6">
        <v>128</v>
      </c>
      <c r="AS89" s="5"/>
      <c r="AT89" s="5"/>
      <c r="AU89" s="5"/>
      <c r="AV89" s="5"/>
      <c r="AW89" s="5"/>
      <c r="AX89" s="5"/>
      <c r="AY89" s="3" t="s">
        <v>69</v>
      </c>
      <c r="AZ89" s="5"/>
      <c r="BA89" s="5"/>
      <c r="BB89" s="5"/>
      <c r="BC89" s="6">
        <v>10</v>
      </c>
      <c r="BD89" s="5"/>
      <c r="BE89" s="48" t="s">
        <v>652</v>
      </c>
      <c r="BF89" s="49"/>
      <c r="BG89" s="49"/>
      <c r="BH89" s="49"/>
      <c r="BI89" s="3" t="s">
        <v>653</v>
      </c>
      <c r="BJ89" s="48" t="s">
        <v>654</v>
      </c>
      <c r="BK89" s="49"/>
      <c r="BL89" s="3" t="s">
        <v>655</v>
      </c>
      <c r="BM89" s="3" t="s">
        <v>656</v>
      </c>
      <c r="BN89" s="3" t="s">
        <v>110</v>
      </c>
      <c r="BO89" s="3" t="s">
        <v>657</v>
      </c>
    </row>
    <row r="90" spans="1:67">
      <c r="A90" s="3" t="s">
        <v>658</v>
      </c>
      <c r="B90" s="4">
        <v>44102.91547453704</v>
      </c>
      <c r="C90" s="4">
        <v>44102.919247685182</v>
      </c>
      <c r="D90" s="4">
        <v>44102.919247685182</v>
      </c>
      <c r="E90" s="5"/>
      <c r="F90" s="3" t="s">
        <v>67</v>
      </c>
      <c r="G90" s="3" t="s">
        <v>67</v>
      </c>
      <c r="H90" s="3" t="s">
        <v>67</v>
      </c>
      <c r="I90" s="3" t="s">
        <v>67</v>
      </c>
      <c r="J90" s="3" t="s">
        <v>72</v>
      </c>
      <c r="K90" s="3" t="s">
        <v>72</v>
      </c>
      <c r="L90" s="3" t="s">
        <v>72</v>
      </c>
      <c r="M90" s="3" t="s">
        <v>72</v>
      </c>
      <c r="N90" s="5"/>
      <c r="O90" s="5"/>
      <c r="P90" s="6">
        <v>20</v>
      </c>
      <c r="Q90" s="5"/>
      <c r="R90" s="5"/>
      <c r="S90" s="5"/>
      <c r="T90" s="5"/>
      <c r="U90" s="6">
        <v>10</v>
      </c>
      <c r="V90" s="5"/>
      <c r="W90" s="5"/>
      <c r="X90" s="5"/>
      <c r="Y90" s="5"/>
      <c r="Z90" s="5"/>
      <c r="AA90" s="5"/>
      <c r="AB90" s="5"/>
      <c r="AC90" s="5"/>
      <c r="AD90" s="5"/>
      <c r="AE90" s="5"/>
      <c r="AF90" s="48" t="s">
        <v>114</v>
      </c>
      <c r="AG90" s="49"/>
      <c r="AH90" s="49"/>
      <c r="AI90" s="5"/>
      <c r="AJ90" s="5"/>
      <c r="AK90" s="5"/>
      <c r="AL90" s="5"/>
      <c r="AM90" s="5"/>
      <c r="AN90" s="5"/>
      <c r="AO90" s="5"/>
      <c r="AP90" s="6">
        <v>32</v>
      </c>
      <c r="AQ90" s="5"/>
      <c r="AR90" s="5"/>
      <c r="AS90" s="5"/>
      <c r="AT90" s="5"/>
      <c r="AU90" s="6">
        <v>2</v>
      </c>
      <c r="AV90" s="5"/>
      <c r="AW90" s="5"/>
      <c r="AX90" s="5"/>
      <c r="AY90" s="3" t="s">
        <v>69</v>
      </c>
      <c r="AZ90" s="5"/>
      <c r="BA90" s="5"/>
      <c r="BB90" s="5"/>
      <c r="BC90" s="5"/>
      <c r="BD90" s="5"/>
      <c r="BE90" s="48" t="s">
        <v>659</v>
      </c>
      <c r="BF90" s="49"/>
      <c r="BG90" s="48" t="s">
        <v>660</v>
      </c>
      <c r="BH90" s="49"/>
      <c r="BI90" s="49"/>
      <c r="BJ90" s="3" t="s">
        <v>661</v>
      </c>
      <c r="BK90" s="48" t="s">
        <v>662</v>
      </c>
      <c r="BL90" s="49"/>
      <c r="BM90" s="3" t="s">
        <v>663</v>
      </c>
      <c r="BN90" s="3" t="s">
        <v>83</v>
      </c>
      <c r="BO90" s="3" t="s">
        <v>664</v>
      </c>
    </row>
    <row r="91" spans="1:67">
      <c r="A91" s="3" t="s">
        <v>665</v>
      </c>
      <c r="B91" s="4">
        <v>44102.915497685186</v>
      </c>
      <c r="C91" s="4">
        <v>44102.923020833332</v>
      </c>
      <c r="D91" s="4">
        <v>44102.923020833332</v>
      </c>
      <c r="E91" s="5"/>
      <c r="F91" s="3" t="s">
        <v>67</v>
      </c>
      <c r="G91" s="3" t="s">
        <v>67</v>
      </c>
      <c r="H91" s="3" t="s">
        <v>67</v>
      </c>
      <c r="I91" s="3" t="s">
        <v>67</v>
      </c>
      <c r="J91" s="3" t="s">
        <v>68</v>
      </c>
      <c r="K91" s="3" t="s">
        <v>68</v>
      </c>
      <c r="L91" s="3" t="s">
        <v>68</v>
      </c>
      <c r="M91" s="3" t="s">
        <v>68</v>
      </c>
      <c r="N91" s="6">
        <v>10</v>
      </c>
      <c r="O91" s="5"/>
      <c r="P91" s="5"/>
      <c r="Q91" s="5"/>
      <c r="R91" s="5"/>
      <c r="S91" s="5"/>
      <c r="T91" s="5"/>
      <c r="U91" s="5"/>
      <c r="V91" s="5"/>
      <c r="W91" s="6">
        <v>20</v>
      </c>
      <c r="X91" s="5"/>
      <c r="Y91" s="5"/>
      <c r="Z91" s="5"/>
      <c r="AA91" s="5"/>
      <c r="AB91" s="5"/>
      <c r="AC91" s="5"/>
      <c r="AD91" s="5"/>
      <c r="AE91" s="5"/>
      <c r="AF91" s="48" t="s">
        <v>114</v>
      </c>
      <c r="AG91" s="49"/>
      <c r="AH91" s="6">
        <v>50</v>
      </c>
      <c r="AI91" s="5"/>
      <c r="AJ91" s="5"/>
      <c r="AK91" s="5"/>
      <c r="AL91" s="5"/>
      <c r="AM91" s="5"/>
      <c r="AN91" s="5"/>
      <c r="AO91" s="5"/>
      <c r="AP91" s="5"/>
      <c r="AQ91" s="5"/>
      <c r="AR91" s="6">
        <v>100</v>
      </c>
      <c r="AS91" s="5"/>
      <c r="AT91" s="5"/>
      <c r="AU91" s="5"/>
      <c r="AV91" s="5"/>
      <c r="AW91" s="5"/>
      <c r="AX91" s="5"/>
      <c r="AY91" s="48" t="s">
        <v>69</v>
      </c>
      <c r="AZ91" s="49"/>
      <c r="BA91" s="5"/>
      <c r="BB91" s="5"/>
      <c r="BC91" s="6">
        <v>12</v>
      </c>
      <c r="BD91" s="5"/>
      <c r="BE91" s="5"/>
      <c r="BF91" s="3" t="s">
        <v>666</v>
      </c>
      <c r="BG91" s="48" t="s">
        <v>667</v>
      </c>
      <c r="BH91" s="49"/>
      <c r="BI91" s="49"/>
      <c r="BJ91" s="48" t="s">
        <v>668</v>
      </c>
      <c r="BK91" s="49"/>
      <c r="BL91" s="3" t="s">
        <v>669</v>
      </c>
      <c r="BM91" s="3" t="s">
        <v>670</v>
      </c>
      <c r="BN91" s="3" t="s">
        <v>93</v>
      </c>
      <c r="BO91" s="3" t="s">
        <v>671</v>
      </c>
    </row>
    <row r="92" spans="1:67">
      <c r="A92" s="3" t="s">
        <v>672</v>
      </c>
      <c r="B92" s="4">
        <v>44102.915497685186</v>
      </c>
      <c r="C92" s="4">
        <v>44102.922337962962</v>
      </c>
      <c r="D92" s="4">
        <v>44102.922337962962</v>
      </c>
      <c r="E92" s="5"/>
      <c r="F92" s="3" t="s">
        <v>72</v>
      </c>
      <c r="G92" s="3" t="s">
        <v>72</v>
      </c>
      <c r="H92" s="3" t="s">
        <v>72</v>
      </c>
      <c r="I92" s="3" t="s">
        <v>72</v>
      </c>
      <c r="J92" s="3" t="s">
        <v>67</v>
      </c>
      <c r="K92" s="3" t="s">
        <v>67</v>
      </c>
      <c r="L92" s="3" t="s">
        <v>67</v>
      </c>
      <c r="M92" s="3" t="s">
        <v>67</v>
      </c>
      <c r="N92" s="5"/>
      <c r="O92" s="5"/>
      <c r="P92" s="5"/>
      <c r="Q92" s="5"/>
      <c r="R92" s="5"/>
      <c r="S92" s="5"/>
      <c r="T92" s="5"/>
      <c r="U92" s="5"/>
      <c r="V92" s="5"/>
      <c r="W92" s="5"/>
      <c r="X92" s="5"/>
      <c r="Y92" s="5"/>
      <c r="Z92" s="5"/>
      <c r="AA92" s="6">
        <v>64</v>
      </c>
      <c r="AB92" s="5"/>
      <c r="AC92" s="5"/>
      <c r="AD92" s="5"/>
      <c r="AE92" s="5"/>
      <c r="AF92" s="3" t="s">
        <v>114</v>
      </c>
      <c r="AG92" s="6">
        <v>35</v>
      </c>
      <c r="AH92" s="5"/>
      <c r="AI92" s="5"/>
      <c r="AJ92" s="5"/>
      <c r="AK92" s="5"/>
      <c r="AL92" s="6">
        <v>15</v>
      </c>
      <c r="AM92" s="5"/>
      <c r="AN92" s="5"/>
      <c r="AO92" s="5"/>
      <c r="AP92" s="5"/>
      <c r="AQ92" s="5"/>
      <c r="AR92" s="5"/>
      <c r="AS92" s="5"/>
      <c r="AT92" s="5"/>
      <c r="AU92" s="5"/>
      <c r="AV92" s="5"/>
      <c r="AW92" s="5"/>
      <c r="AX92" s="5"/>
      <c r="AY92" s="3" t="s">
        <v>69</v>
      </c>
      <c r="AZ92" s="5"/>
      <c r="BA92" s="5"/>
      <c r="BB92" s="6">
        <v>4</v>
      </c>
      <c r="BC92" s="5"/>
      <c r="BD92" s="5"/>
      <c r="BE92" s="5"/>
      <c r="BF92" s="48" t="s">
        <v>673</v>
      </c>
      <c r="BG92" s="49"/>
      <c r="BH92" s="3" t="s">
        <v>674</v>
      </c>
      <c r="BI92" s="48" t="s">
        <v>675</v>
      </c>
      <c r="BJ92" s="49"/>
      <c r="BK92" s="49"/>
      <c r="BL92" s="3" t="s">
        <v>676</v>
      </c>
      <c r="BM92" s="3" t="s">
        <v>677</v>
      </c>
      <c r="BN92" s="3" t="s">
        <v>100</v>
      </c>
      <c r="BO92" s="3" t="s">
        <v>74</v>
      </c>
    </row>
    <row r="93" spans="1:67">
      <c r="A93" s="3" t="s">
        <v>678</v>
      </c>
      <c r="B93" s="4">
        <v>44102.915509259263</v>
      </c>
      <c r="C93" s="4">
        <v>44102.918773148151</v>
      </c>
      <c r="D93" s="4">
        <v>44102.918773148151</v>
      </c>
      <c r="E93" s="5"/>
      <c r="F93" s="3" t="s">
        <v>75</v>
      </c>
      <c r="G93" s="3" t="s">
        <v>75</v>
      </c>
      <c r="H93" s="3" t="s">
        <v>75</v>
      </c>
      <c r="I93" s="3" t="s">
        <v>75</v>
      </c>
      <c r="J93" s="3" t="s">
        <v>72</v>
      </c>
      <c r="K93" s="3" t="s">
        <v>72</v>
      </c>
      <c r="L93" s="3" t="s">
        <v>72</v>
      </c>
      <c r="M93" s="3" t="s">
        <v>72</v>
      </c>
      <c r="N93" s="5"/>
      <c r="O93" s="5"/>
      <c r="P93" s="5"/>
      <c r="Q93" s="5"/>
      <c r="R93" s="5"/>
      <c r="S93" s="6">
        <v>80</v>
      </c>
      <c r="T93" s="5"/>
      <c r="U93" s="5"/>
      <c r="V93" s="5"/>
      <c r="W93" s="5"/>
      <c r="X93" s="5"/>
      <c r="Y93" s="5"/>
      <c r="Z93" s="5"/>
      <c r="AA93" s="5"/>
      <c r="AB93" s="5"/>
      <c r="AC93" s="5"/>
      <c r="AD93" s="5"/>
      <c r="AE93" s="5"/>
      <c r="AF93" s="48" t="s">
        <v>114</v>
      </c>
      <c r="AG93" s="49"/>
      <c r="AH93" s="49"/>
      <c r="AI93" s="5"/>
      <c r="AJ93" s="5"/>
      <c r="AK93" s="5"/>
      <c r="AL93" s="5"/>
      <c r="AM93" s="5"/>
      <c r="AN93" s="6">
        <v>30</v>
      </c>
      <c r="AO93" s="5"/>
      <c r="AP93" s="5"/>
      <c r="AQ93" s="5"/>
      <c r="AR93" s="5"/>
      <c r="AS93" s="6">
        <v>256</v>
      </c>
      <c r="AT93" s="5"/>
      <c r="AU93" s="5"/>
      <c r="AV93" s="5"/>
      <c r="AW93" s="5"/>
      <c r="AX93" s="5"/>
      <c r="AY93" s="3" t="s">
        <v>69</v>
      </c>
      <c r="AZ93" s="5"/>
      <c r="BA93" s="5"/>
      <c r="BB93" s="5"/>
      <c r="BC93" s="5"/>
      <c r="BD93" s="6">
        <v>8</v>
      </c>
      <c r="BE93" s="48" t="s">
        <v>679</v>
      </c>
      <c r="BF93" s="49"/>
      <c r="BG93" s="49"/>
      <c r="BH93" s="49"/>
      <c r="BI93" s="3" t="s">
        <v>680</v>
      </c>
      <c r="BJ93" s="48" t="s">
        <v>681</v>
      </c>
      <c r="BK93" s="49"/>
      <c r="BL93" s="3" t="s">
        <v>682</v>
      </c>
      <c r="BM93" s="3" t="s">
        <v>683</v>
      </c>
      <c r="BN93" s="3" t="s">
        <v>77</v>
      </c>
      <c r="BO93" s="3" t="s">
        <v>80</v>
      </c>
    </row>
    <row r="94" spans="1:67">
      <c r="A94" s="3" t="s">
        <v>684</v>
      </c>
      <c r="B94" s="4">
        <v>44102.915532407409</v>
      </c>
      <c r="C94" s="4">
        <v>44102.918703703705</v>
      </c>
      <c r="D94" s="4">
        <v>44102.918703703705</v>
      </c>
      <c r="E94" s="5"/>
      <c r="F94" s="3" t="s">
        <v>68</v>
      </c>
      <c r="G94" s="3" t="s">
        <v>68</v>
      </c>
      <c r="H94" s="3" t="s">
        <v>68</v>
      </c>
      <c r="I94" s="3" t="s">
        <v>68</v>
      </c>
      <c r="J94" s="3" t="s">
        <v>72</v>
      </c>
      <c r="K94" s="3" t="s">
        <v>72</v>
      </c>
      <c r="L94" s="3" t="s">
        <v>72</v>
      </c>
      <c r="M94" s="3" t="s">
        <v>72</v>
      </c>
      <c r="N94" s="6">
        <v>60</v>
      </c>
      <c r="O94" s="5"/>
      <c r="P94" s="6">
        <v>100</v>
      </c>
      <c r="Q94" s="5"/>
      <c r="R94" s="5"/>
      <c r="S94" s="5"/>
      <c r="T94" s="5"/>
      <c r="U94" s="5"/>
      <c r="V94" s="5"/>
      <c r="W94" s="5"/>
      <c r="X94" s="5"/>
      <c r="Y94" s="5"/>
      <c r="Z94" s="5"/>
      <c r="AA94" s="5"/>
      <c r="AB94" s="5"/>
      <c r="AC94" s="5"/>
      <c r="AD94" s="5"/>
      <c r="AE94" s="5"/>
      <c r="AF94" s="48" t="s">
        <v>114</v>
      </c>
      <c r="AG94" s="49"/>
      <c r="AH94" s="49"/>
      <c r="AI94" s="5"/>
      <c r="AJ94" s="5"/>
      <c r="AK94" s="6">
        <v>15</v>
      </c>
      <c r="AL94" s="5"/>
      <c r="AM94" s="5"/>
      <c r="AN94" s="5"/>
      <c r="AO94" s="5"/>
      <c r="AP94" s="6">
        <v>32</v>
      </c>
      <c r="AQ94" s="5"/>
      <c r="AR94" s="5"/>
      <c r="AS94" s="5"/>
      <c r="AT94" s="5"/>
      <c r="AU94" s="5"/>
      <c r="AV94" s="5"/>
      <c r="AW94" s="5"/>
      <c r="AX94" s="5"/>
      <c r="AY94" s="3" t="s">
        <v>69</v>
      </c>
      <c r="AZ94" s="5"/>
      <c r="BA94" s="6">
        <v>4</v>
      </c>
      <c r="BB94" s="5"/>
      <c r="BC94" s="5"/>
      <c r="BD94" s="5"/>
      <c r="BE94" s="48" t="s">
        <v>685</v>
      </c>
      <c r="BF94" s="49"/>
      <c r="BG94" s="49"/>
      <c r="BH94" s="49"/>
      <c r="BI94" s="3" t="s">
        <v>686</v>
      </c>
      <c r="BJ94" s="48" t="s">
        <v>687</v>
      </c>
      <c r="BK94" s="49"/>
      <c r="BL94" s="3" t="s">
        <v>688</v>
      </c>
      <c r="BM94" s="3" t="s">
        <v>689</v>
      </c>
      <c r="BN94" s="3" t="s">
        <v>110</v>
      </c>
      <c r="BO94" s="3" t="s">
        <v>80</v>
      </c>
    </row>
    <row r="95" spans="1:67">
      <c r="A95" s="3" t="s">
        <v>690</v>
      </c>
      <c r="B95" s="4">
        <v>44102.915543981479</v>
      </c>
      <c r="C95" s="4">
        <v>44102.91988425926</v>
      </c>
      <c r="D95" s="4">
        <v>44102.91988425926</v>
      </c>
      <c r="E95" s="5"/>
      <c r="F95" s="3" t="s">
        <v>68</v>
      </c>
      <c r="G95" s="3" t="s">
        <v>68</v>
      </c>
      <c r="H95" s="3" t="s">
        <v>68</v>
      </c>
      <c r="I95" s="3" t="s">
        <v>68</v>
      </c>
      <c r="J95" s="3" t="s">
        <v>75</v>
      </c>
      <c r="K95" s="3" t="s">
        <v>75</v>
      </c>
      <c r="L95" s="3" t="s">
        <v>75</v>
      </c>
      <c r="M95" s="3" t="s">
        <v>75</v>
      </c>
      <c r="N95" s="5"/>
      <c r="O95" s="5"/>
      <c r="P95" s="5"/>
      <c r="Q95" s="5"/>
      <c r="R95" s="6">
        <v>60</v>
      </c>
      <c r="S95" s="5"/>
      <c r="T95" s="5"/>
      <c r="U95" s="5"/>
      <c r="V95" s="5"/>
      <c r="W95" s="5"/>
      <c r="X95" s="5"/>
      <c r="Y95" s="5"/>
      <c r="Z95" s="5"/>
      <c r="AA95" s="5"/>
      <c r="AB95" s="6">
        <v>96</v>
      </c>
      <c r="AC95" s="5"/>
      <c r="AD95" s="5"/>
      <c r="AE95" s="5"/>
      <c r="AF95" s="48" t="s">
        <v>114</v>
      </c>
      <c r="AG95" s="49"/>
      <c r="AH95" s="49"/>
      <c r="AI95" s="5"/>
      <c r="AJ95" s="5"/>
      <c r="AK95" s="5"/>
      <c r="AL95" s="5"/>
      <c r="AM95" s="6">
        <v>20</v>
      </c>
      <c r="AN95" s="5"/>
      <c r="AO95" s="5"/>
      <c r="AP95" s="5"/>
      <c r="AQ95" s="5"/>
      <c r="AR95" s="5"/>
      <c r="AS95" s="5"/>
      <c r="AT95" s="5"/>
      <c r="AU95" s="5"/>
      <c r="AV95" s="5"/>
      <c r="AW95" s="6">
        <v>10</v>
      </c>
      <c r="AX95" s="5"/>
      <c r="AY95" s="3" t="s">
        <v>69</v>
      </c>
      <c r="AZ95" s="5"/>
      <c r="BA95" s="5"/>
      <c r="BB95" s="5"/>
      <c r="BC95" s="5"/>
      <c r="BD95" s="5"/>
      <c r="BE95" s="48" t="s">
        <v>691</v>
      </c>
      <c r="BF95" s="49"/>
      <c r="BG95" s="49"/>
      <c r="BH95" s="5"/>
      <c r="BI95" s="48" t="s">
        <v>692</v>
      </c>
      <c r="BJ95" s="49"/>
      <c r="BK95" s="48" t="s">
        <v>693</v>
      </c>
      <c r="BL95" s="49"/>
      <c r="BM95" s="3" t="s">
        <v>694</v>
      </c>
      <c r="BN95" s="3" t="s">
        <v>79</v>
      </c>
      <c r="BO95" s="3" t="s">
        <v>695</v>
      </c>
    </row>
    <row r="96" spans="1:67">
      <c r="A96" s="3" t="s">
        <v>696</v>
      </c>
      <c r="B96" s="4">
        <v>44102.915555555555</v>
      </c>
      <c r="C96" s="4">
        <v>44102.917557870373</v>
      </c>
      <c r="D96" s="4">
        <v>44102.917557870373</v>
      </c>
      <c r="E96" s="5"/>
      <c r="F96" s="3" t="s">
        <v>68</v>
      </c>
      <c r="G96" s="3" t="s">
        <v>68</v>
      </c>
      <c r="H96" s="3" t="s">
        <v>68</v>
      </c>
      <c r="I96" s="3" t="s">
        <v>68</v>
      </c>
      <c r="J96" s="3" t="s">
        <v>75</v>
      </c>
      <c r="K96" s="3" t="s">
        <v>75</v>
      </c>
      <c r="L96" s="3" t="s">
        <v>75</v>
      </c>
      <c r="M96" s="3" t="s">
        <v>75</v>
      </c>
      <c r="N96" s="5"/>
      <c r="O96" s="6">
        <v>20</v>
      </c>
      <c r="P96" s="5"/>
      <c r="Q96" s="5"/>
      <c r="R96" s="5"/>
      <c r="S96" s="5"/>
      <c r="T96" s="5"/>
      <c r="U96" s="5"/>
      <c r="V96" s="5"/>
      <c r="W96" s="5"/>
      <c r="X96" s="5"/>
      <c r="Y96" s="6">
        <v>32</v>
      </c>
      <c r="Z96" s="5"/>
      <c r="AA96" s="5"/>
      <c r="AB96" s="5"/>
      <c r="AC96" s="5"/>
      <c r="AD96" s="5"/>
      <c r="AE96" s="5"/>
      <c r="AF96" s="48" t="s">
        <v>114</v>
      </c>
      <c r="AG96" s="49"/>
      <c r="AH96" s="49"/>
      <c r="AI96" s="5"/>
      <c r="AJ96" s="6">
        <v>10</v>
      </c>
      <c r="AK96" s="5"/>
      <c r="AL96" s="5"/>
      <c r="AM96" s="5"/>
      <c r="AN96" s="5"/>
      <c r="AO96" s="5"/>
      <c r="AP96" s="5"/>
      <c r="AQ96" s="5"/>
      <c r="AR96" s="5"/>
      <c r="AS96" s="5"/>
      <c r="AT96" s="6">
        <v>5</v>
      </c>
      <c r="AU96" s="5"/>
      <c r="AV96" s="5"/>
      <c r="AW96" s="5"/>
      <c r="AX96" s="5"/>
      <c r="AY96" s="3" t="s">
        <v>69</v>
      </c>
      <c r="AZ96" s="5"/>
      <c r="BA96" s="5"/>
      <c r="BB96" s="5"/>
      <c r="BC96" s="5"/>
      <c r="BD96" s="5"/>
      <c r="BE96" s="5"/>
      <c r="BF96" s="5"/>
      <c r="BG96" s="5"/>
      <c r="BH96" s="48" t="s">
        <v>697</v>
      </c>
      <c r="BI96" s="49"/>
      <c r="BJ96" s="49"/>
      <c r="BK96" s="48" t="s">
        <v>698</v>
      </c>
      <c r="BL96" s="49"/>
      <c r="BM96" s="3" t="s">
        <v>699</v>
      </c>
      <c r="BN96" s="3" t="s">
        <v>79</v>
      </c>
      <c r="BO96" s="7" t="s">
        <v>700</v>
      </c>
    </row>
    <row r="97" spans="1:67">
      <c r="A97" s="3" t="s">
        <v>701</v>
      </c>
      <c r="B97" s="4">
        <v>44102.915567129632</v>
      </c>
      <c r="C97" s="4">
        <v>44102.91988425926</v>
      </c>
      <c r="D97" s="4">
        <v>44102.91988425926</v>
      </c>
      <c r="E97" s="5"/>
      <c r="F97" s="3" t="s">
        <v>72</v>
      </c>
      <c r="G97" s="3" t="s">
        <v>72</v>
      </c>
      <c r="H97" s="3" t="s">
        <v>72</v>
      </c>
      <c r="I97" s="3" t="s">
        <v>72</v>
      </c>
      <c r="J97" s="3" t="s">
        <v>75</v>
      </c>
      <c r="K97" s="3" t="s">
        <v>75</v>
      </c>
      <c r="L97" s="3" t="s">
        <v>75</v>
      </c>
      <c r="M97" s="3" t="s">
        <v>75</v>
      </c>
      <c r="N97" s="5"/>
      <c r="O97" s="5"/>
      <c r="P97" s="6">
        <v>40</v>
      </c>
      <c r="Q97" s="5"/>
      <c r="R97" s="5"/>
      <c r="S97" s="5"/>
      <c r="T97" s="5"/>
      <c r="U97" s="5"/>
      <c r="V97" s="5"/>
      <c r="W97" s="5"/>
      <c r="X97" s="5"/>
      <c r="Y97" s="5"/>
      <c r="Z97" s="6">
        <v>32</v>
      </c>
      <c r="AA97" s="5"/>
      <c r="AB97" s="5"/>
      <c r="AC97" s="5"/>
      <c r="AD97" s="5"/>
      <c r="AE97" s="5"/>
      <c r="AF97" s="48" t="s">
        <v>114</v>
      </c>
      <c r="AG97" s="49"/>
      <c r="AH97" s="49"/>
      <c r="AI97" s="5"/>
      <c r="AJ97" s="5"/>
      <c r="AK97" s="6">
        <v>15</v>
      </c>
      <c r="AL97" s="5"/>
      <c r="AM97" s="5"/>
      <c r="AN97" s="5"/>
      <c r="AO97" s="5"/>
      <c r="AP97" s="5"/>
      <c r="AQ97" s="5"/>
      <c r="AR97" s="5"/>
      <c r="AS97" s="5"/>
      <c r="AT97" s="5"/>
      <c r="AU97" s="6">
        <v>2</v>
      </c>
      <c r="AV97" s="5"/>
      <c r="AW97" s="5"/>
      <c r="AX97" s="5"/>
      <c r="AY97" s="3" t="s">
        <v>69</v>
      </c>
      <c r="AZ97" s="5"/>
      <c r="BA97" s="5"/>
      <c r="BB97" s="5"/>
      <c r="BC97" s="5"/>
      <c r="BD97" s="5"/>
      <c r="BE97" s="48" t="s">
        <v>702</v>
      </c>
      <c r="BF97" s="49"/>
      <c r="BG97" s="49"/>
      <c r="BH97" s="7" t="s">
        <v>703</v>
      </c>
      <c r="BI97" s="48" t="s">
        <v>704</v>
      </c>
      <c r="BJ97" s="49"/>
      <c r="BK97" s="48" t="s">
        <v>705</v>
      </c>
      <c r="BL97" s="49"/>
      <c r="BM97" s="3" t="s">
        <v>706</v>
      </c>
      <c r="BN97" s="3" t="s">
        <v>106</v>
      </c>
      <c r="BO97" s="3" t="s">
        <v>707</v>
      </c>
    </row>
    <row r="98" spans="1:67">
      <c r="A98" s="3" t="s">
        <v>708</v>
      </c>
      <c r="B98" s="4">
        <v>44102.915578703702</v>
      </c>
      <c r="C98" s="4">
        <v>44102.920243055552</v>
      </c>
      <c r="D98" s="4">
        <v>44102.920243055552</v>
      </c>
      <c r="E98" s="5"/>
      <c r="F98" s="3" t="s">
        <v>67</v>
      </c>
      <c r="G98" s="3" t="s">
        <v>67</v>
      </c>
      <c r="H98" s="3" t="s">
        <v>67</v>
      </c>
      <c r="I98" s="3" t="s">
        <v>67</v>
      </c>
      <c r="J98" s="3" t="s">
        <v>68</v>
      </c>
      <c r="K98" s="3" t="s">
        <v>68</v>
      </c>
      <c r="L98" s="3" t="s">
        <v>68</v>
      </c>
      <c r="M98" s="3" t="s">
        <v>68</v>
      </c>
      <c r="N98" s="5"/>
      <c r="O98" s="5"/>
      <c r="P98" s="5"/>
      <c r="Q98" s="5"/>
      <c r="R98" s="5"/>
      <c r="S98" s="5"/>
      <c r="T98" s="5"/>
      <c r="U98" s="5"/>
      <c r="V98" s="5"/>
      <c r="W98" s="6">
        <v>20</v>
      </c>
      <c r="X98" s="5"/>
      <c r="Y98" s="5"/>
      <c r="Z98" s="5"/>
      <c r="AA98" s="5"/>
      <c r="AB98" s="5"/>
      <c r="AC98" s="5"/>
      <c r="AD98" s="5"/>
      <c r="AE98" s="5"/>
      <c r="AF98" s="48" t="s">
        <v>114</v>
      </c>
      <c r="AG98" s="49"/>
      <c r="AH98" s="6">
        <v>60</v>
      </c>
      <c r="AI98" s="5"/>
      <c r="AJ98" s="5"/>
      <c r="AK98" s="5"/>
      <c r="AL98" s="5"/>
      <c r="AM98" s="5"/>
      <c r="AN98" s="5"/>
      <c r="AO98" s="5"/>
      <c r="AP98" s="5"/>
      <c r="AQ98" s="5"/>
      <c r="AR98" s="6">
        <v>128</v>
      </c>
      <c r="AS98" s="5"/>
      <c r="AT98" s="5"/>
      <c r="AU98" s="5"/>
      <c r="AV98" s="5"/>
      <c r="AW98" s="5"/>
      <c r="AX98" s="5"/>
      <c r="AY98" s="3" t="s">
        <v>69</v>
      </c>
      <c r="AZ98" s="5"/>
      <c r="BA98" s="5"/>
      <c r="BB98" s="5"/>
      <c r="BC98" s="6">
        <v>10</v>
      </c>
      <c r="BD98" s="5"/>
      <c r="BE98" s="5"/>
      <c r="BF98" s="3" t="s">
        <v>709</v>
      </c>
      <c r="BG98" s="48" t="s">
        <v>710</v>
      </c>
      <c r="BH98" s="49"/>
      <c r="BI98" s="49"/>
      <c r="BJ98" s="48" t="s">
        <v>711</v>
      </c>
      <c r="BK98" s="49"/>
      <c r="BL98" s="7" t="s">
        <v>712</v>
      </c>
      <c r="BM98" s="3" t="s">
        <v>713</v>
      </c>
      <c r="BN98" s="3" t="s">
        <v>93</v>
      </c>
      <c r="BO98" s="3" t="s">
        <v>714</v>
      </c>
    </row>
    <row r="99" spans="1:67">
      <c r="A99" s="3" t="s">
        <v>715</v>
      </c>
      <c r="B99" s="4">
        <v>44102.915590277778</v>
      </c>
      <c r="C99" s="4">
        <v>44102.923946759256</v>
      </c>
      <c r="D99" s="4">
        <v>44102.923946759256</v>
      </c>
      <c r="E99" s="5"/>
      <c r="F99" s="3" t="s">
        <v>75</v>
      </c>
      <c r="G99" s="3" t="s">
        <v>75</v>
      </c>
      <c r="H99" s="3" t="s">
        <v>75</v>
      </c>
      <c r="I99" s="3" t="s">
        <v>75</v>
      </c>
      <c r="J99" s="3" t="s">
        <v>67</v>
      </c>
      <c r="K99" s="3" t="s">
        <v>67</v>
      </c>
      <c r="L99" s="3" t="s">
        <v>67</v>
      </c>
      <c r="M99" s="3" t="s">
        <v>67</v>
      </c>
      <c r="N99" s="5"/>
      <c r="O99" s="5"/>
      <c r="P99" s="5"/>
      <c r="Q99" s="5"/>
      <c r="R99" s="5"/>
      <c r="S99" s="5"/>
      <c r="T99" s="5"/>
      <c r="U99" s="5"/>
      <c r="V99" s="5"/>
      <c r="W99" s="5"/>
      <c r="X99" s="5"/>
      <c r="Y99" s="6">
        <v>8</v>
      </c>
      <c r="Z99" s="5"/>
      <c r="AA99" s="5"/>
      <c r="AB99" s="5"/>
      <c r="AC99" s="5"/>
      <c r="AD99" s="6">
        <v>35</v>
      </c>
      <c r="AE99" s="5"/>
      <c r="AF99" s="48" t="s">
        <v>114</v>
      </c>
      <c r="AG99" s="49"/>
      <c r="AH99" s="49"/>
      <c r="AI99" s="5"/>
      <c r="AJ99" s="6">
        <v>20</v>
      </c>
      <c r="AK99" s="5"/>
      <c r="AL99" s="5"/>
      <c r="AM99" s="5"/>
      <c r="AN99" s="5"/>
      <c r="AO99" s="5"/>
      <c r="AP99" s="5"/>
      <c r="AQ99" s="5"/>
      <c r="AR99" s="5"/>
      <c r="AS99" s="5"/>
      <c r="AT99" s="5"/>
      <c r="AU99" s="5"/>
      <c r="AV99" s="5"/>
      <c r="AW99" s="5"/>
      <c r="AX99" s="5"/>
      <c r="AY99" s="3" t="s">
        <v>69</v>
      </c>
      <c r="AZ99" s="6">
        <v>4</v>
      </c>
      <c r="BA99" s="5"/>
      <c r="BB99" s="5"/>
      <c r="BC99" s="5"/>
      <c r="BD99" s="5"/>
      <c r="BE99" s="5"/>
      <c r="BF99" s="48" t="s">
        <v>716</v>
      </c>
      <c r="BG99" s="49"/>
      <c r="BH99" s="3" t="s">
        <v>717</v>
      </c>
      <c r="BI99" s="48" t="s">
        <v>718</v>
      </c>
      <c r="BJ99" s="49"/>
      <c r="BK99" s="49"/>
      <c r="BL99" s="3" t="s">
        <v>719</v>
      </c>
      <c r="BM99" s="3" t="s">
        <v>720</v>
      </c>
      <c r="BN99" s="3" t="s">
        <v>224</v>
      </c>
      <c r="BO99" s="3" t="s">
        <v>721</v>
      </c>
    </row>
    <row r="100" spans="1:67">
      <c r="A100" s="3" t="s">
        <v>722</v>
      </c>
      <c r="B100" s="4">
        <v>44102.915613425925</v>
      </c>
      <c r="C100" s="4">
        <v>44102.916319444441</v>
      </c>
      <c r="D100" s="5"/>
      <c r="E100" s="5"/>
      <c r="F100" s="3" t="s">
        <v>67</v>
      </c>
      <c r="G100" s="5"/>
      <c r="H100" s="3" t="s">
        <v>67</v>
      </c>
      <c r="I100" s="3" t="s">
        <v>67</v>
      </c>
      <c r="J100" s="5"/>
      <c r="K100" s="49"/>
      <c r="L100" s="49"/>
      <c r="M100" s="5"/>
      <c r="N100" s="5"/>
      <c r="O100" s="5"/>
      <c r="P100" s="5"/>
      <c r="Q100" s="5"/>
      <c r="R100" s="5"/>
      <c r="S100" s="5"/>
      <c r="T100" s="5"/>
      <c r="U100" s="5"/>
      <c r="V100" s="5"/>
      <c r="W100" s="5"/>
      <c r="X100" s="5"/>
      <c r="Y100" s="5"/>
      <c r="Z100" s="5"/>
      <c r="AA100" s="5"/>
      <c r="AB100" s="5"/>
      <c r="AC100" s="5"/>
      <c r="AD100" s="5"/>
      <c r="AE100" s="5"/>
      <c r="AF100" s="48" t="s">
        <v>114</v>
      </c>
      <c r="AG100" s="49"/>
      <c r="AH100" s="49"/>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c r="BM100" s="3" t="s">
        <v>723</v>
      </c>
      <c r="BN100" s="48" t="s">
        <v>83</v>
      </c>
      <c r="BO100" s="49"/>
    </row>
    <row r="101" spans="1:67">
      <c r="A101" s="3" t="s">
        <v>724</v>
      </c>
      <c r="B101" s="4">
        <v>44102.915648148148</v>
      </c>
      <c r="C101" s="4">
        <v>44102.919363425928</v>
      </c>
      <c r="D101" s="4">
        <v>44102.919363425928</v>
      </c>
      <c r="E101" s="5"/>
      <c r="F101" s="3" t="s">
        <v>75</v>
      </c>
      <c r="G101" s="3" t="s">
        <v>75</v>
      </c>
      <c r="H101" s="3" t="s">
        <v>75</v>
      </c>
      <c r="I101" s="3" t="s">
        <v>75</v>
      </c>
      <c r="J101" s="3" t="s">
        <v>68</v>
      </c>
      <c r="K101" s="3" t="s">
        <v>68</v>
      </c>
      <c r="L101" s="3" t="s">
        <v>68</v>
      </c>
      <c r="M101" s="3" t="s">
        <v>68</v>
      </c>
      <c r="N101" s="6">
        <v>175</v>
      </c>
      <c r="O101" s="5"/>
      <c r="P101" s="5"/>
      <c r="Q101" s="5"/>
      <c r="R101" s="5"/>
      <c r="S101" s="5"/>
      <c r="T101" s="6">
        <v>5</v>
      </c>
      <c r="U101" s="5"/>
      <c r="V101" s="5"/>
      <c r="W101" s="5"/>
      <c r="X101" s="5"/>
      <c r="Y101" s="5"/>
      <c r="Z101" s="5"/>
      <c r="AA101" s="5"/>
      <c r="AB101" s="5"/>
      <c r="AC101" s="5"/>
      <c r="AD101" s="6">
        <v>45</v>
      </c>
      <c r="AE101" s="5"/>
      <c r="AF101" s="48" t="s">
        <v>114</v>
      </c>
      <c r="AG101" s="49"/>
      <c r="AH101" s="49"/>
      <c r="AI101" s="5"/>
      <c r="AJ101" s="5"/>
      <c r="AK101" s="5"/>
      <c r="AL101" s="5"/>
      <c r="AM101" s="5"/>
      <c r="AN101" s="5"/>
      <c r="AO101" s="6">
        <v>30</v>
      </c>
      <c r="AP101" s="5"/>
      <c r="AQ101" s="5"/>
      <c r="AR101" s="5"/>
      <c r="AS101" s="5"/>
      <c r="AT101" s="5"/>
      <c r="AU101" s="5"/>
      <c r="AV101" s="5"/>
      <c r="AW101" s="5"/>
      <c r="AX101" s="5"/>
      <c r="AY101" s="3" t="s">
        <v>69</v>
      </c>
      <c r="AZ101" s="6">
        <v>3</v>
      </c>
      <c r="BA101" s="5"/>
      <c r="BB101" s="5"/>
      <c r="BC101" s="5"/>
      <c r="BD101" s="5"/>
      <c r="BE101" s="5"/>
      <c r="BF101" s="3" t="s">
        <v>725</v>
      </c>
      <c r="BG101" s="48" t="s">
        <v>726</v>
      </c>
      <c r="BH101" s="49"/>
      <c r="BI101" s="49"/>
      <c r="BJ101" s="48" t="s">
        <v>727</v>
      </c>
      <c r="BK101" s="49"/>
      <c r="BL101" s="3" t="s">
        <v>728</v>
      </c>
      <c r="BM101" s="3" t="s">
        <v>729</v>
      </c>
      <c r="BN101" s="3" t="s">
        <v>126</v>
      </c>
      <c r="BO101" s="3" t="s">
        <v>730</v>
      </c>
    </row>
    <row r="102" spans="1:67">
      <c r="A102" s="3" t="s">
        <v>731</v>
      </c>
      <c r="B102" s="4">
        <v>44102.915752314817</v>
      </c>
      <c r="C102" s="4">
        <v>44102.920601851853</v>
      </c>
      <c r="D102" s="4">
        <v>44102.920601851853</v>
      </c>
      <c r="E102" s="5"/>
      <c r="F102" s="3" t="s">
        <v>72</v>
      </c>
      <c r="G102" s="3" t="s">
        <v>72</v>
      </c>
      <c r="H102" s="3" t="s">
        <v>72</v>
      </c>
      <c r="I102" s="3" t="s">
        <v>72</v>
      </c>
      <c r="J102" s="3" t="s">
        <v>68</v>
      </c>
      <c r="K102" s="3" t="s">
        <v>68</v>
      </c>
      <c r="L102" s="3" t="s">
        <v>68</v>
      </c>
      <c r="M102" s="3" t="s">
        <v>68</v>
      </c>
      <c r="N102" s="6">
        <v>30</v>
      </c>
      <c r="O102" s="5"/>
      <c r="P102" s="5"/>
      <c r="Q102" s="5"/>
      <c r="R102" s="5"/>
      <c r="S102" s="5"/>
      <c r="T102" s="5"/>
      <c r="U102" s="5"/>
      <c r="V102" s="5"/>
      <c r="W102" s="5"/>
      <c r="X102" s="5"/>
      <c r="Y102" s="5"/>
      <c r="Z102" s="5"/>
      <c r="AA102" s="5"/>
      <c r="AB102" s="5"/>
      <c r="AC102" s="6">
        <v>125</v>
      </c>
      <c r="AD102" s="5"/>
      <c r="AE102" s="5"/>
      <c r="AF102" s="48" t="s">
        <v>114</v>
      </c>
      <c r="AG102" s="49"/>
      <c r="AH102" s="49"/>
      <c r="AI102" s="6">
        <v>70</v>
      </c>
      <c r="AJ102" s="5"/>
      <c r="AK102" s="5"/>
      <c r="AL102" s="5"/>
      <c r="AM102" s="5"/>
      <c r="AN102" s="6">
        <v>21</v>
      </c>
      <c r="AO102" s="5"/>
      <c r="AP102" s="5"/>
      <c r="AQ102" s="5"/>
      <c r="AR102" s="5"/>
      <c r="AS102" s="5"/>
      <c r="AT102" s="5"/>
      <c r="AU102" s="5"/>
      <c r="AV102" s="5"/>
      <c r="AW102" s="5"/>
      <c r="AX102" s="5"/>
      <c r="AY102" s="3" t="s">
        <v>69</v>
      </c>
      <c r="AZ102" s="5"/>
      <c r="BA102" s="5"/>
      <c r="BB102" s="5"/>
      <c r="BC102" s="5"/>
      <c r="BD102" s="6">
        <v>7</v>
      </c>
      <c r="BE102" s="5"/>
      <c r="BF102" s="48" t="s">
        <v>732</v>
      </c>
      <c r="BG102" s="49"/>
      <c r="BH102" s="3" t="s">
        <v>733</v>
      </c>
      <c r="BI102" s="48" t="s">
        <v>734</v>
      </c>
      <c r="BJ102" s="49"/>
      <c r="BK102" s="49"/>
      <c r="BL102" s="3" t="s">
        <v>735</v>
      </c>
      <c r="BM102" s="3" t="s">
        <v>736</v>
      </c>
      <c r="BN102" s="3" t="s">
        <v>82</v>
      </c>
      <c r="BO102" s="3" t="s">
        <v>737</v>
      </c>
    </row>
    <row r="103" spans="1:67">
      <c r="A103" s="3" t="s">
        <v>738</v>
      </c>
      <c r="B103" s="4">
        <v>44102.915972222225</v>
      </c>
      <c r="C103" s="4">
        <v>44102.923761574071</v>
      </c>
      <c r="D103" s="4">
        <v>44102.923761574071</v>
      </c>
      <c r="E103" s="5"/>
      <c r="F103" s="3" t="s">
        <v>75</v>
      </c>
      <c r="G103" s="3" t="s">
        <v>75</v>
      </c>
      <c r="H103" s="3" t="s">
        <v>75</v>
      </c>
      <c r="I103" s="3" t="s">
        <v>75</v>
      </c>
      <c r="J103" s="3" t="s">
        <v>72</v>
      </c>
      <c r="K103" s="3" t="s">
        <v>72</v>
      </c>
      <c r="L103" s="3" t="s">
        <v>72</v>
      </c>
      <c r="M103" s="3" t="s">
        <v>72</v>
      </c>
      <c r="N103" s="5"/>
      <c r="O103" s="5"/>
      <c r="P103" s="5"/>
      <c r="Q103" s="5"/>
      <c r="R103" s="5"/>
      <c r="S103" s="5"/>
      <c r="T103" s="6">
        <v>45</v>
      </c>
      <c r="U103" s="5"/>
      <c r="V103" s="5"/>
      <c r="W103" s="5"/>
      <c r="X103" s="5"/>
      <c r="Y103" s="5"/>
      <c r="Z103" s="5"/>
      <c r="AA103" s="5"/>
      <c r="AB103" s="5"/>
      <c r="AC103" s="5"/>
      <c r="AD103" s="6">
        <v>45</v>
      </c>
      <c r="AE103" s="5"/>
      <c r="AF103" s="48" t="s">
        <v>114</v>
      </c>
      <c r="AG103" s="49"/>
      <c r="AH103" s="49"/>
      <c r="AI103" s="5"/>
      <c r="AJ103" s="5"/>
      <c r="AK103" s="5"/>
      <c r="AL103" s="5"/>
      <c r="AM103" s="5"/>
      <c r="AN103" s="5"/>
      <c r="AO103" s="6">
        <v>32</v>
      </c>
      <c r="AP103" s="5"/>
      <c r="AQ103" s="5"/>
      <c r="AR103" s="5"/>
      <c r="AS103" s="5"/>
      <c r="AT103" s="5"/>
      <c r="AU103" s="5"/>
      <c r="AV103" s="5"/>
      <c r="AW103" s="5"/>
      <c r="AX103" s="5"/>
      <c r="AY103" s="3" t="s">
        <v>69</v>
      </c>
      <c r="AZ103" s="6">
        <v>2</v>
      </c>
      <c r="BA103" s="5"/>
      <c r="BB103" s="5"/>
      <c r="BC103" s="5"/>
      <c r="BD103" s="5"/>
      <c r="BE103" s="5"/>
      <c r="BF103" s="3" t="s">
        <v>739</v>
      </c>
      <c r="BG103" s="48" t="s">
        <v>740</v>
      </c>
      <c r="BH103" s="49"/>
      <c r="BI103" s="49"/>
      <c r="BJ103" s="48" t="s">
        <v>741</v>
      </c>
      <c r="BK103" s="49"/>
      <c r="BL103" s="3" t="s">
        <v>742</v>
      </c>
      <c r="BM103" s="3" t="s">
        <v>743</v>
      </c>
      <c r="BN103" s="3" t="s">
        <v>95</v>
      </c>
      <c r="BO103" s="3" t="s">
        <v>744</v>
      </c>
    </row>
    <row r="104" spans="1:67">
      <c r="A104" s="3" t="s">
        <v>745</v>
      </c>
      <c r="B104" s="4">
        <v>44102.916631944441</v>
      </c>
      <c r="C104" s="4">
        <v>44102.919432870367</v>
      </c>
      <c r="D104" s="4">
        <v>44102.919432870367</v>
      </c>
      <c r="E104" s="5"/>
      <c r="F104" s="3" t="s">
        <v>75</v>
      </c>
      <c r="G104" s="3" t="s">
        <v>75</v>
      </c>
      <c r="H104" s="3" t="s">
        <v>75</v>
      </c>
      <c r="I104" s="3" t="s">
        <v>75</v>
      </c>
      <c r="J104" s="3" t="s">
        <v>68</v>
      </c>
      <c r="K104" s="3" t="s">
        <v>68</v>
      </c>
      <c r="L104" s="3" t="s">
        <v>68</v>
      </c>
      <c r="M104" s="3" t="s">
        <v>68</v>
      </c>
      <c r="N104" s="5"/>
      <c r="O104" s="5"/>
      <c r="P104" s="5"/>
      <c r="Q104" s="5"/>
      <c r="R104" s="5"/>
      <c r="S104" s="5"/>
      <c r="T104" s="5"/>
      <c r="U104" s="5"/>
      <c r="V104" s="5"/>
      <c r="W104" s="5"/>
      <c r="X104" s="5"/>
      <c r="Y104" s="6">
        <v>8</v>
      </c>
      <c r="Z104" s="5"/>
      <c r="AA104" s="5"/>
      <c r="AB104" s="5"/>
      <c r="AC104" s="5"/>
      <c r="AD104" s="6">
        <v>10</v>
      </c>
      <c r="AE104" s="5"/>
      <c r="AF104" s="48" t="s">
        <v>114</v>
      </c>
      <c r="AG104" s="49"/>
      <c r="AH104" s="49"/>
      <c r="AI104" s="5"/>
      <c r="AJ104" s="6">
        <v>30</v>
      </c>
      <c r="AK104" s="5"/>
      <c r="AL104" s="5"/>
      <c r="AM104" s="5"/>
      <c r="AN104" s="5"/>
      <c r="AO104" s="5"/>
      <c r="AP104" s="5"/>
      <c r="AQ104" s="5"/>
      <c r="AR104" s="5"/>
      <c r="AS104" s="5"/>
      <c r="AT104" s="5"/>
      <c r="AU104" s="5"/>
      <c r="AV104" s="5"/>
      <c r="AW104" s="5"/>
      <c r="AX104" s="5"/>
      <c r="AY104" s="3" t="s">
        <v>69</v>
      </c>
      <c r="AZ104" s="6">
        <v>3</v>
      </c>
      <c r="BA104" s="5"/>
      <c r="BB104" s="5"/>
      <c r="BC104" s="5"/>
      <c r="BD104" s="5"/>
      <c r="BE104" s="5"/>
      <c r="BF104" s="48" t="s">
        <v>746</v>
      </c>
      <c r="BG104" s="49"/>
      <c r="BH104" s="3" t="s">
        <v>747</v>
      </c>
      <c r="BI104" s="48" t="s">
        <v>748</v>
      </c>
      <c r="BJ104" s="49"/>
      <c r="BK104" s="49"/>
      <c r="BL104" s="3" t="s">
        <v>749</v>
      </c>
      <c r="BM104" s="3" t="s">
        <v>750</v>
      </c>
      <c r="BN104" s="3" t="s">
        <v>81</v>
      </c>
      <c r="BO104" s="3" t="s">
        <v>80</v>
      </c>
    </row>
    <row r="105" spans="1:67">
      <c r="A105" s="3" t="s">
        <v>751</v>
      </c>
      <c r="B105" s="4">
        <v>44102.917141203703</v>
      </c>
      <c r="C105" s="4">
        <v>44102.920694444445</v>
      </c>
      <c r="D105" s="4">
        <v>44102.920694444445</v>
      </c>
      <c r="E105" s="5"/>
      <c r="F105" s="3" t="s">
        <v>75</v>
      </c>
      <c r="G105" s="3" t="s">
        <v>75</v>
      </c>
      <c r="H105" s="3" t="s">
        <v>75</v>
      </c>
      <c r="I105" s="3" t="s">
        <v>75</v>
      </c>
      <c r="J105" s="3" t="s">
        <v>72</v>
      </c>
      <c r="K105" s="3" t="s">
        <v>72</v>
      </c>
      <c r="L105" s="3" t="s">
        <v>72</v>
      </c>
      <c r="M105" s="3" t="s">
        <v>72</v>
      </c>
      <c r="N105" s="5"/>
      <c r="O105" s="5"/>
      <c r="P105" s="5"/>
      <c r="Q105" s="5"/>
      <c r="R105" s="5"/>
      <c r="S105" s="5"/>
      <c r="T105" s="5"/>
      <c r="U105" s="5"/>
      <c r="V105" s="5"/>
      <c r="W105" s="5"/>
      <c r="X105" s="6">
        <v>30</v>
      </c>
      <c r="Y105" s="5"/>
      <c r="Z105" s="5"/>
      <c r="AA105" s="5"/>
      <c r="AB105" s="5"/>
      <c r="AC105" s="5"/>
      <c r="AD105" s="5"/>
      <c r="AE105" s="5"/>
      <c r="AF105" s="48" t="s">
        <v>114</v>
      </c>
      <c r="AG105" s="49"/>
      <c r="AH105" s="49"/>
      <c r="AI105" s="6">
        <v>70</v>
      </c>
      <c r="AJ105" s="5"/>
      <c r="AK105" s="5"/>
      <c r="AL105" s="5"/>
      <c r="AM105" s="5"/>
      <c r="AN105" s="5"/>
      <c r="AO105" s="5"/>
      <c r="AP105" s="5"/>
      <c r="AQ105" s="5"/>
      <c r="AR105" s="5"/>
      <c r="AS105" s="6">
        <v>125</v>
      </c>
      <c r="AT105" s="5"/>
      <c r="AU105" s="5"/>
      <c r="AV105" s="5"/>
      <c r="AW105" s="5"/>
      <c r="AX105" s="5"/>
      <c r="AY105" s="3" t="s">
        <v>76</v>
      </c>
      <c r="AZ105" s="5"/>
      <c r="BA105" s="5"/>
      <c r="BB105" s="5"/>
      <c r="BC105" s="5"/>
      <c r="BD105" s="6">
        <v>7</v>
      </c>
      <c r="BE105" s="5"/>
      <c r="BF105" s="3" t="s">
        <v>752</v>
      </c>
      <c r="BG105" s="48" t="s">
        <v>753</v>
      </c>
      <c r="BH105" s="49"/>
      <c r="BI105" s="49"/>
      <c r="BJ105" s="48" t="s">
        <v>754</v>
      </c>
      <c r="BK105" s="49"/>
      <c r="BL105" s="7" t="s">
        <v>755</v>
      </c>
      <c r="BM105" s="3" t="s">
        <v>756</v>
      </c>
      <c r="BN105" s="3" t="s">
        <v>95</v>
      </c>
      <c r="BO105" s="3" t="s">
        <v>74</v>
      </c>
    </row>
    <row r="106" spans="1:67">
      <c r="A106" s="3" t="s">
        <v>757</v>
      </c>
      <c r="B106" s="4">
        <v>44102.918796296297</v>
      </c>
      <c r="C106" s="4">
        <v>44102.921354166669</v>
      </c>
      <c r="D106" s="4">
        <v>44102.921354166669</v>
      </c>
      <c r="E106" s="5"/>
      <c r="F106" s="3" t="s">
        <v>72</v>
      </c>
      <c r="G106" s="3" t="s">
        <v>72</v>
      </c>
      <c r="H106" s="3" t="s">
        <v>72</v>
      </c>
      <c r="I106" s="3" t="s">
        <v>72</v>
      </c>
      <c r="J106" s="3" t="s">
        <v>75</v>
      </c>
      <c r="K106" s="3" t="s">
        <v>75</v>
      </c>
      <c r="L106" s="3" t="s">
        <v>75</v>
      </c>
      <c r="M106" s="3" t="s">
        <v>75</v>
      </c>
      <c r="N106" s="5"/>
      <c r="O106" s="5"/>
      <c r="P106" s="5"/>
      <c r="Q106" s="5"/>
      <c r="R106" s="5"/>
      <c r="S106" s="6">
        <v>70</v>
      </c>
      <c r="T106" s="5"/>
      <c r="U106" s="5"/>
      <c r="V106" s="5"/>
      <c r="W106" s="5"/>
      <c r="X106" s="5"/>
      <c r="Y106" s="5"/>
      <c r="Z106" s="5"/>
      <c r="AA106" s="5"/>
      <c r="AB106" s="5"/>
      <c r="AC106" s="6">
        <v>265</v>
      </c>
      <c r="AD106" s="5"/>
      <c r="AE106" s="5"/>
      <c r="AF106" s="48" t="s">
        <v>114</v>
      </c>
      <c r="AG106" s="49"/>
      <c r="AH106" s="49"/>
      <c r="AI106" s="5"/>
      <c r="AJ106" s="5"/>
      <c r="AK106" s="5"/>
      <c r="AL106" s="5"/>
      <c r="AM106" s="5"/>
      <c r="AN106" s="6">
        <v>30</v>
      </c>
      <c r="AO106" s="5"/>
      <c r="AP106" s="5"/>
      <c r="AQ106" s="5"/>
      <c r="AR106" s="5"/>
      <c r="AS106" s="5"/>
      <c r="AT106" s="5"/>
      <c r="AU106" s="5"/>
      <c r="AV106" s="5"/>
      <c r="AW106" s="5"/>
      <c r="AX106" s="6">
        <v>20</v>
      </c>
      <c r="AY106" s="5"/>
      <c r="AZ106" s="5"/>
      <c r="BA106" s="5"/>
      <c r="BB106" s="5"/>
      <c r="BC106" s="5"/>
      <c r="BD106" s="5"/>
      <c r="BE106" s="48" t="s">
        <v>758</v>
      </c>
      <c r="BF106" s="49"/>
      <c r="BG106" s="49"/>
      <c r="BH106" s="3" t="s">
        <v>759</v>
      </c>
      <c r="BI106" s="48" t="s">
        <v>760</v>
      </c>
      <c r="BJ106" s="49"/>
      <c r="BK106" s="48" t="s">
        <v>761</v>
      </c>
      <c r="BL106" s="49"/>
      <c r="BM106" s="3" t="s">
        <v>762</v>
      </c>
      <c r="BN106" s="3" t="s">
        <v>106</v>
      </c>
      <c r="BO106" s="3" t="s">
        <v>80</v>
      </c>
    </row>
    <row r="107" spans="1:67">
      <c r="A107" s="3" t="s">
        <v>763</v>
      </c>
      <c r="B107" s="4">
        <v>44102.922372685185</v>
      </c>
      <c r="C107" s="4">
        <v>44102.922453703701</v>
      </c>
      <c r="D107" s="5"/>
      <c r="E107" s="5"/>
      <c r="F107" s="5"/>
      <c r="G107" s="5"/>
      <c r="H107" s="3" t="s">
        <v>75</v>
      </c>
      <c r="I107" s="5"/>
      <c r="J107" s="5"/>
      <c r="K107" s="49"/>
      <c r="L107" s="49"/>
      <c r="M107" s="5"/>
      <c r="N107" s="5"/>
      <c r="O107" s="5"/>
      <c r="P107" s="5"/>
      <c r="Q107" s="5"/>
      <c r="R107" s="5"/>
      <c r="S107" s="5"/>
      <c r="T107" s="5"/>
      <c r="U107" s="5"/>
      <c r="V107" s="5"/>
      <c r="W107" s="5"/>
      <c r="X107" s="5"/>
      <c r="Y107" s="5"/>
      <c r="Z107" s="5"/>
      <c r="AA107" s="5"/>
      <c r="AB107" s="5"/>
      <c r="AC107" s="5"/>
      <c r="AD107" s="5"/>
      <c r="AE107" s="5"/>
      <c r="AF107" s="48" t="s">
        <v>114</v>
      </c>
      <c r="AG107" s="49"/>
      <c r="AH107" s="49"/>
      <c r="AI107" s="5"/>
      <c r="AJ107" s="5"/>
      <c r="AK107" s="5"/>
      <c r="AL107" s="5"/>
      <c r="AM107" s="5"/>
      <c r="AN107" s="5"/>
      <c r="AO107" s="5"/>
      <c r="AP107" s="5"/>
      <c r="AQ107" s="5"/>
      <c r="AR107" s="5"/>
      <c r="AS107" s="5"/>
      <c r="AT107" s="5"/>
      <c r="AU107" s="5"/>
      <c r="AV107" s="5"/>
      <c r="AW107" s="5"/>
      <c r="AX107" s="5"/>
      <c r="AY107" s="5"/>
      <c r="AZ107" s="5"/>
      <c r="BA107" s="5"/>
      <c r="BB107" s="5"/>
      <c r="BC107" s="5"/>
      <c r="BD107" s="5"/>
      <c r="BE107" s="5"/>
      <c r="BF107" s="5"/>
      <c r="BG107" s="5"/>
      <c r="BH107" s="5"/>
      <c r="BI107" s="5"/>
      <c r="BJ107" s="5"/>
      <c r="BK107" s="5"/>
      <c r="BL107" s="5"/>
      <c r="BM107" s="3" t="s">
        <v>764</v>
      </c>
      <c r="BN107" s="48" t="s">
        <v>224</v>
      </c>
      <c r="BO107" s="49"/>
    </row>
    <row r="108" spans="1:67">
      <c r="A108" s="3" t="s">
        <v>765</v>
      </c>
      <c r="B108" s="4">
        <v>44102.922384259262</v>
      </c>
      <c r="C108" s="4">
        <v>44102.926342592589</v>
      </c>
      <c r="D108" s="4">
        <v>44102.926342592589</v>
      </c>
      <c r="E108" s="5"/>
      <c r="F108" s="3" t="s">
        <v>68</v>
      </c>
      <c r="G108" s="3" t="s">
        <v>68</v>
      </c>
      <c r="H108" s="3" t="s">
        <v>68</v>
      </c>
      <c r="I108" s="3" t="s">
        <v>68</v>
      </c>
      <c r="J108" s="3" t="s">
        <v>67</v>
      </c>
      <c r="K108" s="3" t="s">
        <v>67</v>
      </c>
      <c r="L108" s="3" t="s">
        <v>67</v>
      </c>
      <c r="M108" s="3" t="s">
        <v>67</v>
      </c>
      <c r="N108" s="6">
        <v>77</v>
      </c>
      <c r="O108" s="6">
        <v>25</v>
      </c>
      <c r="P108" s="5"/>
      <c r="Q108" s="5"/>
      <c r="R108" s="5"/>
      <c r="S108" s="5"/>
      <c r="T108" s="5"/>
      <c r="U108" s="5"/>
      <c r="V108" s="5"/>
      <c r="W108" s="5"/>
      <c r="X108" s="5"/>
      <c r="Y108" s="5"/>
      <c r="Z108" s="5"/>
      <c r="AA108" s="5"/>
      <c r="AB108" s="5"/>
      <c r="AC108" s="5"/>
      <c r="AD108" s="5"/>
      <c r="AE108" s="5"/>
      <c r="AF108" s="48" t="s">
        <v>114</v>
      </c>
      <c r="AG108" s="49"/>
      <c r="AH108" s="49"/>
      <c r="AI108" s="5"/>
      <c r="AJ108" s="6">
        <v>15</v>
      </c>
      <c r="AK108" s="5"/>
      <c r="AL108" s="5"/>
      <c r="AM108" s="5"/>
      <c r="AN108" s="5"/>
      <c r="AO108" s="6">
        <v>8</v>
      </c>
      <c r="AP108" s="5"/>
      <c r="AQ108" s="5"/>
      <c r="AR108" s="5"/>
      <c r="AS108" s="5"/>
      <c r="AT108" s="5"/>
      <c r="AU108" s="5"/>
      <c r="AV108" s="5"/>
      <c r="AW108" s="5"/>
      <c r="AX108" s="5"/>
      <c r="AY108" s="3" t="s">
        <v>69</v>
      </c>
      <c r="AZ108" s="6">
        <v>7</v>
      </c>
      <c r="BA108" s="5"/>
      <c r="BB108" s="5"/>
      <c r="BC108" s="5"/>
      <c r="BD108" s="5"/>
      <c r="BE108" s="48" t="s">
        <v>766</v>
      </c>
      <c r="BF108" s="49"/>
      <c r="BG108" s="5"/>
      <c r="BH108" s="5"/>
      <c r="BI108" s="3" t="s">
        <v>767</v>
      </c>
      <c r="BJ108" s="48" t="s">
        <v>768</v>
      </c>
      <c r="BK108" s="49"/>
      <c r="BL108" s="3" t="s">
        <v>769</v>
      </c>
      <c r="BM108" s="3" t="s">
        <v>770</v>
      </c>
      <c r="BN108" s="3" t="s">
        <v>203</v>
      </c>
      <c r="BO108" s="3" t="s">
        <v>74</v>
      </c>
    </row>
    <row r="109" spans="1:67">
      <c r="A109" s="3" t="s">
        <v>771</v>
      </c>
      <c r="B109" s="4">
        <v>44102.922719907408</v>
      </c>
      <c r="C109" s="4">
        <v>44102.928888888891</v>
      </c>
      <c r="D109" s="4">
        <v>44102.928888888891</v>
      </c>
      <c r="E109" s="5"/>
      <c r="F109" s="3" t="s">
        <v>72</v>
      </c>
      <c r="G109" s="3" t="s">
        <v>72</v>
      </c>
      <c r="H109" s="3" t="s">
        <v>72</v>
      </c>
      <c r="I109" s="3" t="s">
        <v>72</v>
      </c>
      <c r="J109" s="3" t="s">
        <v>67</v>
      </c>
      <c r="K109" s="3" t="s">
        <v>67</v>
      </c>
      <c r="L109" s="3" t="s">
        <v>67</v>
      </c>
      <c r="M109" s="3" t="s">
        <v>67</v>
      </c>
      <c r="N109" s="5"/>
      <c r="O109" s="5"/>
      <c r="P109" s="5"/>
      <c r="Q109" s="5"/>
      <c r="R109" s="5"/>
      <c r="S109" s="5"/>
      <c r="T109" s="5"/>
      <c r="U109" s="5"/>
      <c r="V109" s="5"/>
      <c r="W109" s="5"/>
      <c r="X109" s="5"/>
      <c r="Y109" s="5"/>
      <c r="Z109" s="5"/>
      <c r="AA109" s="5"/>
      <c r="AB109" s="6">
        <v>128</v>
      </c>
      <c r="AC109" s="5"/>
      <c r="AD109" s="5"/>
      <c r="AE109" s="5"/>
      <c r="AF109" s="48" t="s">
        <v>114</v>
      </c>
      <c r="AG109" s="49"/>
      <c r="AH109" s="6">
        <v>60</v>
      </c>
      <c r="AI109" s="5"/>
      <c r="AJ109" s="5"/>
      <c r="AK109" s="5"/>
      <c r="AL109" s="5"/>
      <c r="AM109" s="6">
        <v>15</v>
      </c>
      <c r="AN109" s="5"/>
      <c r="AO109" s="5"/>
      <c r="AP109" s="5"/>
      <c r="AQ109" s="5"/>
      <c r="AR109" s="5"/>
      <c r="AS109" s="5"/>
      <c r="AT109" s="5"/>
      <c r="AU109" s="5"/>
      <c r="AV109" s="5"/>
      <c r="AW109" s="5"/>
      <c r="AX109" s="5"/>
      <c r="AY109" s="3" t="s">
        <v>69</v>
      </c>
      <c r="AZ109" s="5"/>
      <c r="BA109" s="5"/>
      <c r="BB109" s="5"/>
      <c r="BC109" s="6">
        <v>7</v>
      </c>
      <c r="BD109" s="5"/>
      <c r="BE109" s="5"/>
      <c r="BF109" s="48" t="s">
        <v>772</v>
      </c>
      <c r="BG109" s="49"/>
      <c r="BH109" s="3" t="s">
        <v>773</v>
      </c>
      <c r="BI109" s="48" t="s">
        <v>774</v>
      </c>
      <c r="BJ109" s="49"/>
      <c r="BK109" s="49"/>
      <c r="BL109" s="3" t="s">
        <v>775</v>
      </c>
      <c r="BM109" s="3" t="s">
        <v>776</v>
      </c>
      <c r="BN109" s="3" t="s">
        <v>100</v>
      </c>
      <c r="BO109" s="7" t="s">
        <v>777</v>
      </c>
    </row>
    <row r="110" spans="1:67">
      <c r="A110" s="3" t="s">
        <v>778</v>
      </c>
      <c r="B110" s="4">
        <v>44102.923414351855</v>
      </c>
      <c r="C110" s="4">
        <v>44102.939236111109</v>
      </c>
      <c r="D110" s="4">
        <v>44102.939236111109</v>
      </c>
      <c r="E110" s="5"/>
      <c r="F110" s="3" t="s">
        <v>67</v>
      </c>
      <c r="G110" s="3" t="s">
        <v>67</v>
      </c>
      <c r="H110" s="3" t="s">
        <v>67</v>
      </c>
      <c r="I110" s="3" t="s">
        <v>67</v>
      </c>
      <c r="J110" s="3" t="s">
        <v>72</v>
      </c>
      <c r="K110" s="3" t="s">
        <v>72</v>
      </c>
      <c r="L110" s="3" t="s">
        <v>72</v>
      </c>
      <c r="M110" s="3" t="s">
        <v>72</v>
      </c>
      <c r="N110" s="5"/>
      <c r="O110" s="5"/>
      <c r="P110" s="5"/>
      <c r="Q110" s="5"/>
      <c r="R110" s="5"/>
      <c r="S110" s="5"/>
      <c r="T110" s="5"/>
      <c r="U110" s="5"/>
      <c r="V110" s="5"/>
      <c r="W110" s="5"/>
      <c r="X110" s="6">
        <v>30</v>
      </c>
      <c r="Y110" s="5"/>
      <c r="Z110" s="5"/>
      <c r="AA110" s="5"/>
      <c r="AB110" s="5"/>
      <c r="AC110" s="5"/>
      <c r="AD110" s="5"/>
      <c r="AE110" s="5"/>
      <c r="AF110" s="48" t="s">
        <v>114</v>
      </c>
      <c r="AG110" s="49"/>
      <c r="AH110" s="49"/>
      <c r="AI110" s="6">
        <v>80</v>
      </c>
      <c r="AJ110" s="5"/>
      <c r="AK110" s="5"/>
      <c r="AL110" s="5"/>
      <c r="AM110" s="5"/>
      <c r="AN110" s="5"/>
      <c r="AO110" s="5"/>
      <c r="AP110" s="5"/>
      <c r="AQ110" s="5"/>
      <c r="AR110" s="5"/>
      <c r="AS110" s="6">
        <v>256</v>
      </c>
      <c r="AT110" s="5"/>
      <c r="AU110" s="5"/>
      <c r="AV110" s="5"/>
      <c r="AW110" s="5"/>
      <c r="AX110" s="5"/>
      <c r="AY110" s="48" t="s">
        <v>69</v>
      </c>
      <c r="AZ110" s="49"/>
      <c r="BA110" s="5"/>
      <c r="BB110" s="5"/>
      <c r="BC110" s="5"/>
      <c r="BD110" s="6">
        <v>7</v>
      </c>
      <c r="BE110" s="5"/>
      <c r="BF110" s="3" t="s">
        <v>779</v>
      </c>
      <c r="BG110" s="48" t="s">
        <v>780</v>
      </c>
      <c r="BH110" s="49"/>
      <c r="BI110" s="49"/>
      <c r="BJ110" s="48" t="s">
        <v>781</v>
      </c>
      <c r="BK110" s="49"/>
      <c r="BL110" s="3" t="s">
        <v>782</v>
      </c>
      <c r="BM110" s="3" t="s">
        <v>588</v>
      </c>
      <c r="BN110" s="3" t="s">
        <v>90</v>
      </c>
      <c r="BO110" s="3" t="s">
        <v>783</v>
      </c>
    </row>
    <row r="111" spans="1:67">
      <c r="A111" s="3" t="s">
        <v>784</v>
      </c>
      <c r="B111" s="4">
        <v>44102.926631944443</v>
      </c>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c r="AY111" s="5"/>
      <c r="AZ111" s="5"/>
      <c r="BA111" s="5"/>
      <c r="BB111" s="5"/>
      <c r="BC111" s="5"/>
      <c r="BD111" s="5"/>
      <c r="BE111" s="5"/>
      <c r="BF111" s="5"/>
      <c r="BG111" s="5"/>
      <c r="BH111" s="5"/>
      <c r="BI111" s="5"/>
      <c r="BJ111" s="5"/>
      <c r="BK111" s="5"/>
      <c r="BL111" s="5"/>
      <c r="BM111" s="5"/>
      <c r="BN111" s="5"/>
      <c r="BO111" s="5"/>
    </row>
    <row r="112" spans="1:67">
      <c r="A112" s="3" t="s">
        <v>785</v>
      </c>
      <c r="B112" s="4">
        <v>44103.110405092593</v>
      </c>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c r="AT112" s="5"/>
      <c r="AU112" s="5"/>
      <c r="AV112" s="5"/>
      <c r="AW112" s="5"/>
      <c r="AX112" s="5"/>
      <c r="AY112" s="5"/>
      <c r="AZ112" s="5"/>
      <c r="BA112" s="5"/>
      <c r="BB112" s="5"/>
      <c r="BC112" s="5"/>
      <c r="BD112" s="5"/>
      <c r="BE112" s="5"/>
      <c r="BF112" s="5"/>
      <c r="BG112" s="5"/>
      <c r="BH112" s="5"/>
      <c r="BI112" s="5"/>
      <c r="BJ112" s="5"/>
      <c r="BK112" s="5"/>
      <c r="BL112" s="5"/>
      <c r="BM112" s="5"/>
      <c r="BN112" s="5"/>
      <c r="BO112" s="5"/>
    </row>
    <row r="113" spans="1:67">
      <c r="A113" s="5"/>
      <c r="B113" s="4">
        <v>44104.216585648152</v>
      </c>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c r="BB113" s="5"/>
      <c r="BC113" s="5"/>
      <c r="BD113" s="5"/>
      <c r="BE113" s="5"/>
      <c r="BF113" s="5"/>
      <c r="BG113" s="5"/>
      <c r="BH113" s="5"/>
      <c r="BI113" s="5"/>
      <c r="BJ113" s="5"/>
      <c r="BK113" s="5"/>
      <c r="BL113" s="5"/>
      <c r="BM113" s="5"/>
      <c r="BN113" s="5"/>
      <c r="BO113" s="5"/>
    </row>
    <row r="114" spans="1:67">
      <c r="A114" s="3" t="s">
        <v>786</v>
      </c>
      <c r="B114" s="4">
        <v>44104.906018518515</v>
      </c>
      <c r="C114" s="4">
        <v>44104.912280092591</v>
      </c>
      <c r="D114" s="4">
        <v>44104.912280092591</v>
      </c>
      <c r="E114" s="5"/>
      <c r="F114" s="3" t="s">
        <v>67</v>
      </c>
      <c r="G114" s="3" t="s">
        <v>67</v>
      </c>
      <c r="H114" s="3" t="s">
        <v>67</v>
      </c>
      <c r="I114" s="3" t="s">
        <v>67</v>
      </c>
      <c r="J114" s="3" t="s">
        <v>72</v>
      </c>
      <c r="K114" s="3" t="s">
        <v>72</v>
      </c>
      <c r="L114" s="3" t="s">
        <v>72</v>
      </c>
      <c r="M114" s="3" t="s">
        <v>72</v>
      </c>
      <c r="N114" s="6">
        <v>20</v>
      </c>
      <c r="O114" s="5"/>
      <c r="P114" s="5"/>
      <c r="Q114" s="5"/>
      <c r="R114" s="5"/>
      <c r="S114" s="5"/>
      <c r="T114" s="5"/>
      <c r="U114" s="6">
        <v>10</v>
      </c>
      <c r="V114" s="5"/>
      <c r="W114" s="5"/>
      <c r="X114" s="5"/>
      <c r="Y114" s="5"/>
      <c r="Z114" s="5"/>
      <c r="AA114" s="5"/>
      <c r="AB114" s="5"/>
      <c r="AC114" s="5"/>
      <c r="AD114" s="5"/>
      <c r="AE114" s="6">
        <v>50</v>
      </c>
      <c r="AF114" s="48" t="s">
        <v>114</v>
      </c>
      <c r="AG114" s="49"/>
      <c r="AH114" s="49"/>
      <c r="AI114" s="5"/>
      <c r="AJ114" s="5"/>
      <c r="AK114" s="5"/>
      <c r="AL114" s="5"/>
      <c r="AM114" s="5"/>
      <c r="AN114" s="5"/>
      <c r="AO114" s="5"/>
      <c r="AP114" s="6">
        <v>64</v>
      </c>
      <c r="AQ114" s="5"/>
      <c r="AR114" s="5"/>
      <c r="AS114" s="5"/>
      <c r="AT114" s="5"/>
      <c r="AU114" s="5"/>
      <c r="AV114" s="5"/>
      <c r="AW114" s="5"/>
      <c r="AX114" s="5"/>
      <c r="AY114" s="3" t="s">
        <v>69</v>
      </c>
      <c r="AZ114" s="5"/>
      <c r="BA114" s="6">
        <v>5</v>
      </c>
      <c r="BB114" s="5"/>
      <c r="BC114" s="5"/>
      <c r="BD114" s="5"/>
      <c r="BE114" s="5"/>
      <c r="BF114" s="3" t="s">
        <v>787</v>
      </c>
      <c r="BG114" s="48" t="s">
        <v>788</v>
      </c>
      <c r="BH114" s="49"/>
      <c r="BI114" s="49"/>
      <c r="BJ114" s="48" t="s">
        <v>789</v>
      </c>
      <c r="BK114" s="49"/>
      <c r="BL114" s="3" t="s">
        <v>790</v>
      </c>
      <c r="BM114" s="3" t="s">
        <v>791</v>
      </c>
      <c r="BN114" s="3" t="s">
        <v>90</v>
      </c>
      <c r="BO114" s="3" t="s">
        <v>792</v>
      </c>
    </row>
    <row r="115" spans="1:67">
      <c r="A115" s="3" t="s">
        <v>793</v>
      </c>
      <c r="B115" s="4">
        <v>44104.906064814815</v>
      </c>
      <c r="C115" s="4">
        <v>44104.910451388889</v>
      </c>
      <c r="D115" s="4">
        <v>44104.910451388889</v>
      </c>
      <c r="E115" s="5"/>
      <c r="F115" s="3" t="s">
        <v>75</v>
      </c>
      <c r="G115" s="3" t="s">
        <v>75</v>
      </c>
      <c r="H115" s="3" t="s">
        <v>75</v>
      </c>
      <c r="I115" s="3" t="s">
        <v>75</v>
      </c>
      <c r="J115" s="3" t="s">
        <v>67</v>
      </c>
      <c r="K115" s="3" t="s">
        <v>67</v>
      </c>
      <c r="L115" s="3" t="s">
        <v>67</v>
      </c>
      <c r="M115" s="3" t="s">
        <v>67</v>
      </c>
      <c r="N115" s="6">
        <v>15</v>
      </c>
      <c r="O115" s="5"/>
      <c r="P115" s="5"/>
      <c r="Q115" s="6">
        <v>35</v>
      </c>
      <c r="R115" s="5"/>
      <c r="S115" s="5"/>
      <c r="T115" s="5"/>
      <c r="U115" s="5"/>
      <c r="V115" s="5"/>
      <c r="W115" s="5"/>
      <c r="X115" s="5"/>
      <c r="Y115" s="5"/>
      <c r="Z115" s="5"/>
      <c r="AA115" s="5"/>
      <c r="AB115" s="5"/>
      <c r="AC115" s="5"/>
      <c r="AD115" s="5"/>
      <c r="AE115" s="5"/>
      <c r="AF115" s="48" t="s">
        <v>114</v>
      </c>
      <c r="AG115" s="49"/>
      <c r="AH115" s="49"/>
      <c r="AI115" s="5"/>
      <c r="AJ115" s="5"/>
      <c r="AK115" s="5"/>
      <c r="AL115" s="6">
        <v>10</v>
      </c>
      <c r="AM115" s="5"/>
      <c r="AN115" s="5"/>
      <c r="AO115" s="5"/>
      <c r="AP115" s="5"/>
      <c r="AQ115" s="6">
        <v>64</v>
      </c>
      <c r="AR115" s="5"/>
      <c r="AS115" s="5"/>
      <c r="AT115" s="5"/>
      <c r="AU115" s="5"/>
      <c r="AV115" s="5"/>
      <c r="AW115" s="5"/>
      <c r="AX115" s="5"/>
      <c r="AY115" s="3" t="s">
        <v>69</v>
      </c>
      <c r="AZ115" s="5"/>
      <c r="BA115" s="5"/>
      <c r="BB115" s="6">
        <v>8</v>
      </c>
      <c r="BC115" s="5"/>
      <c r="BD115" s="5"/>
      <c r="BE115" s="48" t="s">
        <v>794</v>
      </c>
      <c r="BF115" s="49"/>
      <c r="BG115" s="49"/>
      <c r="BH115" s="49"/>
      <c r="BI115" s="3" t="s">
        <v>795</v>
      </c>
      <c r="BJ115" s="48" t="s">
        <v>796</v>
      </c>
      <c r="BK115" s="49"/>
      <c r="BL115" s="3" t="s">
        <v>797</v>
      </c>
      <c r="BM115" s="3" t="s">
        <v>798</v>
      </c>
      <c r="BN115" s="3" t="s">
        <v>107</v>
      </c>
      <c r="BO115" s="3" t="s">
        <v>80</v>
      </c>
    </row>
    <row r="116" spans="1:67">
      <c r="A116" s="3" t="s">
        <v>799</v>
      </c>
      <c r="B116" s="4">
        <v>44104.906087962961</v>
      </c>
      <c r="C116" s="4">
        <v>44104.910532407404</v>
      </c>
      <c r="D116" s="4">
        <v>44104.910532407404</v>
      </c>
      <c r="E116" s="5"/>
      <c r="F116" s="3" t="s">
        <v>72</v>
      </c>
      <c r="G116" s="3" t="s">
        <v>72</v>
      </c>
      <c r="H116" s="3" t="s">
        <v>72</v>
      </c>
      <c r="I116" s="3" t="s">
        <v>72</v>
      </c>
      <c r="J116" s="3" t="s">
        <v>68</v>
      </c>
      <c r="K116" s="3" t="s">
        <v>68</v>
      </c>
      <c r="L116" s="3" t="s">
        <v>68</v>
      </c>
      <c r="M116" s="3" t="s">
        <v>68</v>
      </c>
      <c r="N116" s="6">
        <v>45</v>
      </c>
      <c r="O116" s="5"/>
      <c r="P116" s="5"/>
      <c r="Q116" s="5"/>
      <c r="R116" s="5"/>
      <c r="S116" s="5"/>
      <c r="T116" s="5"/>
      <c r="U116" s="5"/>
      <c r="V116" s="5"/>
      <c r="W116" s="5"/>
      <c r="X116" s="5"/>
      <c r="Y116" s="5"/>
      <c r="Z116" s="5"/>
      <c r="AA116" s="6">
        <v>100</v>
      </c>
      <c r="AB116" s="5"/>
      <c r="AC116" s="5"/>
      <c r="AD116" s="5"/>
      <c r="AE116" s="5"/>
      <c r="AF116" s="3" t="s">
        <v>114</v>
      </c>
      <c r="AG116" s="6">
        <v>40</v>
      </c>
      <c r="AH116" s="5"/>
      <c r="AI116" s="5"/>
      <c r="AJ116" s="5"/>
      <c r="AK116" s="5"/>
      <c r="AL116" s="6">
        <v>10</v>
      </c>
      <c r="AM116" s="5"/>
      <c r="AN116" s="5"/>
      <c r="AO116" s="5"/>
      <c r="AP116" s="5"/>
      <c r="AQ116" s="5"/>
      <c r="AR116" s="5"/>
      <c r="AS116" s="5"/>
      <c r="AT116" s="5"/>
      <c r="AU116" s="5"/>
      <c r="AV116" s="5"/>
      <c r="AW116" s="5"/>
      <c r="AX116" s="5"/>
      <c r="AY116" s="3" t="s">
        <v>69</v>
      </c>
      <c r="AZ116" s="5"/>
      <c r="BA116" s="5"/>
      <c r="BB116" s="6">
        <v>180</v>
      </c>
      <c r="BC116" s="5"/>
      <c r="BD116" s="5"/>
      <c r="BE116" s="5"/>
      <c r="BF116" s="48" t="s">
        <v>800</v>
      </c>
      <c r="BG116" s="49"/>
      <c r="BH116" s="3" t="s">
        <v>801</v>
      </c>
      <c r="BI116" s="48" t="s">
        <v>802</v>
      </c>
      <c r="BJ116" s="49"/>
      <c r="BK116" s="49"/>
      <c r="BL116" s="3" t="s">
        <v>803</v>
      </c>
      <c r="BM116" s="3" t="s">
        <v>804</v>
      </c>
      <c r="BN116" s="3" t="s">
        <v>82</v>
      </c>
      <c r="BO116" s="3" t="s">
        <v>80</v>
      </c>
    </row>
    <row r="117" spans="1:67">
      <c r="A117" s="3" t="s">
        <v>805</v>
      </c>
      <c r="B117" s="4">
        <v>44104.906087962961</v>
      </c>
      <c r="C117" s="4">
        <v>44104.911793981482</v>
      </c>
      <c r="D117" s="4">
        <v>44104.911793981482</v>
      </c>
      <c r="E117" s="5"/>
      <c r="F117" s="3" t="s">
        <v>75</v>
      </c>
      <c r="G117" s="3" t="s">
        <v>75</v>
      </c>
      <c r="H117" s="3" t="s">
        <v>75</v>
      </c>
      <c r="I117" s="3" t="s">
        <v>75</v>
      </c>
      <c r="J117" s="3" t="s">
        <v>68</v>
      </c>
      <c r="K117" s="3" t="s">
        <v>68</v>
      </c>
      <c r="L117" s="3" t="s">
        <v>68</v>
      </c>
      <c r="M117" s="3" t="s">
        <v>68</v>
      </c>
      <c r="N117" s="6">
        <v>10</v>
      </c>
      <c r="O117" s="5"/>
      <c r="P117" s="5"/>
      <c r="Q117" s="5"/>
      <c r="R117" s="5"/>
      <c r="S117" s="5"/>
      <c r="T117" s="5"/>
      <c r="U117" s="5"/>
      <c r="V117" s="5"/>
      <c r="W117" s="5"/>
      <c r="X117" s="5"/>
      <c r="Y117" s="6">
        <v>5</v>
      </c>
      <c r="Z117" s="5"/>
      <c r="AA117" s="5"/>
      <c r="AB117" s="5"/>
      <c r="AC117" s="5"/>
      <c r="AD117" s="6">
        <v>30</v>
      </c>
      <c r="AE117" s="5"/>
      <c r="AF117" s="48" t="s">
        <v>114</v>
      </c>
      <c r="AG117" s="49"/>
      <c r="AH117" s="49"/>
      <c r="AI117" s="5"/>
      <c r="AJ117" s="6">
        <v>5</v>
      </c>
      <c r="AK117" s="5"/>
      <c r="AL117" s="5"/>
      <c r="AM117" s="5"/>
      <c r="AN117" s="5"/>
      <c r="AO117" s="5"/>
      <c r="AP117" s="5"/>
      <c r="AQ117" s="5"/>
      <c r="AR117" s="5"/>
      <c r="AS117" s="5"/>
      <c r="AT117" s="5"/>
      <c r="AU117" s="5"/>
      <c r="AV117" s="5"/>
      <c r="AW117" s="5"/>
      <c r="AX117" s="5"/>
      <c r="AY117" s="3" t="s">
        <v>84</v>
      </c>
      <c r="AZ117" s="6">
        <v>1</v>
      </c>
      <c r="BA117" s="5"/>
      <c r="BB117" s="5"/>
      <c r="BC117" s="5"/>
      <c r="BD117" s="5"/>
      <c r="BE117" s="5"/>
      <c r="BF117" s="48" t="s">
        <v>806</v>
      </c>
      <c r="BG117" s="49"/>
      <c r="BH117" s="3" t="s">
        <v>807</v>
      </c>
      <c r="BI117" s="48" t="s">
        <v>808</v>
      </c>
      <c r="BJ117" s="49"/>
      <c r="BK117" s="49"/>
      <c r="BL117" s="3" t="s">
        <v>809</v>
      </c>
      <c r="BM117" s="3" t="s">
        <v>810</v>
      </c>
      <c r="BN117" s="3" t="s">
        <v>81</v>
      </c>
      <c r="BO117" s="3" t="s">
        <v>811</v>
      </c>
    </row>
    <row r="118" spans="1:67">
      <c r="A118" s="3" t="s">
        <v>812</v>
      </c>
      <c r="B118" s="4">
        <v>44104.906099537038</v>
      </c>
      <c r="C118" s="4">
        <v>44104.908206018517</v>
      </c>
      <c r="D118" s="4">
        <v>44104.908206018517</v>
      </c>
      <c r="E118" s="5"/>
      <c r="F118" s="3" t="s">
        <v>67</v>
      </c>
      <c r="G118" s="3" t="s">
        <v>67</v>
      </c>
      <c r="H118" s="3" t="s">
        <v>67</v>
      </c>
      <c r="I118" s="3" t="s">
        <v>67</v>
      </c>
      <c r="J118" s="3" t="s">
        <v>72</v>
      </c>
      <c r="K118" s="3" t="s">
        <v>72</v>
      </c>
      <c r="L118" s="3" t="s">
        <v>72</v>
      </c>
      <c r="M118" s="3" t="s">
        <v>72</v>
      </c>
      <c r="N118" s="5"/>
      <c r="O118" s="5"/>
      <c r="P118" s="5"/>
      <c r="Q118" s="5"/>
      <c r="R118" s="5"/>
      <c r="S118" s="5"/>
      <c r="T118" s="5"/>
      <c r="U118" s="5"/>
      <c r="V118" s="6">
        <v>10</v>
      </c>
      <c r="W118" s="5"/>
      <c r="X118" s="5"/>
      <c r="Y118" s="5"/>
      <c r="Z118" s="5"/>
      <c r="AA118" s="5"/>
      <c r="AB118" s="5"/>
      <c r="AC118" s="5"/>
      <c r="AD118" s="5"/>
      <c r="AE118" s="5"/>
      <c r="AF118" s="3" t="s">
        <v>114</v>
      </c>
      <c r="AG118" s="6">
        <v>60</v>
      </c>
      <c r="AH118" s="5"/>
      <c r="AI118" s="5"/>
      <c r="AJ118" s="5"/>
      <c r="AK118" s="5"/>
      <c r="AL118" s="5"/>
      <c r="AM118" s="5"/>
      <c r="AN118" s="5"/>
      <c r="AO118" s="5"/>
      <c r="AP118" s="5"/>
      <c r="AQ118" s="6">
        <v>64</v>
      </c>
      <c r="AR118" s="5"/>
      <c r="AS118" s="5"/>
      <c r="AT118" s="5"/>
      <c r="AU118" s="5"/>
      <c r="AV118" s="5"/>
      <c r="AW118" s="5"/>
      <c r="AX118" s="5"/>
      <c r="AY118" s="3" t="s">
        <v>69</v>
      </c>
      <c r="AZ118" s="5"/>
      <c r="BA118" s="5"/>
      <c r="BB118" s="6">
        <v>4</v>
      </c>
      <c r="BC118" s="5"/>
      <c r="BD118" s="5"/>
      <c r="BE118" s="5"/>
      <c r="BF118" s="3" t="s">
        <v>813</v>
      </c>
      <c r="BG118" s="48" t="s">
        <v>814</v>
      </c>
      <c r="BH118" s="49"/>
      <c r="BI118" s="49"/>
      <c r="BJ118" s="48" t="s">
        <v>815</v>
      </c>
      <c r="BK118" s="49"/>
      <c r="BL118" s="3" t="s">
        <v>816</v>
      </c>
      <c r="BM118" s="3" t="s">
        <v>817</v>
      </c>
      <c r="BN118" s="3" t="s">
        <v>90</v>
      </c>
      <c r="BO118" s="3" t="s">
        <v>818</v>
      </c>
    </row>
    <row r="119" spans="1:67">
      <c r="A119" s="3" t="s">
        <v>819</v>
      </c>
      <c r="B119" s="4">
        <v>44104.906122685185</v>
      </c>
      <c r="C119" s="4">
        <v>44104.908576388887</v>
      </c>
      <c r="D119" s="4">
        <v>44104.908576388887</v>
      </c>
      <c r="E119" s="5"/>
      <c r="F119" s="3" t="s">
        <v>75</v>
      </c>
      <c r="G119" s="3" t="s">
        <v>75</v>
      </c>
      <c r="H119" s="3" t="s">
        <v>75</v>
      </c>
      <c r="I119" s="3" t="s">
        <v>75</v>
      </c>
      <c r="J119" s="3" t="s">
        <v>72</v>
      </c>
      <c r="K119" s="3" t="s">
        <v>72</v>
      </c>
      <c r="L119" s="3" t="s">
        <v>72</v>
      </c>
      <c r="M119" s="3" t="s">
        <v>72</v>
      </c>
      <c r="N119" s="6">
        <v>40</v>
      </c>
      <c r="O119" s="5"/>
      <c r="P119" s="5"/>
      <c r="Q119" s="5"/>
      <c r="R119" s="5"/>
      <c r="S119" s="5"/>
      <c r="T119" s="6">
        <v>5</v>
      </c>
      <c r="U119" s="5"/>
      <c r="V119" s="5"/>
      <c r="W119" s="5"/>
      <c r="X119" s="5"/>
      <c r="Y119" s="5"/>
      <c r="Z119" s="5"/>
      <c r="AA119" s="5"/>
      <c r="AB119" s="5"/>
      <c r="AC119" s="5"/>
      <c r="AD119" s="6">
        <v>60</v>
      </c>
      <c r="AE119" s="5"/>
      <c r="AF119" s="48" t="s">
        <v>114</v>
      </c>
      <c r="AG119" s="49"/>
      <c r="AH119" s="49"/>
      <c r="AI119" s="5"/>
      <c r="AJ119" s="5"/>
      <c r="AK119" s="5"/>
      <c r="AL119" s="5"/>
      <c r="AM119" s="5"/>
      <c r="AN119" s="5"/>
      <c r="AO119" s="6">
        <v>8</v>
      </c>
      <c r="AP119" s="5"/>
      <c r="AQ119" s="5"/>
      <c r="AR119" s="5"/>
      <c r="AS119" s="5"/>
      <c r="AT119" s="5"/>
      <c r="AU119" s="5"/>
      <c r="AV119" s="5"/>
      <c r="AW119" s="5"/>
      <c r="AX119" s="5"/>
      <c r="AY119" s="3" t="s">
        <v>69</v>
      </c>
      <c r="AZ119" s="6">
        <v>4</v>
      </c>
      <c r="BA119" s="5"/>
      <c r="BB119" s="5"/>
      <c r="BC119" s="5"/>
      <c r="BD119" s="5"/>
      <c r="BE119" s="5"/>
      <c r="BF119" s="3" t="s">
        <v>820</v>
      </c>
      <c r="BG119" s="48" t="s">
        <v>821</v>
      </c>
      <c r="BH119" s="49"/>
      <c r="BI119" s="49"/>
      <c r="BJ119" s="48" t="s">
        <v>822</v>
      </c>
      <c r="BK119" s="49"/>
      <c r="BL119" s="3" t="s">
        <v>823</v>
      </c>
      <c r="BM119" s="3" t="s">
        <v>824</v>
      </c>
      <c r="BN119" s="3" t="s">
        <v>95</v>
      </c>
      <c r="BO119" s="3" t="s">
        <v>108</v>
      </c>
    </row>
    <row r="120" spans="1:67">
      <c r="A120" s="3" t="s">
        <v>825</v>
      </c>
      <c r="B120" s="4">
        <v>44104.906134259261</v>
      </c>
      <c r="C120" s="4">
        <v>44104.909189814818</v>
      </c>
      <c r="D120" s="4">
        <v>44104.909189814818</v>
      </c>
      <c r="E120" s="5"/>
      <c r="F120" s="3" t="s">
        <v>75</v>
      </c>
      <c r="G120" s="3" t="s">
        <v>75</v>
      </c>
      <c r="H120" s="3" t="s">
        <v>75</v>
      </c>
      <c r="I120" s="3" t="s">
        <v>75</v>
      </c>
      <c r="J120" s="3" t="s">
        <v>72</v>
      </c>
      <c r="K120" s="3" t="s">
        <v>72</v>
      </c>
      <c r="L120" s="3" t="s">
        <v>72</v>
      </c>
      <c r="M120" s="3" t="s">
        <v>72</v>
      </c>
      <c r="N120" s="5"/>
      <c r="O120" s="5"/>
      <c r="P120" s="5"/>
      <c r="Q120" s="5"/>
      <c r="R120" s="6">
        <v>120</v>
      </c>
      <c r="S120" s="5"/>
      <c r="T120" s="5"/>
      <c r="U120" s="5"/>
      <c r="V120" s="5"/>
      <c r="W120" s="5"/>
      <c r="X120" s="5"/>
      <c r="Y120" s="5"/>
      <c r="Z120" s="5"/>
      <c r="AA120" s="5"/>
      <c r="AB120" s="5"/>
      <c r="AC120" s="5"/>
      <c r="AD120" s="5"/>
      <c r="AE120" s="5"/>
      <c r="AF120" s="48" t="s">
        <v>114</v>
      </c>
      <c r="AG120" s="49"/>
      <c r="AH120" s="49"/>
      <c r="AI120" s="5"/>
      <c r="AJ120" s="5"/>
      <c r="AK120" s="5"/>
      <c r="AL120" s="5"/>
      <c r="AM120" s="6">
        <v>60</v>
      </c>
      <c r="AN120" s="5"/>
      <c r="AO120" s="5"/>
      <c r="AP120" s="5"/>
      <c r="AQ120" s="5"/>
      <c r="AR120" s="6">
        <v>128</v>
      </c>
      <c r="AS120" s="5"/>
      <c r="AT120" s="5"/>
      <c r="AU120" s="5"/>
      <c r="AV120" s="5"/>
      <c r="AW120" s="5"/>
      <c r="AX120" s="5"/>
      <c r="AY120" s="3" t="s">
        <v>69</v>
      </c>
      <c r="AZ120" s="5"/>
      <c r="BA120" s="5"/>
      <c r="BB120" s="5"/>
      <c r="BC120" s="6">
        <v>8</v>
      </c>
      <c r="BD120" s="5"/>
      <c r="BE120" s="48" t="s">
        <v>826</v>
      </c>
      <c r="BF120" s="49"/>
      <c r="BG120" s="49"/>
      <c r="BH120" s="49"/>
      <c r="BI120" s="3" t="s">
        <v>827</v>
      </c>
      <c r="BJ120" s="48" t="s">
        <v>828</v>
      </c>
      <c r="BK120" s="49"/>
      <c r="BL120" s="3" t="s">
        <v>829</v>
      </c>
      <c r="BM120" s="3" t="s">
        <v>830</v>
      </c>
      <c r="BN120" s="3" t="s">
        <v>77</v>
      </c>
      <c r="BO120" s="3" t="s">
        <v>74</v>
      </c>
    </row>
    <row r="121" spans="1:67">
      <c r="A121" s="3" t="s">
        <v>831</v>
      </c>
      <c r="B121" s="4">
        <v>44104.906134259261</v>
      </c>
      <c r="C121" s="4">
        <v>44104.916273148148</v>
      </c>
      <c r="D121" s="4">
        <v>44104.916273148148</v>
      </c>
      <c r="E121" s="5"/>
      <c r="F121" s="3" t="s">
        <v>72</v>
      </c>
      <c r="G121" s="3" t="s">
        <v>72</v>
      </c>
      <c r="H121" s="3" t="s">
        <v>72</v>
      </c>
      <c r="I121" s="3" t="s">
        <v>72</v>
      </c>
      <c r="J121" s="3" t="s">
        <v>67</v>
      </c>
      <c r="K121" s="3" t="s">
        <v>67</v>
      </c>
      <c r="L121" s="3" t="s">
        <v>67</v>
      </c>
      <c r="M121" s="3" t="s">
        <v>67</v>
      </c>
      <c r="N121" s="5"/>
      <c r="O121" s="5"/>
      <c r="P121" s="5"/>
      <c r="Q121" s="5"/>
      <c r="R121" s="5"/>
      <c r="S121" s="5"/>
      <c r="T121" s="5"/>
      <c r="U121" s="5"/>
      <c r="V121" s="5"/>
      <c r="W121" s="5"/>
      <c r="X121" s="5"/>
      <c r="Y121" s="6">
        <v>32</v>
      </c>
      <c r="Z121" s="5"/>
      <c r="AA121" s="5"/>
      <c r="AB121" s="5"/>
      <c r="AC121" s="5"/>
      <c r="AD121" s="6">
        <v>40</v>
      </c>
      <c r="AE121" s="5"/>
      <c r="AF121" s="48" t="s">
        <v>114</v>
      </c>
      <c r="AG121" s="49"/>
      <c r="AH121" s="49"/>
      <c r="AI121" s="5"/>
      <c r="AJ121" s="6">
        <v>20</v>
      </c>
      <c r="AK121" s="5"/>
      <c r="AL121" s="5"/>
      <c r="AM121" s="5"/>
      <c r="AN121" s="5"/>
      <c r="AO121" s="5"/>
      <c r="AP121" s="5"/>
      <c r="AQ121" s="5"/>
      <c r="AR121" s="5"/>
      <c r="AS121" s="5"/>
      <c r="AT121" s="5"/>
      <c r="AU121" s="5"/>
      <c r="AV121" s="5"/>
      <c r="AW121" s="5"/>
      <c r="AX121" s="5"/>
      <c r="AY121" s="3" t="s">
        <v>69</v>
      </c>
      <c r="AZ121" s="6">
        <v>3</v>
      </c>
      <c r="BA121" s="5"/>
      <c r="BB121" s="5"/>
      <c r="BC121" s="5"/>
      <c r="BD121" s="5"/>
      <c r="BE121" s="5"/>
      <c r="BF121" s="48" t="s">
        <v>832</v>
      </c>
      <c r="BG121" s="49"/>
      <c r="BH121" s="3" t="s">
        <v>833</v>
      </c>
      <c r="BI121" s="48" t="s">
        <v>834</v>
      </c>
      <c r="BJ121" s="49"/>
      <c r="BK121" s="49"/>
      <c r="BL121" s="3" t="s">
        <v>835</v>
      </c>
      <c r="BM121" s="3" t="s">
        <v>836</v>
      </c>
      <c r="BN121" s="3" t="s">
        <v>100</v>
      </c>
      <c r="BO121" s="3" t="s">
        <v>837</v>
      </c>
    </row>
    <row r="122" spans="1:67">
      <c r="A122" s="3" t="s">
        <v>838</v>
      </c>
      <c r="B122" s="4">
        <v>44104.906134259261</v>
      </c>
      <c r="C122" s="4">
        <v>44104.917199074072</v>
      </c>
      <c r="D122" s="4">
        <v>44104.917199074072</v>
      </c>
      <c r="E122" s="5"/>
      <c r="F122" s="3" t="s">
        <v>67</v>
      </c>
      <c r="G122" s="3" t="s">
        <v>67</v>
      </c>
      <c r="H122" s="3" t="s">
        <v>67</v>
      </c>
      <c r="I122" s="3" t="s">
        <v>67</v>
      </c>
      <c r="J122" s="3" t="s">
        <v>72</v>
      </c>
      <c r="K122" s="3" t="s">
        <v>72</v>
      </c>
      <c r="L122" s="3" t="s">
        <v>72</v>
      </c>
      <c r="M122" s="3" t="s">
        <v>72</v>
      </c>
      <c r="N122" s="6">
        <v>30</v>
      </c>
      <c r="O122" s="5"/>
      <c r="P122" s="6">
        <v>120</v>
      </c>
      <c r="Q122" s="5"/>
      <c r="R122" s="5"/>
      <c r="S122" s="5"/>
      <c r="T122" s="5"/>
      <c r="U122" s="6">
        <v>15</v>
      </c>
      <c r="V122" s="5"/>
      <c r="W122" s="5"/>
      <c r="X122" s="5"/>
      <c r="Y122" s="5"/>
      <c r="Z122" s="5"/>
      <c r="AA122" s="5"/>
      <c r="AB122" s="5"/>
      <c r="AC122" s="5"/>
      <c r="AD122" s="5"/>
      <c r="AE122" s="5"/>
      <c r="AF122" s="48" t="s">
        <v>114</v>
      </c>
      <c r="AG122" s="49"/>
      <c r="AH122" s="49"/>
      <c r="AI122" s="5"/>
      <c r="AJ122" s="5"/>
      <c r="AK122" s="5"/>
      <c r="AL122" s="5"/>
      <c r="AM122" s="5"/>
      <c r="AN122" s="5"/>
      <c r="AO122" s="5"/>
      <c r="AP122" s="6">
        <v>32</v>
      </c>
      <c r="AQ122" s="5"/>
      <c r="AR122" s="5"/>
      <c r="AS122" s="5"/>
      <c r="AT122" s="5"/>
      <c r="AU122" s="6">
        <v>15</v>
      </c>
      <c r="AV122" s="5"/>
      <c r="AW122" s="5"/>
      <c r="AX122" s="5"/>
      <c r="AY122" s="3" t="s">
        <v>69</v>
      </c>
      <c r="AZ122" s="5"/>
      <c r="BA122" s="5"/>
      <c r="BB122" s="5"/>
      <c r="BC122" s="5"/>
      <c r="BD122" s="5"/>
      <c r="BE122" s="48" t="s">
        <v>839</v>
      </c>
      <c r="BF122" s="49"/>
      <c r="BG122" s="48" t="s">
        <v>840</v>
      </c>
      <c r="BH122" s="49"/>
      <c r="BI122" s="49"/>
      <c r="BJ122" s="3" t="s">
        <v>841</v>
      </c>
      <c r="BK122" s="48" t="s">
        <v>842</v>
      </c>
      <c r="BL122" s="49"/>
      <c r="BM122" s="3" t="s">
        <v>843</v>
      </c>
      <c r="BN122" s="3" t="s">
        <v>83</v>
      </c>
      <c r="BO122" s="3" t="s">
        <v>80</v>
      </c>
    </row>
    <row r="123" spans="1:67">
      <c r="A123" s="3" t="s">
        <v>844</v>
      </c>
      <c r="B123" s="4">
        <v>44104.906145833331</v>
      </c>
      <c r="C123" s="4">
        <v>44104.926712962966</v>
      </c>
      <c r="D123" s="4">
        <v>44104.926712962966</v>
      </c>
      <c r="E123" s="5"/>
      <c r="F123" s="3" t="s">
        <v>67</v>
      </c>
      <c r="G123" s="3" t="s">
        <v>67</v>
      </c>
      <c r="H123" s="3" t="s">
        <v>67</v>
      </c>
      <c r="I123" s="3" t="s">
        <v>67</v>
      </c>
      <c r="J123" s="3" t="s">
        <v>72</v>
      </c>
      <c r="K123" s="3" t="s">
        <v>72</v>
      </c>
      <c r="L123" s="3" t="s">
        <v>72</v>
      </c>
      <c r="M123" s="3" t="s">
        <v>72</v>
      </c>
      <c r="N123" s="5"/>
      <c r="O123" s="5"/>
      <c r="P123" s="5"/>
      <c r="Q123" s="5"/>
      <c r="R123" s="5"/>
      <c r="S123" s="6">
        <v>90</v>
      </c>
      <c r="T123" s="5"/>
      <c r="U123" s="5"/>
      <c r="V123" s="5"/>
      <c r="W123" s="5"/>
      <c r="X123" s="6">
        <v>30</v>
      </c>
      <c r="Y123" s="5"/>
      <c r="Z123" s="5"/>
      <c r="AA123" s="5"/>
      <c r="AB123" s="5"/>
      <c r="AC123" s="5"/>
      <c r="AD123" s="5"/>
      <c r="AE123" s="5"/>
      <c r="AF123" s="48" t="s">
        <v>114</v>
      </c>
      <c r="AG123" s="49"/>
      <c r="AH123" s="49"/>
      <c r="AI123" s="5"/>
      <c r="AJ123" s="5"/>
      <c r="AK123" s="5"/>
      <c r="AL123" s="5"/>
      <c r="AM123" s="5"/>
      <c r="AN123" s="5"/>
      <c r="AO123" s="5"/>
      <c r="AP123" s="5"/>
      <c r="AQ123" s="5"/>
      <c r="AR123" s="5"/>
      <c r="AS123" s="6">
        <v>200</v>
      </c>
      <c r="AT123" s="5"/>
      <c r="AU123" s="5"/>
      <c r="AV123" s="5"/>
      <c r="AW123" s="5"/>
      <c r="AX123" s="6">
        <v>10</v>
      </c>
      <c r="AY123" s="3" t="s">
        <v>76</v>
      </c>
      <c r="AZ123" s="5"/>
      <c r="BA123" s="5"/>
      <c r="BB123" s="5"/>
      <c r="BC123" s="5"/>
      <c r="BD123" s="5"/>
      <c r="BE123" s="48" t="s">
        <v>845</v>
      </c>
      <c r="BF123" s="49"/>
      <c r="BG123" s="48" t="s">
        <v>846</v>
      </c>
      <c r="BH123" s="49"/>
      <c r="BI123" s="49"/>
      <c r="BJ123" s="3" t="s">
        <v>733</v>
      </c>
      <c r="BK123" s="48" t="s">
        <v>847</v>
      </c>
      <c r="BL123" s="49"/>
      <c r="BM123" s="3" t="s">
        <v>848</v>
      </c>
      <c r="BN123" s="3" t="s">
        <v>83</v>
      </c>
      <c r="BO123" s="3" t="s">
        <v>74</v>
      </c>
    </row>
    <row r="124" spans="1:67">
      <c r="A124" s="3" t="s">
        <v>849</v>
      </c>
      <c r="B124" s="4">
        <v>44104.906180555554</v>
      </c>
      <c r="C124" s="4">
        <v>44104.908125000002</v>
      </c>
      <c r="D124" s="4">
        <v>44104.908125000002</v>
      </c>
      <c r="E124" s="5"/>
      <c r="F124" s="3" t="s">
        <v>68</v>
      </c>
      <c r="G124" s="3" t="s">
        <v>68</v>
      </c>
      <c r="H124" s="3" t="s">
        <v>68</v>
      </c>
      <c r="I124" s="3" t="s">
        <v>68</v>
      </c>
      <c r="J124" s="3" t="s">
        <v>67</v>
      </c>
      <c r="K124" s="3" t="s">
        <v>67</v>
      </c>
      <c r="L124" s="3" t="s">
        <v>67</v>
      </c>
      <c r="M124" s="3" t="s">
        <v>67</v>
      </c>
      <c r="N124" s="5"/>
      <c r="O124" s="5"/>
      <c r="P124" s="6">
        <v>40</v>
      </c>
      <c r="Q124" s="5"/>
      <c r="R124" s="5"/>
      <c r="S124" s="5"/>
      <c r="T124" s="5"/>
      <c r="U124" s="5"/>
      <c r="V124" s="5"/>
      <c r="W124" s="5"/>
      <c r="X124" s="5"/>
      <c r="Y124" s="5"/>
      <c r="Z124" s="5"/>
      <c r="AA124" s="5"/>
      <c r="AB124" s="5"/>
      <c r="AC124" s="5"/>
      <c r="AD124" s="5"/>
      <c r="AE124" s="5"/>
      <c r="AF124" s="48" t="s">
        <v>114</v>
      </c>
      <c r="AG124" s="49"/>
      <c r="AH124" s="49"/>
      <c r="AI124" s="5"/>
      <c r="AJ124" s="5"/>
      <c r="AK124" s="6">
        <v>10</v>
      </c>
      <c r="AL124" s="5"/>
      <c r="AM124" s="5"/>
      <c r="AN124" s="5"/>
      <c r="AO124" s="5"/>
      <c r="AP124" s="6">
        <v>128</v>
      </c>
      <c r="AQ124" s="5"/>
      <c r="AR124" s="5"/>
      <c r="AS124" s="5"/>
      <c r="AT124" s="5"/>
      <c r="AU124" s="5"/>
      <c r="AV124" s="5"/>
      <c r="AW124" s="5"/>
      <c r="AX124" s="5"/>
      <c r="AY124" s="5"/>
      <c r="AZ124" s="5"/>
      <c r="BA124" s="6">
        <v>2</v>
      </c>
      <c r="BB124" s="5"/>
      <c r="BC124" s="5"/>
      <c r="BD124" s="5"/>
      <c r="BE124" s="48" t="s">
        <v>850</v>
      </c>
      <c r="BF124" s="49"/>
      <c r="BG124" s="49"/>
      <c r="BH124" s="5"/>
      <c r="BI124" s="3" t="s">
        <v>851</v>
      </c>
      <c r="BJ124" s="48" t="s">
        <v>592</v>
      </c>
      <c r="BK124" s="49"/>
      <c r="BL124" s="3" t="s">
        <v>852</v>
      </c>
      <c r="BM124" s="3" t="s">
        <v>853</v>
      </c>
      <c r="BN124" s="3" t="s">
        <v>203</v>
      </c>
      <c r="BO124" s="3" t="s">
        <v>80</v>
      </c>
    </row>
    <row r="125" spans="1:67">
      <c r="A125" s="3" t="s">
        <v>854</v>
      </c>
      <c r="B125" s="4">
        <v>44104.906180555554</v>
      </c>
      <c r="C125" s="4">
        <v>44104.907453703701</v>
      </c>
      <c r="D125" s="4">
        <v>44104.907453703701</v>
      </c>
      <c r="E125" s="5"/>
      <c r="F125" s="3" t="s">
        <v>72</v>
      </c>
      <c r="G125" s="3" t="s">
        <v>72</v>
      </c>
      <c r="H125" s="3" t="s">
        <v>72</v>
      </c>
      <c r="I125" s="3" t="s">
        <v>72</v>
      </c>
      <c r="J125" s="3" t="s">
        <v>67</v>
      </c>
      <c r="K125" s="3" t="s">
        <v>67</v>
      </c>
      <c r="L125" s="3" t="s">
        <v>67</v>
      </c>
      <c r="M125" s="3" t="s">
        <v>67</v>
      </c>
      <c r="N125" s="5"/>
      <c r="O125" s="5"/>
      <c r="P125" s="5"/>
      <c r="Q125" s="5"/>
      <c r="R125" s="5"/>
      <c r="S125" s="5"/>
      <c r="T125" s="5"/>
      <c r="U125" s="5"/>
      <c r="V125" s="5"/>
      <c r="W125" s="5"/>
      <c r="X125" s="5"/>
      <c r="Y125" s="5"/>
      <c r="Z125" s="5"/>
      <c r="AA125" s="5"/>
      <c r="AB125" s="5"/>
      <c r="AC125" s="6">
        <v>256</v>
      </c>
      <c r="AD125" s="5"/>
      <c r="AE125" s="5"/>
      <c r="AF125" s="48" t="s">
        <v>114</v>
      </c>
      <c r="AG125" s="49"/>
      <c r="AH125" s="49"/>
      <c r="AI125" s="6">
        <v>90</v>
      </c>
      <c r="AJ125" s="5"/>
      <c r="AK125" s="5"/>
      <c r="AL125" s="5"/>
      <c r="AM125" s="5"/>
      <c r="AN125" s="6">
        <v>25</v>
      </c>
      <c r="AO125" s="5"/>
      <c r="AP125" s="5"/>
      <c r="AQ125" s="5"/>
      <c r="AR125" s="5"/>
      <c r="AS125" s="5"/>
      <c r="AT125" s="5"/>
      <c r="AU125" s="5"/>
      <c r="AV125" s="5"/>
      <c r="AW125" s="5"/>
      <c r="AX125" s="5"/>
      <c r="AY125" s="3" t="s">
        <v>69</v>
      </c>
      <c r="AZ125" s="5"/>
      <c r="BA125" s="5"/>
      <c r="BB125" s="5"/>
      <c r="BC125" s="5"/>
      <c r="BD125" s="6">
        <v>10</v>
      </c>
      <c r="BE125" s="5"/>
      <c r="BF125" s="5"/>
      <c r="BG125" s="5"/>
      <c r="BH125" s="5"/>
      <c r="BI125" s="5"/>
      <c r="BJ125" s="5"/>
      <c r="BK125" s="5"/>
      <c r="BL125" s="5"/>
      <c r="BM125" s="3" t="s">
        <v>855</v>
      </c>
      <c r="BN125" s="3" t="s">
        <v>100</v>
      </c>
      <c r="BO125" s="3" t="s">
        <v>80</v>
      </c>
    </row>
    <row r="126" spans="1:67">
      <c r="A126" s="3" t="s">
        <v>856</v>
      </c>
      <c r="B126" s="4">
        <v>44104.906192129631</v>
      </c>
      <c r="C126" s="4">
        <v>44104.909432870372</v>
      </c>
      <c r="D126" s="4">
        <v>44104.909432870372</v>
      </c>
      <c r="E126" s="5"/>
      <c r="F126" s="3" t="s">
        <v>67</v>
      </c>
      <c r="G126" s="3" t="s">
        <v>67</v>
      </c>
      <c r="H126" s="3" t="s">
        <v>67</v>
      </c>
      <c r="I126" s="3" t="s">
        <v>67</v>
      </c>
      <c r="J126" s="3" t="s">
        <v>72</v>
      </c>
      <c r="K126" s="3" t="s">
        <v>72</v>
      </c>
      <c r="L126" s="3" t="s">
        <v>72</v>
      </c>
      <c r="M126" s="3" t="s">
        <v>72</v>
      </c>
      <c r="N126" s="6">
        <v>1</v>
      </c>
      <c r="O126" s="5"/>
      <c r="P126" s="5"/>
      <c r="Q126" s="5"/>
      <c r="R126" s="5"/>
      <c r="S126" s="6">
        <v>90</v>
      </c>
      <c r="T126" s="5"/>
      <c r="U126" s="5"/>
      <c r="V126" s="5"/>
      <c r="W126" s="5"/>
      <c r="X126" s="6">
        <v>30</v>
      </c>
      <c r="Y126" s="5"/>
      <c r="Z126" s="5"/>
      <c r="AA126" s="5"/>
      <c r="AB126" s="5"/>
      <c r="AC126" s="5"/>
      <c r="AD126" s="5"/>
      <c r="AE126" s="5"/>
      <c r="AF126" s="48" t="s">
        <v>114</v>
      </c>
      <c r="AG126" s="49"/>
      <c r="AH126" s="49"/>
      <c r="AI126" s="5"/>
      <c r="AJ126" s="5"/>
      <c r="AK126" s="5"/>
      <c r="AL126" s="5"/>
      <c r="AM126" s="5"/>
      <c r="AN126" s="5"/>
      <c r="AO126" s="5"/>
      <c r="AP126" s="5"/>
      <c r="AQ126" s="5"/>
      <c r="AR126" s="5"/>
      <c r="AS126" s="6">
        <v>320</v>
      </c>
      <c r="AT126" s="5"/>
      <c r="AU126" s="5"/>
      <c r="AV126" s="5"/>
      <c r="AW126" s="5"/>
      <c r="AX126" s="6">
        <v>8</v>
      </c>
      <c r="AY126" s="3" t="s">
        <v>69</v>
      </c>
      <c r="AZ126" s="5"/>
      <c r="BA126" s="5"/>
      <c r="BB126" s="5"/>
      <c r="BC126" s="5"/>
      <c r="BD126" s="5"/>
      <c r="BE126" s="48" t="s">
        <v>857</v>
      </c>
      <c r="BF126" s="49"/>
      <c r="BG126" s="48" t="s">
        <v>858</v>
      </c>
      <c r="BH126" s="49"/>
      <c r="BI126" s="49"/>
      <c r="BJ126" s="3" t="s">
        <v>859</v>
      </c>
      <c r="BK126" s="48" t="s">
        <v>860</v>
      </c>
      <c r="BL126" s="49"/>
      <c r="BM126" s="3" t="s">
        <v>861</v>
      </c>
      <c r="BN126" s="3" t="s">
        <v>83</v>
      </c>
      <c r="BO126" s="3" t="s">
        <v>80</v>
      </c>
    </row>
    <row r="127" spans="1:67">
      <c r="A127" s="3" t="s">
        <v>862</v>
      </c>
      <c r="B127" s="4">
        <v>44104.906388888892</v>
      </c>
      <c r="C127" s="4">
        <v>44104.909594907411</v>
      </c>
      <c r="D127" s="4">
        <v>44104.909594907411</v>
      </c>
      <c r="E127" s="5"/>
      <c r="F127" s="3" t="s">
        <v>68</v>
      </c>
      <c r="G127" s="3" t="s">
        <v>68</v>
      </c>
      <c r="H127" s="3" t="s">
        <v>68</v>
      </c>
      <c r="I127" s="3" t="s">
        <v>68</v>
      </c>
      <c r="J127" s="3" t="s">
        <v>75</v>
      </c>
      <c r="K127" s="3" t="s">
        <v>75</v>
      </c>
      <c r="L127" s="3" t="s">
        <v>75</v>
      </c>
      <c r="M127" s="3" t="s">
        <v>75</v>
      </c>
      <c r="N127" s="6">
        <v>20</v>
      </c>
      <c r="O127" s="5"/>
      <c r="P127" s="5"/>
      <c r="Q127" s="6">
        <v>35</v>
      </c>
      <c r="R127" s="5"/>
      <c r="S127" s="5"/>
      <c r="T127" s="5"/>
      <c r="U127" s="5"/>
      <c r="V127" s="5"/>
      <c r="W127" s="5"/>
      <c r="X127" s="5"/>
      <c r="Y127" s="5"/>
      <c r="Z127" s="5"/>
      <c r="AA127" s="6">
        <v>64</v>
      </c>
      <c r="AB127" s="5"/>
      <c r="AC127" s="5"/>
      <c r="AD127" s="5"/>
      <c r="AE127" s="5"/>
      <c r="AF127" s="48" t="s">
        <v>114</v>
      </c>
      <c r="AG127" s="49"/>
      <c r="AH127" s="49"/>
      <c r="AI127" s="5"/>
      <c r="AJ127" s="5"/>
      <c r="AK127" s="5"/>
      <c r="AL127" s="6">
        <v>30</v>
      </c>
      <c r="AM127" s="5"/>
      <c r="AN127" s="5"/>
      <c r="AO127" s="5"/>
      <c r="AP127" s="5"/>
      <c r="AQ127" s="5"/>
      <c r="AR127" s="5"/>
      <c r="AS127" s="5"/>
      <c r="AT127" s="5"/>
      <c r="AU127" s="5"/>
      <c r="AV127" s="6">
        <v>4</v>
      </c>
      <c r="AW127" s="5"/>
      <c r="AX127" s="5"/>
      <c r="AY127" s="3" t="s">
        <v>69</v>
      </c>
      <c r="AZ127" s="5"/>
      <c r="BA127" s="5"/>
      <c r="BB127" s="5"/>
      <c r="BC127" s="5"/>
      <c r="BD127" s="5"/>
      <c r="BE127" s="5"/>
      <c r="BF127" s="5"/>
      <c r="BG127" s="5"/>
      <c r="BH127" s="5"/>
      <c r="BI127" s="48" t="s">
        <v>863</v>
      </c>
      <c r="BJ127" s="49"/>
      <c r="BK127" s="48" t="s">
        <v>864</v>
      </c>
      <c r="BL127" s="49"/>
      <c r="BM127" s="3" t="s">
        <v>865</v>
      </c>
      <c r="BN127" s="3" t="s">
        <v>79</v>
      </c>
      <c r="BO127" s="3" t="s">
        <v>111</v>
      </c>
    </row>
    <row r="128" spans="1:67">
      <c r="A128" s="3" t="s">
        <v>866</v>
      </c>
      <c r="B128" s="4">
        <v>44107.667881944442</v>
      </c>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c r="AZ128" s="5"/>
      <c r="BA128" s="5"/>
      <c r="BB128" s="5"/>
      <c r="BC128" s="5"/>
      <c r="BD128" s="5"/>
      <c r="BE128" s="5"/>
      <c r="BF128" s="5"/>
      <c r="BG128" s="5"/>
      <c r="BH128" s="5"/>
      <c r="BI128" s="5"/>
      <c r="BJ128" s="5"/>
      <c r="BK128" s="5"/>
      <c r="BL128" s="5"/>
      <c r="BM128" s="5"/>
      <c r="BN128" s="5"/>
      <c r="BO128" s="5"/>
    </row>
    <row r="129" spans="1:67">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row>
    <row r="130" spans="1:67">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row>
    <row r="131" spans="1:67">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row>
    <row r="132" spans="1:67">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row>
    <row r="133" spans="1:67">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row>
    <row r="134" spans="1:67">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row>
    <row r="135" spans="1:67">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row>
    <row r="136" spans="1:67">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row>
    <row r="137" spans="1:6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row>
    <row r="138" spans="1:67">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row>
    <row r="139" spans="1:67">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row>
    <row r="140" spans="1:67">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row>
    <row r="141" spans="1:67">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row>
    <row r="142" spans="1:67">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row>
    <row r="143" spans="1:67">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row>
    <row r="144" spans="1:67">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row>
    <row r="145" spans="1:67">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row>
    <row r="146" spans="1:67">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row>
    <row r="147" spans="1:6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row>
    <row r="148" spans="1:67">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row>
    <row r="149" spans="1:67">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row>
    <row r="150" spans="1:67">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row>
    <row r="151" spans="1:67">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row>
    <row r="152" spans="1:67">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row>
    <row r="153" spans="1:67">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row>
    <row r="154" spans="1:67">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row>
    <row r="155" spans="1:67">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row>
    <row r="156" spans="1:67">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row>
    <row r="157" spans="1:6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row>
    <row r="158" spans="1:67">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row>
    <row r="159" spans="1:67">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row>
    <row r="160" spans="1:67">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row>
    <row r="161" spans="1:67">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row>
    <row r="162" spans="1:67">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row>
    <row r="163" spans="1:67">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row>
    <row r="164" spans="1:67">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row>
    <row r="165" spans="1:67">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row>
    <row r="166" spans="1:67">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row>
    <row r="167" spans="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row>
    <row r="168" spans="1:67">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row>
    <row r="169" spans="1:67">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row>
    <row r="170" spans="1:67">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row>
    <row r="171" spans="1:67">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row>
    <row r="172" spans="1:67">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row>
    <row r="173" spans="1:67">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row>
    <row r="174" spans="1:67">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row>
    <row r="175" spans="1:67">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row>
    <row r="176" spans="1:67">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row>
    <row r="177" spans="1:6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row>
    <row r="178" spans="1:67">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row>
    <row r="179" spans="1:67">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row>
    <row r="180" spans="1:67">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row>
    <row r="181" spans="1:67">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row>
    <row r="182" spans="1:67">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row>
    <row r="183" spans="1:67">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row>
    <row r="184" spans="1:67">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row>
    <row r="185" spans="1:67">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row>
    <row r="186" spans="1:67">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row>
    <row r="187" spans="1:6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row>
    <row r="188" spans="1:67">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row>
    <row r="189" spans="1:67">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row>
    <row r="190" spans="1:67">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row>
    <row r="191" spans="1:67">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row>
    <row r="192" spans="1:67">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row>
    <row r="193" spans="1:67">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row>
    <row r="194" spans="1:67">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row>
    <row r="195" spans="1:67">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row>
    <row r="196" spans="1:67">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row>
    <row r="197" spans="1:6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row>
    <row r="198" spans="1:67">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row>
    <row r="199" spans="1:67">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row>
    <row r="200" spans="1:67">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row>
    <row r="201" spans="1:67">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row>
    <row r="202" spans="1:67">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row>
    <row r="203" spans="1:67">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row>
    <row r="204" spans="1:67">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row>
    <row r="205" spans="1:67">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row>
    <row r="206" spans="1:67">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row>
    <row r="207" spans="1:6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row>
    <row r="208" spans="1:67">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row>
    <row r="209" spans="1:67">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row>
    <row r="210" spans="1:67">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row>
    <row r="211" spans="1:67">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row>
    <row r="212" spans="1:67">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row>
    <row r="213" spans="1:67">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row>
    <row r="214" spans="1:67">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row>
    <row r="215" spans="1:67">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row>
    <row r="216" spans="1:67">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row>
    <row r="217" spans="1:6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row>
    <row r="218" spans="1:67">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row>
    <row r="219" spans="1:67">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row>
    <row r="220" spans="1:67">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row>
    <row r="221" spans="1:67">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row>
    <row r="222" spans="1:67">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row>
    <row r="223" spans="1:67">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row>
    <row r="224" spans="1:67">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row>
    <row r="225" spans="1:67">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row>
    <row r="226" spans="1:67">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row>
    <row r="227" spans="1:6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row>
    <row r="228" spans="1:67">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c r="BO228" s="2"/>
    </row>
    <row r="229" spans="1:67">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row>
    <row r="230" spans="1:67">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row>
    <row r="231" spans="1:67">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row>
    <row r="232" spans="1:67">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row>
    <row r="233" spans="1:67">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c r="BO233" s="2"/>
    </row>
    <row r="234" spans="1:67">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row>
    <row r="235" spans="1:67">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c r="BH235" s="2"/>
      <c r="BI235" s="2"/>
      <c r="BJ235" s="2"/>
      <c r="BK235" s="2"/>
      <c r="BL235" s="2"/>
      <c r="BM235" s="2"/>
      <c r="BN235" s="2"/>
      <c r="BO235" s="2"/>
    </row>
    <row r="236" spans="1:67">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row>
    <row r="237" spans="1:6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c r="BJ237" s="2"/>
      <c r="BK237" s="2"/>
      <c r="BL237" s="2"/>
      <c r="BM237" s="2"/>
      <c r="BN237" s="2"/>
      <c r="BO237" s="2"/>
    </row>
    <row r="238" spans="1:67">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c r="BH238" s="2"/>
      <c r="BI238" s="2"/>
      <c r="BJ238" s="2"/>
      <c r="BK238" s="2"/>
      <c r="BL238" s="2"/>
      <c r="BM238" s="2"/>
      <c r="BN238" s="2"/>
      <c r="BO238" s="2"/>
    </row>
    <row r="239" spans="1:67">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c r="BE239" s="2"/>
      <c r="BF239" s="2"/>
      <c r="BG239" s="2"/>
      <c r="BH239" s="2"/>
      <c r="BI239" s="2"/>
      <c r="BJ239" s="2"/>
      <c r="BK239" s="2"/>
      <c r="BL239" s="2"/>
      <c r="BM239" s="2"/>
      <c r="BN239" s="2"/>
      <c r="BO239" s="2"/>
    </row>
    <row r="240" spans="1:67">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c r="BE240" s="2"/>
      <c r="BF240" s="2"/>
      <c r="BG240" s="2"/>
      <c r="BH240" s="2"/>
      <c r="BI240" s="2"/>
      <c r="BJ240" s="2"/>
      <c r="BK240" s="2"/>
      <c r="BL240" s="2"/>
      <c r="BM240" s="2"/>
      <c r="BN240" s="2"/>
      <c r="BO240" s="2"/>
    </row>
    <row r="241" spans="1:67">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c r="BE241" s="2"/>
      <c r="BF241" s="2"/>
      <c r="BG241" s="2"/>
      <c r="BH241" s="2"/>
      <c r="BI241" s="2"/>
      <c r="BJ241" s="2"/>
      <c r="BK241" s="2"/>
      <c r="BL241" s="2"/>
      <c r="BM241" s="2"/>
      <c r="BN241" s="2"/>
      <c r="BO241" s="2"/>
    </row>
    <row r="242" spans="1:67">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c r="BH242" s="2"/>
      <c r="BI242" s="2"/>
      <c r="BJ242" s="2"/>
      <c r="BK242" s="2"/>
      <c r="BL242" s="2"/>
      <c r="BM242" s="2"/>
      <c r="BN242" s="2"/>
      <c r="BO242" s="2"/>
    </row>
    <row r="243" spans="1:67">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c r="BE243" s="2"/>
      <c r="BF243" s="2"/>
      <c r="BG243" s="2"/>
      <c r="BH243" s="2"/>
      <c r="BI243" s="2"/>
      <c r="BJ243" s="2"/>
      <c r="BK243" s="2"/>
      <c r="BL243" s="2"/>
      <c r="BM243" s="2"/>
      <c r="BN243" s="2"/>
      <c r="BO243" s="2"/>
    </row>
    <row r="244" spans="1:67">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c r="BD244" s="2"/>
      <c r="BE244" s="2"/>
      <c r="BF244" s="2"/>
      <c r="BG244" s="2"/>
      <c r="BH244" s="2"/>
      <c r="BI244" s="2"/>
      <c r="BJ244" s="2"/>
      <c r="BK244" s="2"/>
      <c r="BL244" s="2"/>
      <c r="BM244" s="2"/>
      <c r="BN244" s="2"/>
      <c r="BO244" s="2"/>
    </row>
    <row r="245" spans="1:67">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c r="BD245" s="2"/>
      <c r="BE245" s="2"/>
      <c r="BF245" s="2"/>
      <c r="BG245" s="2"/>
      <c r="BH245" s="2"/>
      <c r="BI245" s="2"/>
      <c r="BJ245" s="2"/>
      <c r="BK245" s="2"/>
      <c r="BL245" s="2"/>
      <c r="BM245" s="2"/>
      <c r="BN245" s="2"/>
      <c r="BO245" s="2"/>
    </row>
    <row r="246" spans="1:67">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c r="BD246" s="2"/>
      <c r="BE246" s="2"/>
      <c r="BF246" s="2"/>
      <c r="BG246" s="2"/>
      <c r="BH246" s="2"/>
      <c r="BI246" s="2"/>
      <c r="BJ246" s="2"/>
      <c r="BK246" s="2"/>
      <c r="BL246" s="2"/>
      <c r="BM246" s="2"/>
      <c r="BN246" s="2"/>
      <c r="BO246" s="2"/>
    </row>
    <row r="247" spans="1:6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c r="BD247" s="2"/>
      <c r="BE247" s="2"/>
      <c r="BF247" s="2"/>
      <c r="BG247" s="2"/>
      <c r="BH247" s="2"/>
      <c r="BI247" s="2"/>
      <c r="BJ247" s="2"/>
      <c r="BK247" s="2"/>
      <c r="BL247" s="2"/>
      <c r="BM247" s="2"/>
      <c r="BN247" s="2"/>
      <c r="BO247" s="2"/>
    </row>
    <row r="248" spans="1:67">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c r="BD248" s="2"/>
      <c r="BE248" s="2"/>
      <c r="BF248" s="2"/>
      <c r="BG248" s="2"/>
      <c r="BH248" s="2"/>
      <c r="BI248" s="2"/>
      <c r="BJ248" s="2"/>
      <c r="BK248" s="2"/>
      <c r="BL248" s="2"/>
      <c r="BM248" s="2"/>
      <c r="BN248" s="2"/>
      <c r="BO248" s="2"/>
    </row>
    <row r="249" spans="1:67">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c r="BD249" s="2"/>
      <c r="BE249" s="2"/>
      <c r="BF249" s="2"/>
      <c r="BG249" s="2"/>
      <c r="BH249" s="2"/>
      <c r="BI249" s="2"/>
      <c r="BJ249" s="2"/>
      <c r="BK249" s="2"/>
      <c r="BL249" s="2"/>
      <c r="BM249" s="2"/>
      <c r="BN249" s="2"/>
      <c r="BO249" s="2"/>
    </row>
    <row r="250" spans="1:67">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c r="BD250" s="2"/>
      <c r="BE250" s="2"/>
      <c r="BF250" s="2"/>
      <c r="BG250" s="2"/>
      <c r="BH250" s="2"/>
      <c r="BI250" s="2"/>
      <c r="BJ250" s="2"/>
      <c r="BK250" s="2"/>
      <c r="BL250" s="2"/>
      <c r="BM250" s="2"/>
      <c r="BN250" s="2"/>
      <c r="BO250" s="2"/>
    </row>
    <row r="251" spans="1:67">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c r="BC251" s="2"/>
      <c r="BD251" s="2"/>
      <c r="BE251" s="2"/>
      <c r="BF251" s="2"/>
      <c r="BG251" s="2"/>
      <c r="BH251" s="2"/>
      <c r="BI251" s="2"/>
      <c r="BJ251" s="2"/>
      <c r="BK251" s="2"/>
      <c r="BL251" s="2"/>
      <c r="BM251" s="2"/>
      <c r="BN251" s="2"/>
      <c r="BO251" s="2"/>
    </row>
    <row r="252" spans="1:67">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c r="BB252" s="2"/>
      <c r="BC252" s="2"/>
      <c r="BD252" s="2"/>
      <c r="BE252" s="2"/>
      <c r="BF252" s="2"/>
      <c r="BG252" s="2"/>
      <c r="BH252" s="2"/>
      <c r="BI252" s="2"/>
      <c r="BJ252" s="2"/>
      <c r="BK252" s="2"/>
      <c r="BL252" s="2"/>
      <c r="BM252" s="2"/>
      <c r="BN252" s="2"/>
      <c r="BO252" s="2"/>
    </row>
    <row r="253" spans="1:67">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c r="BB253" s="2"/>
      <c r="BC253" s="2"/>
      <c r="BD253" s="2"/>
      <c r="BE253" s="2"/>
      <c r="BF253" s="2"/>
      <c r="BG253" s="2"/>
      <c r="BH253" s="2"/>
      <c r="BI253" s="2"/>
      <c r="BJ253" s="2"/>
      <c r="BK253" s="2"/>
      <c r="BL253" s="2"/>
      <c r="BM253" s="2"/>
      <c r="BN253" s="2"/>
      <c r="BO253" s="2"/>
    </row>
    <row r="254" spans="1:67">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c r="BD254" s="2"/>
      <c r="BE254" s="2"/>
      <c r="BF254" s="2"/>
      <c r="BG254" s="2"/>
      <c r="BH254" s="2"/>
      <c r="BI254" s="2"/>
      <c r="BJ254" s="2"/>
      <c r="BK254" s="2"/>
      <c r="BL254" s="2"/>
      <c r="BM254" s="2"/>
      <c r="BN254" s="2"/>
      <c r="BO254" s="2"/>
    </row>
    <row r="255" spans="1:67">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c r="BD255" s="2"/>
      <c r="BE255" s="2"/>
      <c r="BF255" s="2"/>
      <c r="BG255" s="2"/>
      <c r="BH255" s="2"/>
      <c r="BI255" s="2"/>
      <c r="BJ255" s="2"/>
      <c r="BK255" s="2"/>
      <c r="BL255" s="2"/>
      <c r="BM255" s="2"/>
      <c r="BN255" s="2"/>
      <c r="BO255" s="2"/>
    </row>
    <row r="256" spans="1:67">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c r="BB256" s="2"/>
      <c r="BC256" s="2"/>
      <c r="BD256" s="2"/>
      <c r="BE256" s="2"/>
      <c r="BF256" s="2"/>
      <c r="BG256" s="2"/>
      <c r="BH256" s="2"/>
      <c r="BI256" s="2"/>
      <c r="BJ256" s="2"/>
      <c r="BK256" s="2"/>
      <c r="BL256" s="2"/>
      <c r="BM256" s="2"/>
      <c r="BN256" s="2"/>
      <c r="BO256" s="2"/>
    </row>
    <row r="257" spans="1:6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c r="BB257" s="2"/>
      <c r="BC257" s="2"/>
      <c r="BD257" s="2"/>
      <c r="BE257" s="2"/>
      <c r="BF257" s="2"/>
      <c r="BG257" s="2"/>
      <c r="BH257" s="2"/>
      <c r="BI257" s="2"/>
      <c r="BJ257" s="2"/>
      <c r="BK257" s="2"/>
      <c r="BL257" s="2"/>
      <c r="BM257" s="2"/>
      <c r="BN257" s="2"/>
      <c r="BO257" s="2"/>
    </row>
    <row r="258" spans="1:67">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c r="BB258" s="2"/>
      <c r="BC258" s="2"/>
      <c r="BD258" s="2"/>
      <c r="BE258" s="2"/>
      <c r="BF258" s="2"/>
      <c r="BG258" s="2"/>
      <c r="BH258" s="2"/>
      <c r="BI258" s="2"/>
      <c r="BJ258" s="2"/>
      <c r="BK258" s="2"/>
      <c r="BL258" s="2"/>
      <c r="BM258" s="2"/>
      <c r="BN258" s="2"/>
      <c r="BO258" s="2"/>
    </row>
    <row r="259" spans="1:67">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c r="BA259" s="2"/>
      <c r="BB259" s="2"/>
      <c r="BC259" s="2"/>
      <c r="BD259" s="2"/>
      <c r="BE259" s="2"/>
      <c r="BF259" s="2"/>
      <c r="BG259" s="2"/>
      <c r="BH259" s="2"/>
      <c r="BI259" s="2"/>
      <c r="BJ259" s="2"/>
      <c r="BK259" s="2"/>
      <c r="BL259" s="2"/>
      <c r="BM259" s="2"/>
      <c r="BN259" s="2"/>
      <c r="BO259" s="2"/>
    </row>
    <row r="260" spans="1:67">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c r="BB260" s="2"/>
      <c r="BC260" s="2"/>
      <c r="BD260" s="2"/>
      <c r="BE260" s="2"/>
      <c r="BF260" s="2"/>
      <c r="BG260" s="2"/>
      <c r="BH260" s="2"/>
      <c r="BI260" s="2"/>
      <c r="BJ260" s="2"/>
      <c r="BK260" s="2"/>
      <c r="BL260" s="2"/>
      <c r="BM260" s="2"/>
      <c r="BN260" s="2"/>
      <c r="BO260" s="2"/>
    </row>
    <row r="261" spans="1:67">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c r="BB261" s="2"/>
      <c r="BC261" s="2"/>
      <c r="BD261" s="2"/>
      <c r="BE261" s="2"/>
      <c r="BF261" s="2"/>
      <c r="BG261" s="2"/>
      <c r="BH261" s="2"/>
      <c r="BI261" s="2"/>
      <c r="BJ261" s="2"/>
      <c r="BK261" s="2"/>
      <c r="BL261" s="2"/>
      <c r="BM261" s="2"/>
      <c r="BN261" s="2"/>
      <c r="BO261" s="2"/>
    </row>
    <row r="262" spans="1:67">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c r="BB262" s="2"/>
      <c r="BC262" s="2"/>
      <c r="BD262" s="2"/>
      <c r="BE262" s="2"/>
      <c r="BF262" s="2"/>
      <c r="BG262" s="2"/>
      <c r="BH262" s="2"/>
      <c r="BI262" s="2"/>
      <c r="BJ262" s="2"/>
      <c r="BK262" s="2"/>
      <c r="BL262" s="2"/>
      <c r="BM262" s="2"/>
      <c r="BN262" s="2"/>
      <c r="BO262" s="2"/>
    </row>
    <row r="263" spans="1:67">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c r="BB263" s="2"/>
      <c r="BC263" s="2"/>
      <c r="BD263" s="2"/>
      <c r="BE263" s="2"/>
      <c r="BF263" s="2"/>
      <c r="BG263" s="2"/>
      <c r="BH263" s="2"/>
      <c r="BI263" s="2"/>
      <c r="BJ263" s="2"/>
      <c r="BK263" s="2"/>
      <c r="BL263" s="2"/>
      <c r="BM263" s="2"/>
      <c r="BN263" s="2"/>
      <c r="BO263" s="2"/>
    </row>
    <row r="264" spans="1:67">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c r="BB264" s="2"/>
      <c r="BC264" s="2"/>
      <c r="BD264" s="2"/>
      <c r="BE264" s="2"/>
      <c r="BF264" s="2"/>
      <c r="BG264" s="2"/>
      <c r="BH264" s="2"/>
      <c r="BI264" s="2"/>
      <c r="BJ264" s="2"/>
      <c r="BK264" s="2"/>
      <c r="BL264" s="2"/>
      <c r="BM264" s="2"/>
      <c r="BN264" s="2"/>
      <c r="BO264" s="2"/>
    </row>
    <row r="265" spans="1:67">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c r="BB265" s="2"/>
      <c r="BC265" s="2"/>
      <c r="BD265" s="2"/>
      <c r="BE265" s="2"/>
      <c r="BF265" s="2"/>
      <c r="BG265" s="2"/>
      <c r="BH265" s="2"/>
      <c r="BI265" s="2"/>
      <c r="BJ265" s="2"/>
      <c r="BK265" s="2"/>
      <c r="BL265" s="2"/>
      <c r="BM265" s="2"/>
      <c r="BN265" s="2"/>
      <c r="BO265" s="2"/>
    </row>
    <row r="266" spans="1:67">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c r="BB266" s="2"/>
      <c r="BC266" s="2"/>
      <c r="BD266" s="2"/>
      <c r="BE266" s="2"/>
      <c r="BF266" s="2"/>
      <c r="BG266" s="2"/>
      <c r="BH266" s="2"/>
      <c r="BI266" s="2"/>
      <c r="BJ266" s="2"/>
      <c r="BK266" s="2"/>
      <c r="BL266" s="2"/>
      <c r="BM266" s="2"/>
      <c r="BN266" s="2"/>
      <c r="BO266" s="2"/>
    </row>
    <row r="267" spans="1: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c r="BB267" s="2"/>
      <c r="BC267" s="2"/>
      <c r="BD267" s="2"/>
      <c r="BE267" s="2"/>
      <c r="BF267" s="2"/>
      <c r="BG267" s="2"/>
      <c r="BH267" s="2"/>
      <c r="BI267" s="2"/>
      <c r="BJ267" s="2"/>
      <c r="BK267" s="2"/>
      <c r="BL267" s="2"/>
      <c r="BM267" s="2"/>
      <c r="BN267" s="2"/>
      <c r="BO267" s="2"/>
    </row>
    <row r="268" spans="1:67">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c r="BB268" s="2"/>
      <c r="BC268" s="2"/>
      <c r="BD268" s="2"/>
      <c r="BE268" s="2"/>
      <c r="BF268" s="2"/>
      <c r="BG268" s="2"/>
      <c r="BH268" s="2"/>
      <c r="BI268" s="2"/>
      <c r="BJ268" s="2"/>
      <c r="BK268" s="2"/>
      <c r="BL268" s="2"/>
      <c r="BM268" s="2"/>
      <c r="BN268" s="2"/>
      <c r="BO268" s="2"/>
    </row>
    <row r="269" spans="1:67">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c r="BB269" s="2"/>
      <c r="BC269" s="2"/>
      <c r="BD269" s="2"/>
      <c r="BE269" s="2"/>
      <c r="BF269" s="2"/>
      <c r="BG269" s="2"/>
      <c r="BH269" s="2"/>
      <c r="BI269" s="2"/>
      <c r="BJ269" s="2"/>
      <c r="BK269" s="2"/>
      <c r="BL269" s="2"/>
      <c r="BM269" s="2"/>
      <c r="BN269" s="2"/>
      <c r="BO269" s="2"/>
    </row>
    <row r="270" spans="1:67">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c r="BB270" s="2"/>
      <c r="BC270" s="2"/>
      <c r="BD270" s="2"/>
      <c r="BE270" s="2"/>
      <c r="BF270" s="2"/>
      <c r="BG270" s="2"/>
      <c r="BH270" s="2"/>
      <c r="BI270" s="2"/>
      <c r="BJ270" s="2"/>
      <c r="BK270" s="2"/>
      <c r="BL270" s="2"/>
      <c r="BM270" s="2"/>
      <c r="BN270" s="2"/>
      <c r="BO270" s="2"/>
    </row>
    <row r="271" spans="1:67">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c r="BB271" s="2"/>
      <c r="BC271" s="2"/>
      <c r="BD271" s="2"/>
      <c r="BE271" s="2"/>
      <c r="BF271" s="2"/>
      <c r="BG271" s="2"/>
      <c r="BH271" s="2"/>
      <c r="BI271" s="2"/>
      <c r="BJ271" s="2"/>
      <c r="BK271" s="2"/>
      <c r="BL271" s="2"/>
      <c r="BM271" s="2"/>
      <c r="BN271" s="2"/>
      <c r="BO271" s="2"/>
    </row>
    <row r="272" spans="1:67">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c r="BB272" s="2"/>
      <c r="BC272" s="2"/>
      <c r="BD272" s="2"/>
      <c r="BE272" s="2"/>
      <c r="BF272" s="2"/>
      <c r="BG272" s="2"/>
      <c r="BH272" s="2"/>
      <c r="BI272" s="2"/>
      <c r="BJ272" s="2"/>
      <c r="BK272" s="2"/>
      <c r="BL272" s="2"/>
      <c r="BM272" s="2"/>
      <c r="BN272" s="2"/>
      <c r="BO272" s="2"/>
    </row>
    <row r="273" spans="1:67">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c r="BB273" s="2"/>
      <c r="BC273" s="2"/>
      <c r="BD273" s="2"/>
      <c r="BE273" s="2"/>
      <c r="BF273" s="2"/>
      <c r="BG273" s="2"/>
      <c r="BH273" s="2"/>
      <c r="BI273" s="2"/>
      <c r="BJ273" s="2"/>
      <c r="BK273" s="2"/>
      <c r="BL273" s="2"/>
      <c r="BM273" s="2"/>
      <c r="BN273" s="2"/>
      <c r="BO273" s="2"/>
    </row>
    <row r="274" spans="1:67">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c r="BB274" s="2"/>
      <c r="BC274" s="2"/>
      <c r="BD274" s="2"/>
      <c r="BE274" s="2"/>
      <c r="BF274" s="2"/>
      <c r="BG274" s="2"/>
      <c r="BH274" s="2"/>
      <c r="BI274" s="2"/>
      <c r="BJ274" s="2"/>
      <c r="BK274" s="2"/>
      <c r="BL274" s="2"/>
      <c r="BM274" s="2"/>
      <c r="BN274" s="2"/>
      <c r="BO274" s="2"/>
    </row>
    <row r="275" spans="1:67">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c r="BC275" s="2"/>
      <c r="BD275" s="2"/>
      <c r="BE275" s="2"/>
      <c r="BF275" s="2"/>
      <c r="BG275" s="2"/>
      <c r="BH275" s="2"/>
      <c r="BI275" s="2"/>
      <c r="BJ275" s="2"/>
      <c r="BK275" s="2"/>
      <c r="BL275" s="2"/>
      <c r="BM275" s="2"/>
      <c r="BN275" s="2"/>
      <c r="BO275" s="2"/>
    </row>
    <row r="276" spans="1:67">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c r="BC276" s="2"/>
      <c r="BD276" s="2"/>
      <c r="BE276" s="2"/>
      <c r="BF276" s="2"/>
      <c r="BG276" s="2"/>
      <c r="BH276" s="2"/>
      <c r="BI276" s="2"/>
      <c r="BJ276" s="2"/>
      <c r="BK276" s="2"/>
      <c r="BL276" s="2"/>
      <c r="BM276" s="2"/>
      <c r="BN276" s="2"/>
      <c r="BO276" s="2"/>
    </row>
    <row r="277" spans="1:6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c r="BB277" s="2"/>
      <c r="BC277" s="2"/>
      <c r="BD277" s="2"/>
      <c r="BE277" s="2"/>
      <c r="BF277" s="2"/>
      <c r="BG277" s="2"/>
      <c r="BH277" s="2"/>
      <c r="BI277" s="2"/>
      <c r="BJ277" s="2"/>
      <c r="BK277" s="2"/>
      <c r="BL277" s="2"/>
      <c r="BM277" s="2"/>
      <c r="BN277" s="2"/>
      <c r="BO277" s="2"/>
    </row>
    <row r="278" spans="1:67">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c r="BC278" s="2"/>
      <c r="BD278" s="2"/>
      <c r="BE278" s="2"/>
      <c r="BF278" s="2"/>
      <c r="BG278" s="2"/>
      <c r="BH278" s="2"/>
      <c r="BI278" s="2"/>
      <c r="BJ278" s="2"/>
      <c r="BK278" s="2"/>
      <c r="BL278" s="2"/>
      <c r="BM278" s="2"/>
      <c r="BN278" s="2"/>
      <c r="BO278" s="2"/>
    </row>
    <row r="279" spans="1:67">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c r="BC279" s="2"/>
      <c r="BD279" s="2"/>
      <c r="BE279" s="2"/>
      <c r="BF279" s="2"/>
      <c r="BG279" s="2"/>
      <c r="BH279" s="2"/>
      <c r="BI279" s="2"/>
      <c r="BJ279" s="2"/>
      <c r="BK279" s="2"/>
      <c r="BL279" s="2"/>
      <c r="BM279" s="2"/>
      <c r="BN279" s="2"/>
      <c r="BO279" s="2"/>
    </row>
    <row r="280" spans="1:67">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c r="BC280" s="2"/>
      <c r="BD280" s="2"/>
      <c r="BE280" s="2"/>
      <c r="BF280" s="2"/>
      <c r="BG280" s="2"/>
      <c r="BH280" s="2"/>
      <c r="BI280" s="2"/>
      <c r="BJ280" s="2"/>
      <c r="BK280" s="2"/>
      <c r="BL280" s="2"/>
      <c r="BM280" s="2"/>
      <c r="BN280" s="2"/>
      <c r="BO280" s="2"/>
    </row>
    <row r="281" spans="1:67">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c r="BD281" s="2"/>
      <c r="BE281" s="2"/>
      <c r="BF281" s="2"/>
      <c r="BG281" s="2"/>
      <c r="BH281" s="2"/>
      <c r="BI281" s="2"/>
      <c r="BJ281" s="2"/>
      <c r="BK281" s="2"/>
      <c r="BL281" s="2"/>
      <c r="BM281" s="2"/>
      <c r="BN281" s="2"/>
      <c r="BO281" s="2"/>
    </row>
    <row r="282" spans="1:67">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c r="BC282" s="2"/>
      <c r="BD282" s="2"/>
      <c r="BE282" s="2"/>
      <c r="BF282" s="2"/>
      <c r="BG282" s="2"/>
      <c r="BH282" s="2"/>
      <c r="BI282" s="2"/>
      <c r="BJ282" s="2"/>
      <c r="BK282" s="2"/>
      <c r="BL282" s="2"/>
      <c r="BM282" s="2"/>
      <c r="BN282" s="2"/>
      <c r="BO282" s="2"/>
    </row>
    <row r="283" spans="1:67">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c r="BC283" s="2"/>
      <c r="BD283" s="2"/>
      <c r="BE283" s="2"/>
      <c r="BF283" s="2"/>
      <c r="BG283" s="2"/>
      <c r="BH283" s="2"/>
      <c r="BI283" s="2"/>
      <c r="BJ283" s="2"/>
      <c r="BK283" s="2"/>
      <c r="BL283" s="2"/>
      <c r="BM283" s="2"/>
      <c r="BN283" s="2"/>
      <c r="BO283" s="2"/>
    </row>
    <row r="284" spans="1:67">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c r="BC284" s="2"/>
      <c r="BD284" s="2"/>
      <c r="BE284" s="2"/>
      <c r="BF284" s="2"/>
      <c r="BG284" s="2"/>
      <c r="BH284" s="2"/>
      <c r="BI284" s="2"/>
      <c r="BJ284" s="2"/>
      <c r="BK284" s="2"/>
      <c r="BL284" s="2"/>
      <c r="BM284" s="2"/>
      <c r="BN284" s="2"/>
      <c r="BO284" s="2"/>
    </row>
    <row r="285" spans="1:67">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c r="BC285" s="2"/>
      <c r="BD285" s="2"/>
      <c r="BE285" s="2"/>
      <c r="BF285" s="2"/>
      <c r="BG285" s="2"/>
      <c r="BH285" s="2"/>
      <c r="BI285" s="2"/>
      <c r="BJ285" s="2"/>
      <c r="BK285" s="2"/>
      <c r="BL285" s="2"/>
      <c r="BM285" s="2"/>
      <c r="BN285" s="2"/>
      <c r="BO285" s="2"/>
    </row>
    <row r="286" spans="1:67">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c r="BC286" s="2"/>
      <c r="BD286" s="2"/>
      <c r="BE286" s="2"/>
      <c r="BF286" s="2"/>
      <c r="BG286" s="2"/>
      <c r="BH286" s="2"/>
      <c r="BI286" s="2"/>
      <c r="BJ286" s="2"/>
      <c r="BK286" s="2"/>
      <c r="BL286" s="2"/>
      <c r="BM286" s="2"/>
      <c r="BN286" s="2"/>
      <c r="BO286" s="2"/>
    </row>
    <row r="287" spans="1:6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c r="BC287" s="2"/>
      <c r="BD287" s="2"/>
      <c r="BE287" s="2"/>
      <c r="BF287" s="2"/>
      <c r="BG287" s="2"/>
      <c r="BH287" s="2"/>
      <c r="BI287" s="2"/>
      <c r="BJ287" s="2"/>
      <c r="BK287" s="2"/>
      <c r="BL287" s="2"/>
      <c r="BM287" s="2"/>
      <c r="BN287" s="2"/>
      <c r="BO287" s="2"/>
    </row>
    <row r="288" spans="1:67">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c r="BC288" s="2"/>
      <c r="BD288" s="2"/>
      <c r="BE288" s="2"/>
      <c r="BF288" s="2"/>
      <c r="BG288" s="2"/>
      <c r="BH288" s="2"/>
      <c r="BI288" s="2"/>
      <c r="BJ288" s="2"/>
      <c r="BK288" s="2"/>
      <c r="BL288" s="2"/>
      <c r="BM288" s="2"/>
      <c r="BN288" s="2"/>
      <c r="BO288" s="2"/>
    </row>
    <row r="289" spans="1:67">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c r="BB289" s="2"/>
      <c r="BC289" s="2"/>
      <c r="BD289" s="2"/>
      <c r="BE289" s="2"/>
      <c r="BF289" s="2"/>
      <c r="BG289" s="2"/>
      <c r="BH289" s="2"/>
      <c r="BI289" s="2"/>
      <c r="BJ289" s="2"/>
      <c r="BK289" s="2"/>
      <c r="BL289" s="2"/>
      <c r="BM289" s="2"/>
      <c r="BN289" s="2"/>
      <c r="BO289" s="2"/>
    </row>
    <row r="290" spans="1:67">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c r="BC290" s="2"/>
      <c r="BD290" s="2"/>
      <c r="BE290" s="2"/>
      <c r="BF290" s="2"/>
      <c r="BG290" s="2"/>
      <c r="BH290" s="2"/>
      <c r="BI290" s="2"/>
      <c r="BJ290" s="2"/>
      <c r="BK290" s="2"/>
      <c r="BL290" s="2"/>
      <c r="BM290" s="2"/>
      <c r="BN290" s="2"/>
      <c r="BO290" s="2"/>
    </row>
    <row r="291" spans="1:67">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c r="BB291" s="2"/>
      <c r="BC291" s="2"/>
      <c r="BD291" s="2"/>
      <c r="BE291" s="2"/>
      <c r="BF291" s="2"/>
      <c r="BG291" s="2"/>
      <c r="BH291" s="2"/>
      <c r="BI291" s="2"/>
      <c r="BJ291" s="2"/>
      <c r="BK291" s="2"/>
      <c r="BL291" s="2"/>
      <c r="BM291" s="2"/>
      <c r="BN291" s="2"/>
      <c r="BO291" s="2"/>
    </row>
    <row r="292" spans="1:67">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c r="BC292" s="2"/>
      <c r="BD292" s="2"/>
      <c r="BE292" s="2"/>
      <c r="BF292" s="2"/>
      <c r="BG292" s="2"/>
      <c r="BH292" s="2"/>
      <c r="BI292" s="2"/>
      <c r="BJ292" s="2"/>
      <c r="BK292" s="2"/>
      <c r="BL292" s="2"/>
      <c r="BM292" s="2"/>
      <c r="BN292" s="2"/>
      <c r="BO292" s="2"/>
    </row>
    <row r="293" spans="1:67">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c r="BB293" s="2"/>
      <c r="BC293" s="2"/>
      <c r="BD293" s="2"/>
      <c r="BE293" s="2"/>
      <c r="BF293" s="2"/>
      <c r="BG293" s="2"/>
      <c r="BH293" s="2"/>
      <c r="BI293" s="2"/>
      <c r="BJ293" s="2"/>
      <c r="BK293" s="2"/>
      <c r="BL293" s="2"/>
      <c r="BM293" s="2"/>
      <c r="BN293" s="2"/>
      <c r="BO293" s="2"/>
    </row>
    <row r="294" spans="1:67">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c r="BC294" s="2"/>
      <c r="BD294" s="2"/>
      <c r="BE294" s="2"/>
      <c r="BF294" s="2"/>
      <c r="BG294" s="2"/>
      <c r="BH294" s="2"/>
      <c r="BI294" s="2"/>
      <c r="BJ294" s="2"/>
      <c r="BK294" s="2"/>
      <c r="BL294" s="2"/>
      <c r="BM294" s="2"/>
      <c r="BN294" s="2"/>
      <c r="BO294" s="2"/>
    </row>
    <row r="295" spans="1:67">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c r="BB295" s="2"/>
      <c r="BC295" s="2"/>
      <c r="BD295" s="2"/>
      <c r="BE295" s="2"/>
      <c r="BF295" s="2"/>
      <c r="BG295" s="2"/>
      <c r="BH295" s="2"/>
      <c r="BI295" s="2"/>
      <c r="BJ295" s="2"/>
      <c r="BK295" s="2"/>
      <c r="BL295" s="2"/>
      <c r="BM295" s="2"/>
      <c r="BN295" s="2"/>
      <c r="BO295" s="2"/>
    </row>
    <row r="296" spans="1:67">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c r="BB296" s="2"/>
      <c r="BC296" s="2"/>
      <c r="BD296" s="2"/>
      <c r="BE296" s="2"/>
      <c r="BF296" s="2"/>
      <c r="BG296" s="2"/>
      <c r="BH296" s="2"/>
      <c r="BI296" s="2"/>
      <c r="BJ296" s="2"/>
      <c r="BK296" s="2"/>
      <c r="BL296" s="2"/>
      <c r="BM296" s="2"/>
      <c r="BN296" s="2"/>
      <c r="BO296" s="2"/>
    </row>
    <row r="297" spans="1:6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c r="BB297" s="2"/>
      <c r="BC297" s="2"/>
      <c r="BD297" s="2"/>
      <c r="BE297" s="2"/>
      <c r="BF297" s="2"/>
      <c r="BG297" s="2"/>
      <c r="BH297" s="2"/>
      <c r="BI297" s="2"/>
      <c r="BJ297" s="2"/>
      <c r="BK297" s="2"/>
      <c r="BL297" s="2"/>
      <c r="BM297" s="2"/>
      <c r="BN297" s="2"/>
      <c r="BO297" s="2"/>
    </row>
    <row r="298" spans="1:67">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c r="BB298" s="2"/>
      <c r="BC298" s="2"/>
      <c r="BD298" s="2"/>
      <c r="BE298" s="2"/>
      <c r="BF298" s="2"/>
      <c r="BG298" s="2"/>
      <c r="BH298" s="2"/>
      <c r="BI298" s="2"/>
      <c r="BJ298" s="2"/>
      <c r="BK298" s="2"/>
      <c r="BL298" s="2"/>
      <c r="BM298" s="2"/>
      <c r="BN298" s="2"/>
      <c r="BO298" s="2"/>
    </row>
    <row r="299" spans="1:67">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c r="BB299" s="2"/>
      <c r="BC299" s="2"/>
      <c r="BD299" s="2"/>
      <c r="BE299" s="2"/>
      <c r="BF299" s="2"/>
      <c r="BG299" s="2"/>
      <c r="BH299" s="2"/>
      <c r="BI299" s="2"/>
      <c r="BJ299" s="2"/>
      <c r="BK299" s="2"/>
      <c r="BL299" s="2"/>
      <c r="BM299" s="2"/>
      <c r="BN299" s="2"/>
      <c r="BO299" s="2"/>
    </row>
    <row r="300" spans="1:67">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c r="BB300" s="2"/>
      <c r="BC300" s="2"/>
      <c r="BD300" s="2"/>
      <c r="BE300" s="2"/>
      <c r="BF300" s="2"/>
      <c r="BG300" s="2"/>
      <c r="BH300" s="2"/>
      <c r="BI300" s="2"/>
      <c r="BJ300" s="2"/>
      <c r="BK300" s="2"/>
      <c r="BL300" s="2"/>
      <c r="BM300" s="2"/>
      <c r="BN300" s="2"/>
      <c r="BO300" s="2"/>
    </row>
    <row r="301" spans="1:67">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c r="BB301" s="2"/>
      <c r="BC301" s="2"/>
      <c r="BD301" s="2"/>
      <c r="BE301" s="2"/>
      <c r="BF301" s="2"/>
      <c r="BG301" s="2"/>
      <c r="BH301" s="2"/>
      <c r="BI301" s="2"/>
      <c r="BJ301" s="2"/>
      <c r="BK301" s="2"/>
      <c r="BL301" s="2"/>
      <c r="BM301" s="2"/>
      <c r="BN301" s="2"/>
      <c r="BO301" s="2"/>
    </row>
    <row r="302" spans="1:67">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c r="BB302" s="2"/>
      <c r="BC302" s="2"/>
      <c r="BD302" s="2"/>
      <c r="BE302" s="2"/>
      <c r="BF302" s="2"/>
      <c r="BG302" s="2"/>
      <c r="BH302" s="2"/>
      <c r="BI302" s="2"/>
      <c r="BJ302" s="2"/>
      <c r="BK302" s="2"/>
      <c r="BL302" s="2"/>
      <c r="BM302" s="2"/>
      <c r="BN302" s="2"/>
      <c r="BO302" s="2"/>
    </row>
    <row r="303" spans="1:67">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c r="BB303" s="2"/>
      <c r="BC303" s="2"/>
      <c r="BD303" s="2"/>
      <c r="BE303" s="2"/>
      <c r="BF303" s="2"/>
      <c r="BG303" s="2"/>
      <c r="BH303" s="2"/>
      <c r="BI303" s="2"/>
      <c r="BJ303" s="2"/>
      <c r="BK303" s="2"/>
      <c r="BL303" s="2"/>
      <c r="BM303" s="2"/>
      <c r="BN303" s="2"/>
      <c r="BO303" s="2"/>
    </row>
    <row r="304" spans="1:67">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c r="BB304" s="2"/>
      <c r="BC304" s="2"/>
      <c r="BD304" s="2"/>
      <c r="BE304" s="2"/>
      <c r="BF304" s="2"/>
      <c r="BG304" s="2"/>
      <c r="BH304" s="2"/>
      <c r="BI304" s="2"/>
      <c r="BJ304" s="2"/>
      <c r="BK304" s="2"/>
      <c r="BL304" s="2"/>
      <c r="BM304" s="2"/>
      <c r="BN304" s="2"/>
      <c r="BO304" s="2"/>
    </row>
    <row r="305" spans="1:67">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c r="BB305" s="2"/>
      <c r="BC305" s="2"/>
      <c r="BD305" s="2"/>
      <c r="BE305" s="2"/>
      <c r="BF305" s="2"/>
      <c r="BG305" s="2"/>
      <c r="BH305" s="2"/>
      <c r="BI305" s="2"/>
      <c r="BJ305" s="2"/>
      <c r="BK305" s="2"/>
      <c r="BL305" s="2"/>
      <c r="BM305" s="2"/>
      <c r="BN305" s="2"/>
      <c r="BO305" s="2"/>
    </row>
    <row r="306" spans="1:67">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c r="BB306" s="2"/>
      <c r="BC306" s="2"/>
      <c r="BD306" s="2"/>
      <c r="BE306" s="2"/>
      <c r="BF306" s="2"/>
      <c r="BG306" s="2"/>
      <c r="BH306" s="2"/>
      <c r="BI306" s="2"/>
      <c r="BJ306" s="2"/>
      <c r="BK306" s="2"/>
      <c r="BL306" s="2"/>
      <c r="BM306" s="2"/>
      <c r="BN306" s="2"/>
      <c r="BO306" s="2"/>
    </row>
    <row r="307" spans="1:6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c r="BB307" s="2"/>
      <c r="BC307" s="2"/>
      <c r="BD307" s="2"/>
      <c r="BE307" s="2"/>
      <c r="BF307" s="2"/>
      <c r="BG307" s="2"/>
      <c r="BH307" s="2"/>
      <c r="BI307" s="2"/>
      <c r="BJ307" s="2"/>
      <c r="BK307" s="2"/>
      <c r="BL307" s="2"/>
      <c r="BM307" s="2"/>
      <c r="BN307" s="2"/>
      <c r="BO307" s="2"/>
    </row>
    <row r="308" spans="1:67">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c r="BB308" s="2"/>
      <c r="BC308" s="2"/>
      <c r="BD308" s="2"/>
      <c r="BE308" s="2"/>
      <c r="BF308" s="2"/>
      <c r="BG308" s="2"/>
      <c r="BH308" s="2"/>
      <c r="BI308" s="2"/>
      <c r="BJ308" s="2"/>
      <c r="BK308" s="2"/>
      <c r="BL308" s="2"/>
      <c r="BM308" s="2"/>
      <c r="BN308" s="2"/>
      <c r="BO308" s="2"/>
    </row>
    <row r="309" spans="1:67">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c r="BB309" s="2"/>
      <c r="BC309" s="2"/>
      <c r="BD309" s="2"/>
      <c r="BE309" s="2"/>
      <c r="BF309" s="2"/>
      <c r="BG309" s="2"/>
      <c r="BH309" s="2"/>
      <c r="BI309" s="2"/>
      <c r="BJ309" s="2"/>
      <c r="BK309" s="2"/>
      <c r="BL309" s="2"/>
      <c r="BM309" s="2"/>
      <c r="BN309" s="2"/>
      <c r="BO309" s="2"/>
    </row>
    <row r="310" spans="1:67">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c r="BB310" s="2"/>
      <c r="BC310" s="2"/>
      <c r="BD310" s="2"/>
      <c r="BE310" s="2"/>
      <c r="BF310" s="2"/>
      <c r="BG310" s="2"/>
      <c r="BH310" s="2"/>
      <c r="BI310" s="2"/>
      <c r="BJ310" s="2"/>
      <c r="BK310" s="2"/>
      <c r="BL310" s="2"/>
      <c r="BM310" s="2"/>
      <c r="BN310" s="2"/>
      <c r="BO310" s="2"/>
    </row>
    <row r="311" spans="1:67">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c r="BB311" s="2"/>
      <c r="BC311" s="2"/>
      <c r="BD311" s="2"/>
      <c r="BE311" s="2"/>
      <c r="BF311" s="2"/>
      <c r="BG311" s="2"/>
      <c r="BH311" s="2"/>
      <c r="BI311" s="2"/>
      <c r="BJ311" s="2"/>
      <c r="BK311" s="2"/>
      <c r="BL311" s="2"/>
      <c r="BM311" s="2"/>
      <c r="BN311" s="2"/>
      <c r="BO311" s="2"/>
    </row>
    <row r="312" spans="1:67">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c r="BB312" s="2"/>
      <c r="BC312" s="2"/>
      <c r="BD312" s="2"/>
      <c r="BE312" s="2"/>
      <c r="BF312" s="2"/>
      <c r="BG312" s="2"/>
      <c r="BH312" s="2"/>
      <c r="BI312" s="2"/>
      <c r="BJ312" s="2"/>
      <c r="BK312" s="2"/>
      <c r="BL312" s="2"/>
      <c r="BM312" s="2"/>
      <c r="BN312" s="2"/>
      <c r="BO312" s="2"/>
    </row>
    <row r="313" spans="1:67">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c r="BB313" s="2"/>
      <c r="BC313" s="2"/>
      <c r="BD313" s="2"/>
      <c r="BE313" s="2"/>
      <c r="BF313" s="2"/>
      <c r="BG313" s="2"/>
      <c r="BH313" s="2"/>
      <c r="BI313" s="2"/>
      <c r="BJ313" s="2"/>
      <c r="BK313" s="2"/>
      <c r="BL313" s="2"/>
      <c r="BM313" s="2"/>
      <c r="BN313" s="2"/>
      <c r="BO313" s="2"/>
    </row>
    <row r="314" spans="1:67">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c r="BB314" s="2"/>
      <c r="BC314" s="2"/>
      <c r="BD314" s="2"/>
      <c r="BE314" s="2"/>
      <c r="BF314" s="2"/>
      <c r="BG314" s="2"/>
      <c r="BH314" s="2"/>
      <c r="BI314" s="2"/>
      <c r="BJ314" s="2"/>
      <c r="BK314" s="2"/>
      <c r="BL314" s="2"/>
      <c r="BM314" s="2"/>
      <c r="BN314" s="2"/>
      <c r="BO314" s="2"/>
    </row>
    <row r="315" spans="1:67">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c r="BB315" s="2"/>
      <c r="BC315" s="2"/>
      <c r="BD315" s="2"/>
      <c r="BE315" s="2"/>
      <c r="BF315" s="2"/>
      <c r="BG315" s="2"/>
      <c r="BH315" s="2"/>
      <c r="BI315" s="2"/>
      <c r="BJ315" s="2"/>
      <c r="BK315" s="2"/>
      <c r="BL315" s="2"/>
      <c r="BM315" s="2"/>
      <c r="BN315" s="2"/>
      <c r="BO315" s="2"/>
    </row>
    <row r="316" spans="1:67">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c r="BB316" s="2"/>
      <c r="BC316" s="2"/>
      <c r="BD316" s="2"/>
      <c r="BE316" s="2"/>
      <c r="BF316" s="2"/>
      <c r="BG316" s="2"/>
      <c r="BH316" s="2"/>
      <c r="BI316" s="2"/>
      <c r="BJ316" s="2"/>
      <c r="BK316" s="2"/>
      <c r="BL316" s="2"/>
      <c r="BM316" s="2"/>
      <c r="BN316" s="2"/>
      <c r="BO316" s="2"/>
    </row>
    <row r="317" spans="1:6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c r="BB317" s="2"/>
      <c r="BC317" s="2"/>
      <c r="BD317" s="2"/>
      <c r="BE317" s="2"/>
      <c r="BF317" s="2"/>
      <c r="BG317" s="2"/>
      <c r="BH317" s="2"/>
      <c r="BI317" s="2"/>
      <c r="BJ317" s="2"/>
      <c r="BK317" s="2"/>
      <c r="BL317" s="2"/>
      <c r="BM317" s="2"/>
      <c r="BN317" s="2"/>
      <c r="BO317" s="2"/>
    </row>
    <row r="318" spans="1:67">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c r="BB318" s="2"/>
      <c r="BC318" s="2"/>
      <c r="BD318" s="2"/>
      <c r="BE318" s="2"/>
      <c r="BF318" s="2"/>
      <c r="BG318" s="2"/>
      <c r="BH318" s="2"/>
      <c r="BI318" s="2"/>
      <c r="BJ318" s="2"/>
      <c r="BK318" s="2"/>
      <c r="BL318" s="2"/>
      <c r="BM318" s="2"/>
      <c r="BN318" s="2"/>
      <c r="BO318" s="2"/>
    </row>
    <row r="319" spans="1:67">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c r="BB319" s="2"/>
      <c r="BC319" s="2"/>
      <c r="BD319" s="2"/>
      <c r="BE319" s="2"/>
      <c r="BF319" s="2"/>
      <c r="BG319" s="2"/>
      <c r="BH319" s="2"/>
      <c r="BI319" s="2"/>
      <c r="BJ319" s="2"/>
      <c r="BK319" s="2"/>
      <c r="BL319" s="2"/>
      <c r="BM319" s="2"/>
      <c r="BN319" s="2"/>
      <c r="BO319" s="2"/>
    </row>
    <row r="320" spans="1:67">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c r="BB320" s="2"/>
      <c r="BC320" s="2"/>
      <c r="BD320" s="2"/>
      <c r="BE320" s="2"/>
      <c r="BF320" s="2"/>
      <c r="BG320" s="2"/>
      <c r="BH320" s="2"/>
      <c r="BI320" s="2"/>
      <c r="BJ320" s="2"/>
      <c r="BK320" s="2"/>
      <c r="BL320" s="2"/>
      <c r="BM320" s="2"/>
      <c r="BN320" s="2"/>
      <c r="BO320" s="2"/>
    </row>
    <row r="321" spans="1:67">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c r="BB321" s="2"/>
      <c r="BC321" s="2"/>
      <c r="BD321" s="2"/>
      <c r="BE321" s="2"/>
      <c r="BF321" s="2"/>
      <c r="BG321" s="2"/>
      <c r="BH321" s="2"/>
      <c r="BI321" s="2"/>
      <c r="BJ321" s="2"/>
      <c r="BK321" s="2"/>
      <c r="BL321" s="2"/>
      <c r="BM321" s="2"/>
      <c r="BN321" s="2"/>
      <c r="BO321" s="2"/>
    </row>
    <row r="322" spans="1:67">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c r="BB322" s="2"/>
      <c r="BC322" s="2"/>
      <c r="BD322" s="2"/>
      <c r="BE322" s="2"/>
      <c r="BF322" s="2"/>
      <c r="BG322" s="2"/>
      <c r="BH322" s="2"/>
      <c r="BI322" s="2"/>
      <c r="BJ322" s="2"/>
      <c r="BK322" s="2"/>
      <c r="BL322" s="2"/>
      <c r="BM322" s="2"/>
      <c r="BN322" s="2"/>
      <c r="BO322" s="2"/>
    </row>
    <row r="323" spans="1:67">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c r="BB323" s="2"/>
      <c r="BC323" s="2"/>
      <c r="BD323" s="2"/>
      <c r="BE323" s="2"/>
      <c r="BF323" s="2"/>
      <c r="BG323" s="2"/>
      <c r="BH323" s="2"/>
      <c r="BI323" s="2"/>
      <c r="BJ323" s="2"/>
      <c r="BK323" s="2"/>
      <c r="BL323" s="2"/>
      <c r="BM323" s="2"/>
      <c r="BN323" s="2"/>
      <c r="BO323" s="2"/>
    </row>
    <row r="324" spans="1:67">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c r="BB324" s="2"/>
      <c r="BC324" s="2"/>
      <c r="BD324" s="2"/>
      <c r="BE324" s="2"/>
      <c r="BF324" s="2"/>
      <c r="BG324" s="2"/>
      <c r="BH324" s="2"/>
      <c r="BI324" s="2"/>
      <c r="BJ324" s="2"/>
      <c r="BK324" s="2"/>
      <c r="BL324" s="2"/>
      <c r="BM324" s="2"/>
      <c r="BN324" s="2"/>
      <c r="BO324" s="2"/>
    </row>
    <row r="325" spans="1:67">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c r="BB325" s="2"/>
      <c r="BC325" s="2"/>
      <c r="BD325" s="2"/>
      <c r="BE325" s="2"/>
      <c r="BF325" s="2"/>
      <c r="BG325" s="2"/>
      <c r="BH325" s="2"/>
      <c r="BI325" s="2"/>
      <c r="BJ325" s="2"/>
      <c r="BK325" s="2"/>
      <c r="BL325" s="2"/>
      <c r="BM325" s="2"/>
      <c r="BN325" s="2"/>
      <c r="BO325" s="2"/>
    </row>
    <row r="326" spans="1:67">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c r="BB326" s="2"/>
      <c r="BC326" s="2"/>
      <c r="BD326" s="2"/>
      <c r="BE326" s="2"/>
      <c r="BF326" s="2"/>
      <c r="BG326" s="2"/>
      <c r="BH326" s="2"/>
      <c r="BI326" s="2"/>
      <c r="BJ326" s="2"/>
      <c r="BK326" s="2"/>
      <c r="BL326" s="2"/>
      <c r="BM326" s="2"/>
      <c r="BN326" s="2"/>
      <c r="BO326" s="2"/>
    </row>
    <row r="327" spans="1:6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c r="BB327" s="2"/>
      <c r="BC327" s="2"/>
      <c r="BD327" s="2"/>
      <c r="BE327" s="2"/>
      <c r="BF327" s="2"/>
      <c r="BG327" s="2"/>
      <c r="BH327" s="2"/>
      <c r="BI327" s="2"/>
      <c r="BJ327" s="2"/>
      <c r="BK327" s="2"/>
      <c r="BL327" s="2"/>
      <c r="BM327" s="2"/>
      <c r="BN327" s="2"/>
      <c r="BO327" s="2"/>
    </row>
    <row r="328" spans="1:67">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c r="BB328" s="2"/>
      <c r="BC328" s="2"/>
      <c r="BD328" s="2"/>
      <c r="BE328" s="2"/>
      <c r="BF328" s="2"/>
      <c r="BG328" s="2"/>
      <c r="BH328" s="2"/>
      <c r="BI328" s="2"/>
      <c r="BJ328" s="2"/>
      <c r="BK328" s="2"/>
      <c r="BL328" s="2"/>
      <c r="BM328" s="2"/>
      <c r="BN328" s="2"/>
      <c r="BO328" s="2"/>
    </row>
    <row r="329" spans="1:67">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c r="BB329" s="2"/>
      <c r="BC329" s="2"/>
      <c r="BD329" s="2"/>
      <c r="BE329" s="2"/>
      <c r="BF329" s="2"/>
      <c r="BG329" s="2"/>
      <c r="BH329" s="2"/>
      <c r="BI329" s="2"/>
      <c r="BJ329" s="2"/>
      <c r="BK329" s="2"/>
      <c r="BL329" s="2"/>
      <c r="BM329" s="2"/>
      <c r="BN329" s="2"/>
      <c r="BO329" s="2"/>
    </row>
    <row r="330" spans="1:67">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c r="BB330" s="2"/>
      <c r="BC330" s="2"/>
      <c r="BD330" s="2"/>
      <c r="BE330" s="2"/>
      <c r="BF330" s="2"/>
      <c r="BG330" s="2"/>
      <c r="BH330" s="2"/>
      <c r="BI330" s="2"/>
      <c r="BJ330" s="2"/>
      <c r="BK330" s="2"/>
      <c r="BL330" s="2"/>
      <c r="BM330" s="2"/>
      <c r="BN330" s="2"/>
      <c r="BO330" s="2"/>
    </row>
    <row r="331" spans="1:67">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c r="BB331" s="2"/>
      <c r="BC331" s="2"/>
      <c r="BD331" s="2"/>
      <c r="BE331" s="2"/>
      <c r="BF331" s="2"/>
      <c r="BG331" s="2"/>
      <c r="BH331" s="2"/>
      <c r="BI331" s="2"/>
      <c r="BJ331" s="2"/>
      <c r="BK331" s="2"/>
      <c r="BL331" s="2"/>
      <c r="BM331" s="2"/>
      <c r="BN331" s="2"/>
      <c r="BO331" s="2"/>
    </row>
    <row r="332" spans="1:67">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c r="BB332" s="2"/>
      <c r="BC332" s="2"/>
      <c r="BD332" s="2"/>
      <c r="BE332" s="2"/>
      <c r="BF332" s="2"/>
      <c r="BG332" s="2"/>
      <c r="BH332" s="2"/>
      <c r="BI332" s="2"/>
      <c r="BJ332" s="2"/>
      <c r="BK332" s="2"/>
      <c r="BL332" s="2"/>
      <c r="BM332" s="2"/>
      <c r="BN332" s="2"/>
      <c r="BO332" s="2"/>
    </row>
    <row r="333" spans="1:67">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c r="BB333" s="2"/>
      <c r="BC333" s="2"/>
      <c r="BD333" s="2"/>
      <c r="BE333" s="2"/>
      <c r="BF333" s="2"/>
      <c r="BG333" s="2"/>
      <c r="BH333" s="2"/>
      <c r="BI333" s="2"/>
      <c r="BJ333" s="2"/>
      <c r="BK333" s="2"/>
      <c r="BL333" s="2"/>
      <c r="BM333" s="2"/>
      <c r="BN333" s="2"/>
      <c r="BO333" s="2"/>
    </row>
    <row r="334" spans="1:67">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c r="BB334" s="2"/>
      <c r="BC334" s="2"/>
      <c r="BD334" s="2"/>
      <c r="BE334" s="2"/>
      <c r="BF334" s="2"/>
      <c r="BG334" s="2"/>
      <c r="BH334" s="2"/>
      <c r="BI334" s="2"/>
      <c r="BJ334" s="2"/>
      <c r="BK334" s="2"/>
      <c r="BL334" s="2"/>
      <c r="BM334" s="2"/>
      <c r="BN334" s="2"/>
      <c r="BO334" s="2"/>
    </row>
    <row r="335" spans="1:67">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c r="BB335" s="2"/>
      <c r="BC335" s="2"/>
      <c r="BD335" s="2"/>
      <c r="BE335" s="2"/>
      <c r="BF335" s="2"/>
      <c r="BG335" s="2"/>
      <c r="BH335" s="2"/>
      <c r="BI335" s="2"/>
      <c r="BJ335" s="2"/>
      <c r="BK335" s="2"/>
      <c r="BL335" s="2"/>
      <c r="BM335" s="2"/>
      <c r="BN335" s="2"/>
      <c r="BO335" s="2"/>
    </row>
    <row r="336" spans="1:67">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c r="BB336" s="2"/>
      <c r="BC336" s="2"/>
      <c r="BD336" s="2"/>
      <c r="BE336" s="2"/>
      <c r="BF336" s="2"/>
      <c r="BG336" s="2"/>
      <c r="BH336" s="2"/>
      <c r="BI336" s="2"/>
      <c r="BJ336" s="2"/>
      <c r="BK336" s="2"/>
      <c r="BL336" s="2"/>
      <c r="BM336" s="2"/>
      <c r="BN336" s="2"/>
      <c r="BO336" s="2"/>
    </row>
    <row r="337" spans="1:6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c r="BB337" s="2"/>
      <c r="BC337" s="2"/>
      <c r="BD337" s="2"/>
      <c r="BE337" s="2"/>
      <c r="BF337" s="2"/>
      <c r="BG337" s="2"/>
      <c r="BH337" s="2"/>
      <c r="BI337" s="2"/>
      <c r="BJ337" s="2"/>
      <c r="BK337" s="2"/>
      <c r="BL337" s="2"/>
      <c r="BM337" s="2"/>
      <c r="BN337" s="2"/>
      <c r="BO337" s="2"/>
    </row>
    <row r="338" spans="1:67">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c r="BB338" s="2"/>
      <c r="BC338" s="2"/>
      <c r="BD338" s="2"/>
      <c r="BE338" s="2"/>
      <c r="BF338" s="2"/>
      <c r="BG338" s="2"/>
      <c r="BH338" s="2"/>
      <c r="BI338" s="2"/>
      <c r="BJ338" s="2"/>
      <c r="BK338" s="2"/>
      <c r="BL338" s="2"/>
      <c r="BM338" s="2"/>
      <c r="BN338" s="2"/>
      <c r="BO338" s="2"/>
    </row>
    <row r="339" spans="1:67">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c r="BB339" s="2"/>
      <c r="BC339" s="2"/>
      <c r="BD339" s="2"/>
      <c r="BE339" s="2"/>
      <c r="BF339" s="2"/>
      <c r="BG339" s="2"/>
      <c r="BH339" s="2"/>
      <c r="BI339" s="2"/>
      <c r="BJ339" s="2"/>
      <c r="BK339" s="2"/>
      <c r="BL339" s="2"/>
      <c r="BM339" s="2"/>
      <c r="BN339" s="2"/>
      <c r="BO339" s="2"/>
    </row>
    <row r="340" spans="1:67">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c r="BB340" s="2"/>
      <c r="BC340" s="2"/>
      <c r="BD340" s="2"/>
      <c r="BE340" s="2"/>
      <c r="BF340" s="2"/>
      <c r="BG340" s="2"/>
      <c r="BH340" s="2"/>
      <c r="BI340" s="2"/>
      <c r="BJ340" s="2"/>
      <c r="BK340" s="2"/>
      <c r="BL340" s="2"/>
      <c r="BM340" s="2"/>
      <c r="BN340" s="2"/>
      <c r="BO340" s="2"/>
    </row>
    <row r="341" spans="1:67">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c r="BB341" s="2"/>
      <c r="BC341" s="2"/>
      <c r="BD341" s="2"/>
      <c r="BE341" s="2"/>
      <c r="BF341" s="2"/>
      <c r="BG341" s="2"/>
      <c r="BH341" s="2"/>
      <c r="BI341" s="2"/>
      <c r="BJ341" s="2"/>
      <c r="BK341" s="2"/>
      <c r="BL341" s="2"/>
      <c r="BM341" s="2"/>
      <c r="BN341" s="2"/>
      <c r="BO341" s="2"/>
    </row>
    <row r="342" spans="1:67">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c r="BB342" s="2"/>
      <c r="BC342" s="2"/>
      <c r="BD342" s="2"/>
      <c r="BE342" s="2"/>
      <c r="BF342" s="2"/>
      <c r="BG342" s="2"/>
      <c r="BH342" s="2"/>
      <c r="BI342" s="2"/>
      <c r="BJ342" s="2"/>
      <c r="BK342" s="2"/>
      <c r="BL342" s="2"/>
      <c r="BM342" s="2"/>
      <c r="BN342" s="2"/>
      <c r="BO342" s="2"/>
    </row>
    <row r="343" spans="1:67">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c r="BB343" s="2"/>
      <c r="BC343" s="2"/>
      <c r="BD343" s="2"/>
      <c r="BE343" s="2"/>
      <c r="BF343" s="2"/>
      <c r="BG343" s="2"/>
      <c r="BH343" s="2"/>
      <c r="BI343" s="2"/>
      <c r="BJ343" s="2"/>
      <c r="BK343" s="2"/>
      <c r="BL343" s="2"/>
      <c r="BM343" s="2"/>
      <c r="BN343" s="2"/>
      <c r="BO343" s="2"/>
    </row>
    <row r="344" spans="1:67">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c r="BB344" s="2"/>
      <c r="BC344" s="2"/>
      <c r="BD344" s="2"/>
      <c r="BE344" s="2"/>
      <c r="BF344" s="2"/>
      <c r="BG344" s="2"/>
      <c r="BH344" s="2"/>
      <c r="BI344" s="2"/>
      <c r="BJ344" s="2"/>
      <c r="BK344" s="2"/>
      <c r="BL344" s="2"/>
      <c r="BM344" s="2"/>
      <c r="BN344" s="2"/>
      <c r="BO344" s="2"/>
    </row>
    <row r="345" spans="1:67">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c r="BB345" s="2"/>
      <c r="BC345" s="2"/>
      <c r="BD345" s="2"/>
      <c r="BE345" s="2"/>
      <c r="BF345" s="2"/>
      <c r="BG345" s="2"/>
      <c r="BH345" s="2"/>
      <c r="BI345" s="2"/>
      <c r="BJ345" s="2"/>
      <c r="BK345" s="2"/>
      <c r="BL345" s="2"/>
      <c r="BM345" s="2"/>
      <c r="BN345" s="2"/>
      <c r="BO345" s="2"/>
    </row>
    <row r="346" spans="1:67">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c r="BB346" s="2"/>
      <c r="BC346" s="2"/>
      <c r="BD346" s="2"/>
      <c r="BE346" s="2"/>
      <c r="BF346" s="2"/>
      <c r="BG346" s="2"/>
      <c r="BH346" s="2"/>
      <c r="BI346" s="2"/>
      <c r="BJ346" s="2"/>
      <c r="BK346" s="2"/>
      <c r="BL346" s="2"/>
      <c r="BM346" s="2"/>
      <c r="BN346" s="2"/>
      <c r="BO346" s="2"/>
    </row>
    <row r="347" spans="1:6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c r="BB347" s="2"/>
      <c r="BC347" s="2"/>
      <c r="BD347" s="2"/>
      <c r="BE347" s="2"/>
      <c r="BF347" s="2"/>
      <c r="BG347" s="2"/>
      <c r="BH347" s="2"/>
      <c r="BI347" s="2"/>
      <c r="BJ347" s="2"/>
      <c r="BK347" s="2"/>
      <c r="BL347" s="2"/>
      <c r="BM347" s="2"/>
      <c r="BN347" s="2"/>
      <c r="BO347" s="2"/>
    </row>
    <row r="348" spans="1:67">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c r="BB348" s="2"/>
      <c r="BC348" s="2"/>
      <c r="BD348" s="2"/>
      <c r="BE348" s="2"/>
      <c r="BF348" s="2"/>
      <c r="BG348" s="2"/>
      <c r="BH348" s="2"/>
      <c r="BI348" s="2"/>
      <c r="BJ348" s="2"/>
      <c r="BK348" s="2"/>
      <c r="BL348" s="2"/>
      <c r="BM348" s="2"/>
      <c r="BN348" s="2"/>
      <c r="BO348" s="2"/>
    </row>
    <row r="349" spans="1:67">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c r="BB349" s="2"/>
      <c r="BC349" s="2"/>
      <c r="BD349" s="2"/>
      <c r="BE349" s="2"/>
      <c r="BF349" s="2"/>
      <c r="BG349" s="2"/>
      <c r="BH349" s="2"/>
      <c r="BI349" s="2"/>
      <c r="BJ349" s="2"/>
      <c r="BK349" s="2"/>
      <c r="BL349" s="2"/>
      <c r="BM349" s="2"/>
      <c r="BN349" s="2"/>
      <c r="BO349" s="2"/>
    </row>
    <row r="350" spans="1:67">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c r="BB350" s="2"/>
      <c r="BC350" s="2"/>
      <c r="BD350" s="2"/>
      <c r="BE350" s="2"/>
      <c r="BF350" s="2"/>
      <c r="BG350" s="2"/>
      <c r="BH350" s="2"/>
      <c r="BI350" s="2"/>
      <c r="BJ350" s="2"/>
      <c r="BK350" s="2"/>
      <c r="BL350" s="2"/>
      <c r="BM350" s="2"/>
      <c r="BN350" s="2"/>
      <c r="BO350" s="2"/>
    </row>
    <row r="351" spans="1:67">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c r="BB351" s="2"/>
      <c r="BC351" s="2"/>
      <c r="BD351" s="2"/>
      <c r="BE351" s="2"/>
      <c r="BF351" s="2"/>
      <c r="BG351" s="2"/>
      <c r="BH351" s="2"/>
      <c r="BI351" s="2"/>
      <c r="BJ351" s="2"/>
      <c r="BK351" s="2"/>
      <c r="BL351" s="2"/>
      <c r="BM351" s="2"/>
      <c r="BN351" s="2"/>
      <c r="BO351" s="2"/>
    </row>
    <row r="352" spans="1:67">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c r="BB352" s="2"/>
      <c r="BC352" s="2"/>
      <c r="BD352" s="2"/>
      <c r="BE352" s="2"/>
      <c r="BF352" s="2"/>
      <c r="BG352" s="2"/>
      <c r="BH352" s="2"/>
      <c r="BI352" s="2"/>
      <c r="BJ352" s="2"/>
      <c r="BK352" s="2"/>
      <c r="BL352" s="2"/>
      <c r="BM352" s="2"/>
      <c r="BN352" s="2"/>
      <c r="BO352" s="2"/>
    </row>
    <row r="353" spans="1:67">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c r="BB353" s="2"/>
      <c r="BC353" s="2"/>
      <c r="BD353" s="2"/>
      <c r="BE353" s="2"/>
      <c r="BF353" s="2"/>
      <c r="BG353" s="2"/>
      <c r="BH353" s="2"/>
      <c r="BI353" s="2"/>
      <c r="BJ353" s="2"/>
      <c r="BK353" s="2"/>
      <c r="BL353" s="2"/>
      <c r="BM353" s="2"/>
      <c r="BN353" s="2"/>
      <c r="BO353" s="2"/>
    </row>
    <row r="354" spans="1:67">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c r="BB354" s="2"/>
      <c r="BC354" s="2"/>
      <c r="BD354" s="2"/>
      <c r="BE354" s="2"/>
      <c r="BF354" s="2"/>
      <c r="BG354" s="2"/>
      <c r="BH354" s="2"/>
      <c r="BI354" s="2"/>
      <c r="BJ354" s="2"/>
      <c r="BK354" s="2"/>
      <c r="BL354" s="2"/>
      <c r="BM354" s="2"/>
      <c r="BN354" s="2"/>
      <c r="BO354" s="2"/>
    </row>
    <row r="355" spans="1:67">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c r="BB355" s="2"/>
      <c r="BC355" s="2"/>
      <c r="BD355" s="2"/>
      <c r="BE355" s="2"/>
      <c r="BF355" s="2"/>
      <c r="BG355" s="2"/>
      <c r="BH355" s="2"/>
      <c r="BI355" s="2"/>
      <c r="BJ355" s="2"/>
      <c r="BK355" s="2"/>
      <c r="BL355" s="2"/>
      <c r="BM355" s="2"/>
      <c r="BN355" s="2"/>
      <c r="BO355" s="2"/>
    </row>
    <row r="356" spans="1:67">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c r="BB356" s="2"/>
      <c r="BC356" s="2"/>
      <c r="BD356" s="2"/>
      <c r="BE356" s="2"/>
      <c r="BF356" s="2"/>
      <c r="BG356" s="2"/>
      <c r="BH356" s="2"/>
      <c r="BI356" s="2"/>
      <c r="BJ356" s="2"/>
      <c r="BK356" s="2"/>
      <c r="BL356" s="2"/>
      <c r="BM356" s="2"/>
      <c r="BN356" s="2"/>
      <c r="BO356" s="2"/>
    </row>
    <row r="357" spans="1:6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c r="BB357" s="2"/>
      <c r="BC357" s="2"/>
      <c r="BD357" s="2"/>
      <c r="BE357" s="2"/>
      <c r="BF357" s="2"/>
      <c r="BG357" s="2"/>
      <c r="BH357" s="2"/>
      <c r="BI357" s="2"/>
      <c r="BJ357" s="2"/>
      <c r="BK357" s="2"/>
      <c r="BL357" s="2"/>
      <c r="BM357" s="2"/>
      <c r="BN357" s="2"/>
      <c r="BO357" s="2"/>
    </row>
    <row r="358" spans="1:67">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c r="BB358" s="2"/>
      <c r="BC358" s="2"/>
      <c r="BD358" s="2"/>
      <c r="BE358" s="2"/>
      <c r="BF358" s="2"/>
      <c r="BG358" s="2"/>
      <c r="BH358" s="2"/>
      <c r="BI358" s="2"/>
      <c r="BJ358" s="2"/>
      <c r="BK358" s="2"/>
      <c r="BL358" s="2"/>
      <c r="BM358" s="2"/>
      <c r="BN358" s="2"/>
      <c r="BO358" s="2"/>
    </row>
    <row r="359" spans="1:67">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c r="BB359" s="2"/>
      <c r="BC359" s="2"/>
      <c r="BD359" s="2"/>
      <c r="BE359" s="2"/>
      <c r="BF359" s="2"/>
      <c r="BG359" s="2"/>
      <c r="BH359" s="2"/>
      <c r="BI359" s="2"/>
      <c r="BJ359" s="2"/>
      <c r="BK359" s="2"/>
      <c r="BL359" s="2"/>
      <c r="BM359" s="2"/>
      <c r="BN359" s="2"/>
      <c r="BO359" s="2"/>
    </row>
    <row r="360" spans="1:67">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c r="BB360" s="2"/>
      <c r="BC360" s="2"/>
      <c r="BD360" s="2"/>
      <c r="BE360" s="2"/>
      <c r="BF360" s="2"/>
      <c r="BG360" s="2"/>
      <c r="BH360" s="2"/>
      <c r="BI360" s="2"/>
      <c r="BJ360" s="2"/>
      <c r="BK360" s="2"/>
      <c r="BL360" s="2"/>
      <c r="BM360" s="2"/>
      <c r="BN360" s="2"/>
      <c r="BO360" s="2"/>
    </row>
    <row r="361" spans="1:67">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c r="BB361" s="2"/>
      <c r="BC361" s="2"/>
      <c r="BD361" s="2"/>
      <c r="BE361" s="2"/>
      <c r="BF361" s="2"/>
      <c r="BG361" s="2"/>
      <c r="BH361" s="2"/>
      <c r="BI361" s="2"/>
      <c r="BJ361" s="2"/>
      <c r="BK361" s="2"/>
      <c r="BL361" s="2"/>
      <c r="BM361" s="2"/>
      <c r="BN361" s="2"/>
      <c r="BO361" s="2"/>
    </row>
    <row r="362" spans="1:67">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c r="BB362" s="2"/>
      <c r="BC362" s="2"/>
      <c r="BD362" s="2"/>
      <c r="BE362" s="2"/>
      <c r="BF362" s="2"/>
      <c r="BG362" s="2"/>
      <c r="BH362" s="2"/>
      <c r="BI362" s="2"/>
      <c r="BJ362" s="2"/>
      <c r="BK362" s="2"/>
      <c r="BL362" s="2"/>
      <c r="BM362" s="2"/>
      <c r="BN362" s="2"/>
      <c r="BO362" s="2"/>
    </row>
    <row r="363" spans="1:67">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c r="BB363" s="2"/>
      <c r="BC363" s="2"/>
      <c r="BD363" s="2"/>
      <c r="BE363" s="2"/>
      <c r="BF363" s="2"/>
      <c r="BG363" s="2"/>
      <c r="BH363" s="2"/>
      <c r="BI363" s="2"/>
      <c r="BJ363" s="2"/>
      <c r="BK363" s="2"/>
      <c r="BL363" s="2"/>
      <c r="BM363" s="2"/>
      <c r="BN363" s="2"/>
      <c r="BO363" s="2"/>
    </row>
    <row r="364" spans="1:67">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c r="BB364" s="2"/>
      <c r="BC364" s="2"/>
      <c r="BD364" s="2"/>
      <c r="BE364" s="2"/>
      <c r="BF364" s="2"/>
      <c r="BG364" s="2"/>
      <c r="BH364" s="2"/>
      <c r="BI364" s="2"/>
      <c r="BJ364" s="2"/>
      <c r="BK364" s="2"/>
      <c r="BL364" s="2"/>
      <c r="BM364" s="2"/>
      <c r="BN364" s="2"/>
      <c r="BO364" s="2"/>
    </row>
    <row r="365" spans="1:67">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c r="BB365" s="2"/>
      <c r="BC365" s="2"/>
      <c r="BD365" s="2"/>
      <c r="BE365" s="2"/>
      <c r="BF365" s="2"/>
      <c r="BG365" s="2"/>
      <c r="BH365" s="2"/>
      <c r="BI365" s="2"/>
      <c r="BJ365" s="2"/>
      <c r="BK365" s="2"/>
      <c r="BL365" s="2"/>
      <c r="BM365" s="2"/>
      <c r="BN365" s="2"/>
      <c r="BO365" s="2"/>
    </row>
    <row r="366" spans="1:67">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c r="BB366" s="2"/>
      <c r="BC366" s="2"/>
      <c r="BD366" s="2"/>
      <c r="BE366" s="2"/>
      <c r="BF366" s="2"/>
      <c r="BG366" s="2"/>
      <c r="BH366" s="2"/>
      <c r="BI366" s="2"/>
      <c r="BJ366" s="2"/>
      <c r="BK366" s="2"/>
      <c r="BL366" s="2"/>
      <c r="BM366" s="2"/>
      <c r="BN366" s="2"/>
      <c r="BO366" s="2"/>
    </row>
    <row r="367" spans="1: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c r="BB367" s="2"/>
      <c r="BC367" s="2"/>
      <c r="BD367" s="2"/>
      <c r="BE367" s="2"/>
      <c r="BF367" s="2"/>
      <c r="BG367" s="2"/>
      <c r="BH367" s="2"/>
      <c r="BI367" s="2"/>
      <c r="BJ367" s="2"/>
      <c r="BK367" s="2"/>
      <c r="BL367" s="2"/>
      <c r="BM367" s="2"/>
      <c r="BN367" s="2"/>
      <c r="BO367" s="2"/>
    </row>
    <row r="368" spans="1:67">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c r="BB368" s="2"/>
      <c r="BC368" s="2"/>
      <c r="BD368" s="2"/>
      <c r="BE368" s="2"/>
      <c r="BF368" s="2"/>
      <c r="BG368" s="2"/>
      <c r="BH368" s="2"/>
      <c r="BI368" s="2"/>
      <c r="BJ368" s="2"/>
      <c r="BK368" s="2"/>
      <c r="BL368" s="2"/>
      <c r="BM368" s="2"/>
      <c r="BN368" s="2"/>
      <c r="BO368" s="2"/>
    </row>
    <row r="369" spans="1:67">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c r="BB369" s="2"/>
      <c r="BC369" s="2"/>
      <c r="BD369" s="2"/>
      <c r="BE369" s="2"/>
      <c r="BF369" s="2"/>
      <c r="BG369" s="2"/>
      <c r="BH369" s="2"/>
      <c r="BI369" s="2"/>
      <c r="BJ369" s="2"/>
      <c r="BK369" s="2"/>
      <c r="BL369" s="2"/>
      <c r="BM369" s="2"/>
      <c r="BN369" s="2"/>
      <c r="BO369" s="2"/>
    </row>
    <row r="370" spans="1:67">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c r="BB370" s="2"/>
      <c r="BC370" s="2"/>
      <c r="BD370" s="2"/>
      <c r="BE370" s="2"/>
      <c r="BF370" s="2"/>
      <c r="BG370" s="2"/>
      <c r="BH370" s="2"/>
      <c r="BI370" s="2"/>
      <c r="BJ370" s="2"/>
      <c r="BK370" s="2"/>
      <c r="BL370" s="2"/>
      <c r="BM370" s="2"/>
      <c r="BN370" s="2"/>
      <c r="BO370" s="2"/>
    </row>
    <row r="371" spans="1:67">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c r="BB371" s="2"/>
      <c r="BC371" s="2"/>
      <c r="BD371" s="2"/>
      <c r="BE371" s="2"/>
      <c r="BF371" s="2"/>
      <c r="BG371" s="2"/>
      <c r="BH371" s="2"/>
      <c r="BI371" s="2"/>
      <c r="BJ371" s="2"/>
      <c r="BK371" s="2"/>
      <c r="BL371" s="2"/>
      <c r="BM371" s="2"/>
      <c r="BN371" s="2"/>
      <c r="BO371" s="2"/>
    </row>
    <row r="372" spans="1:67">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c r="BB372" s="2"/>
      <c r="BC372" s="2"/>
      <c r="BD372" s="2"/>
      <c r="BE372" s="2"/>
      <c r="BF372" s="2"/>
      <c r="BG372" s="2"/>
      <c r="BH372" s="2"/>
      <c r="BI372" s="2"/>
      <c r="BJ372" s="2"/>
      <c r="BK372" s="2"/>
      <c r="BL372" s="2"/>
      <c r="BM372" s="2"/>
      <c r="BN372" s="2"/>
      <c r="BO372" s="2"/>
    </row>
    <row r="373" spans="1:67">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c r="BA373" s="2"/>
      <c r="BB373" s="2"/>
      <c r="BC373" s="2"/>
      <c r="BD373" s="2"/>
      <c r="BE373" s="2"/>
      <c r="BF373" s="2"/>
      <c r="BG373" s="2"/>
      <c r="BH373" s="2"/>
      <c r="BI373" s="2"/>
      <c r="BJ373" s="2"/>
      <c r="BK373" s="2"/>
      <c r="BL373" s="2"/>
      <c r="BM373" s="2"/>
      <c r="BN373" s="2"/>
      <c r="BO373" s="2"/>
    </row>
    <row r="374" spans="1:67">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c r="BB374" s="2"/>
      <c r="BC374" s="2"/>
      <c r="BD374" s="2"/>
      <c r="BE374" s="2"/>
      <c r="BF374" s="2"/>
      <c r="BG374" s="2"/>
      <c r="BH374" s="2"/>
      <c r="BI374" s="2"/>
      <c r="BJ374" s="2"/>
      <c r="BK374" s="2"/>
      <c r="BL374" s="2"/>
      <c r="BM374" s="2"/>
      <c r="BN374" s="2"/>
      <c r="BO374" s="2"/>
    </row>
    <row r="375" spans="1:67">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c r="BA375" s="2"/>
      <c r="BB375" s="2"/>
      <c r="BC375" s="2"/>
      <c r="BD375" s="2"/>
      <c r="BE375" s="2"/>
      <c r="BF375" s="2"/>
      <c r="BG375" s="2"/>
      <c r="BH375" s="2"/>
      <c r="BI375" s="2"/>
      <c r="BJ375" s="2"/>
      <c r="BK375" s="2"/>
      <c r="BL375" s="2"/>
      <c r="BM375" s="2"/>
      <c r="BN375" s="2"/>
      <c r="BO375" s="2"/>
    </row>
    <row r="376" spans="1:67">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c r="BB376" s="2"/>
      <c r="BC376" s="2"/>
      <c r="BD376" s="2"/>
      <c r="BE376" s="2"/>
      <c r="BF376" s="2"/>
      <c r="BG376" s="2"/>
      <c r="BH376" s="2"/>
      <c r="BI376" s="2"/>
      <c r="BJ376" s="2"/>
      <c r="BK376" s="2"/>
      <c r="BL376" s="2"/>
      <c r="BM376" s="2"/>
      <c r="BN376" s="2"/>
      <c r="BO376" s="2"/>
    </row>
    <row r="377" spans="1:6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c r="BA377" s="2"/>
      <c r="BB377" s="2"/>
      <c r="BC377" s="2"/>
      <c r="BD377" s="2"/>
      <c r="BE377" s="2"/>
      <c r="BF377" s="2"/>
      <c r="BG377" s="2"/>
      <c r="BH377" s="2"/>
      <c r="BI377" s="2"/>
      <c r="BJ377" s="2"/>
      <c r="BK377" s="2"/>
      <c r="BL377" s="2"/>
      <c r="BM377" s="2"/>
      <c r="BN377" s="2"/>
      <c r="BO377" s="2"/>
    </row>
    <row r="378" spans="1:67">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c r="BA378" s="2"/>
      <c r="BB378" s="2"/>
      <c r="BC378" s="2"/>
      <c r="BD378" s="2"/>
      <c r="BE378" s="2"/>
      <c r="BF378" s="2"/>
      <c r="BG378" s="2"/>
      <c r="BH378" s="2"/>
      <c r="BI378" s="2"/>
      <c r="BJ378" s="2"/>
      <c r="BK378" s="2"/>
      <c r="BL378" s="2"/>
      <c r="BM378" s="2"/>
      <c r="BN378" s="2"/>
      <c r="BO378" s="2"/>
    </row>
    <row r="379" spans="1:67">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c r="BB379" s="2"/>
      <c r="BC379" s="2"/>
      <c r="BD379" s="2"/>
      <c r="BE379" s="2"/>
      <c r="BF379" s="2"/>
      <c r="BG379" s="2"/>
      <c r="BH379" s="2"/>
      <c r="BI379" s="2"/>
      <c r="BJ379" s="2"/>
      <c r="BK379" s="2"/>
      <c r="BL379" s="2"/>
      <c r="BM379" s="2"/>
      <c r="BN379" s="2"/>
      <c r="BO379" s="2"/>
    </row>
    <row r="380" spans="1:67">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c r="BA380" s="2"/>
      <c r="BB380" s="2"/>
      <c r="BC380" s="2"/>
      <c r="BD380" s="2"/>
      <c r="BE380" s="2"/>
      <c r="BF380" s="2"/>
      <c r="BG380" s="2"/>
      <c r="BH380" s="2"/>
      <c r="BI380" s="2"/>
      <c r="BJ380" s="2"/>
      <c r="BK380" s="2"/>
      <c r="BL380" s="2"/>
      <c r="BM380" s="2"/>
      <c r="BN380" s="2"/>
      <c r="BO380" s="2"/>
    </row>
    <row r="381" spans="1:67">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c r="BB381" s="2"/>
      <c r="BC381" s="2"/>
      <c r="BD381" s="2"/>
      <c r="BE381" s="2"/>
      <c r="BF381" s="2"/>
      <c r="BG381" s="2"/>
      <c r="BH381" s="2"/>
      <c r="BI381" s="2"/>
      <c r="BJ381" s="2"/>
      <c r="BK381" s="2"/>
      <c r="BL381" s="2"/>
      <c r="BM381" s="2"/>
      <c r="BN381" s="2"/>
      <c r="BO381" s="2"/>
    </row>
    <row r="382" spans="1:67">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c r="BB382" s="2"/>
      <c r="BC382" s="2"/>
      <c r="BD382" s="2"/>
      <c r="BE382" s="2"/>
      <c r="BF382" s="2"/>
      <c r="BG382" s="2"/>
      <c r="BH382" s="2"/>
      <c r="BI382" s="2"/>
      <c r="BJ382" s="2"/>
      <c r="BK382" s="2"/>
      <c r="BL382" s="2"/>
      <c r="BM382" s="2"/>
      <c r="BN382" s="2"/>
      <c r="BO382" s="2"/>
    </row>
    <row r="383" spans="1:67">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c r="BB383" s="2"/>
      <c r="BC383" s="2"/>
      <c r="BD383" s="2"/>
      <c r="BE383" s="2"/>
      <c r="BF383" s="2"/>
      <c r="BG383" s="2"/>
      <c r="BH383" s="2"/>
      <c r="BI383" s="2"/>
      <c r="BJ383" s="2"/>
      <c r="BK383" s="2"/>
      <c r="BL383" s="2"/>
      <c r="BM383" s="2"/>
      <c r="BN383" s="2"/>
      <c r="BO383" s="2"/>
    </row>
    <row r="384" spans="1:67">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c r="BB384" s="2"/>
      <c r="BC384" s="2"/>
      <c r="BD384" s="2"/>
      <c r="BE384" s="2"/>
      <c r="BF384" s="2"/>
      <c r="BG384" s="2"/>
      <c r="BH384" s="2"/>
      <c r="BI384" s="2"/>
      <c r="BJ384" s="2"/>
      <c r="BK384" s="2"/>
      <c r="BL384" s="2"/>
      <c r="BM384" s="2"/>
      <c r="BN384" s="2"/>
      <c r="BO384" s="2"/>
    </row>
    <row r="385" spans="1:67">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c r="BB385" s="2"/>
      <c r="BC385" s="2"/>
      <c r="BD385" s="2"/>
      <c r="BE385" s="2"/>
      <c r="BF385" s="2"/>
      <c r="BG385" s="2"/>
      <c r="BH385" s="2"/>
      <c r="BI385" s="2"/>
      <c r="BJ385" s="2"/>
      <c r="BK385" s="2"/>
      <c r="BL385" s="2"/>
      <c r="BM385" s="2"/>
      <c r="BN385" s="2"/>
      <c r="BO385" s="2"/>
    </row>
    <row r="386" spans="1:67">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c r="BB386" s="2"/>
      <c r="BC386" s="2"/>
      <c r="BD386" s="2"/>
      <c r="BE386" s="2"/>
      <c r="BF386" s="2"/>
      <c r="BG386" s="2"/>
      <c r="BH386" s="2"/>
      <c r="BI386" s="2"/>
      <c r="BJ386" s="2"/>
      <c r="BK386" s="2"/>
      <c r="BL386" s="2"/>
      <c r="BM386" s="2"/>
      <c r="BN386" s="2"/>
      <c r="BO386" s="2"/>
    </row>
    <row r="387" spans="1:6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c r="BB387" s="2"/>
      <c r="BC387" s="2"/>
      <c r="BD387" s="2"/>
      <c r="BE387" s="2"/>
      <c r="BF387" s="2"/>
      <c r="BG387" s="2"/>
      <c r="BH387" s="2"/>
      <c r="BI387" s="2"/>
      <c r="BJ387" s="2"/>
      <c r="BK387" s="2"/>
      <c r="BL387" s="2"/>
      <c r="BM387" s="2"/>
      <c r="BN387" s="2"/>
      <c r="BO387" s="2"/>
    </row>
    <row r="388" spans="1:67">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c r="BB388" s="2"/>
      <c r="BC388" s="2"/>
      <c r="BD388" s="2"/>
      <c r="BE388" s="2"/>
      <c r="BF388" s="2"/>
      <c r="BG388" s="2"/>
      <c r="BH388" s="2"/>
      <c r="BI388" s="2"/>
      <c r="BJ388" s="2"/>
      <c r="BK388" s="2"/>
      <c r="BL388" s="2"/>
      <c r="BM388" s="2"/>
      <c r="BN388" s="2"/>
      <c r="BO388" s="2"/>
    </row>
    <row r="389" spans="1:67">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c r="BA389" s="2"/>
      <c r="BB389" s="2"/>
      <c r="BC389" s="2"/>
      <c r="BD389" s="2"/>
      <c r="BE389" s="2"/>
      <c r="BF389" s="2"/>
      <c r="BG389" s="2"/>
      <c r="BH389" s="2"/>
      <c r="BI389" s="2"/>
      <c r="BJ389" s="2"/>
      <c r="BK389" s="2"/>
      <c r="BL389" s="2"/>
      <c r="BM389" s="2"/>
      <c r="BN389" s="2"/>
      <c r="BO389" s="2"/>
    </row>
    <row r="390" spans="1:67">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c r="BA390" s="2"/>
      <c r="BB390" s="2"/>
      <c r="BC390" s="2"/>
      <c r="BD390" s="2"/>
      <c r="BE390" s="2"/>
      <c r="BF390" s="2"/>
      <c r="BG390" s="2"/>
      <c r="BH390" s="2"/>
      <c r="BI390" s="2"/>
      <c r="BJ390" s="2"/>
      <c r="BK390" s="2"/>
      <c r="BL390" s="2"/>
      <c r="BM390" s="2"/>
      <c r="BN390" s="2"/>
      <c r="BO390" s="2"/>
    </row>
    <row r="391" spans="1:67">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c r="BA391" s="2"/>
      <c r="BB391" s="2"/>
      <c r="BC391" s="2"/>
      <c r="BD391" s="2"/>
      <c r="BE391" s="2"/>
      <c r="BF391" s="2"/>
      <c r="BG391" s="2"/>
      <c r="BH391" s="2"/>
      <c r="BI391" s="2"/>
      <c r="BJ391" s="2"/>
      <c r="BK391" s="2"/>
      <c r="BL391" s="2"/>
      <c r="BM391" s="2"/>
      <c r="BN391" s="2"/>
      <c r="BO391" s="2"/>
    </row>
    <row r="392" spans="1:67">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c r="BA392" s="2"/>
      <c r="BB392" s="2"/>
      <c r="BC392" s="2"/>
      <c r="BD392" s="2"/>
      <c r="BE392" s="2"/>
      <c r="BF392" s="2"/>
      <c r="BG392" s="2"/>
      <c r="BH392" s="2"/>
      <c r="BI392" s="2"/>
      <c r="BJ392" s="2"/>
      <c r="BK392" s="2"/>
      <c r="BL392" s="2"/>
      <c r="BM392" s="2"/>
      <c r="BN392" s="2"/>
      <c r="BO392" s="2"/>
    </row>
    <row r="393" spans="1:67">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c r="BB393" s="2"/>
      <c r="BC393" s="2"/>
      <c r="BD393" s="2"/>
      <c r="BE393" s="2"/>
      <c r="BF393" s="2"/>
      <c r="BG393" s="2"/>
      <c r="BH393" s="2"/>
      <c r="BI393" s="2"/>
      <c r="BJ393" s="2"/>
      <c r="BK393" s="2"/>
      <c r="BL393" s="2"/>
      <c r="BM393" s="2"/>
      <c r="BN393" s="2"/>
      <c r="BO393" s="2"/>
    </row>
    <row r="394" spans="1:67">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c r="BB394" s="2"/>
      <c r="BC394" s="2"/>
      <c r="BD394" s="2"/>
      <c r="BE394" s="2"/>
      <c r="BF394" s="2"/>
      <c r="BG394" s="2"/>
      <c r="BH394" s="2"/>
      <c r="BI394" s="2"/>
      <c r="BJ394" s="2"/>
      <c r="BK394" s="2"/>
      <c r="BL394" s="2"/>
      <c r="BM394" s="2"/>
      <c r="BN394" s="2"/>
      <c r="BO394" s="2"/>
    </row>
    <row r="395" spans="1:67">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c r="BB395" s="2"/>
      <c r="BC395" s="2"/>
      <c r="BD395" s="2"/>
      <c r="BE395" s="2"/>
      <c r="BF395" s="2"/>
      <c r="BG395" s="2"/>
      <c r="BH395" s="2"/>
      <c r="BI395" s="2"/>
      <c r="BJ395" s="2"/>
      <c r="BK395" s="2"/>
      <c r="BL395" s="2"/>
      <c r="BM395" s="2"/>
      <c r="BN395" s="2"/>
      <c r="BO395" s="2"/>
    </row>
    <row r="396" spans="1:67">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c r="BB396" s="2"/>
      <c r="BC396" s="2"/>
      <c r="BD396" s="2"/>
      <c r="BE396" s="2"/>
      <c r="BF396" s="2"/>
      <c r="BG396" s="2"/>
      <c r="BH396" s="2"/>
      <c r="BI396" s="2"/>
      <c r="BJ396" s="2"/>
      <c r="BK396" s="2"/>
      <c r="BL396" s="2"/>
      <c r="BM396" s="2"/>
      <c r="BN396" s="2"/>
      <c r="BO396" s="2"/>
    </row>
    <row r="397" spans="1:6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c r="BB397" s="2"/>
      <c r="BC397" s="2"/>
      <c r="BD397" s="2"/>
      <c r="BE397" s="2"/>
      <c r="BF397" s="2"/>
      <c r="BG397" s="2"/>
      <c r="BH397" s="2"/>
      <c r="BI397" s="2"/>
      <c r="BJ397" s="2"/>
      <c r="BK397" s="2"/>
      <c r="BL397" s="2"/>
      <c r="BM397" s="2"/>
      <c r="BN397" s="2"/>
      <c r="BO397" s="2"/>
    </row>
    <row r="398" spans="1:67">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c r="BB398" s="2"/>
      <c r="BC398" s="2"/>
      <c r="BD398" s="2"/>
      <c r="BE398" s="2"/>
      <c r="BF398" s="2"/>
      <c r="BG398" s="2"/>
      <c r="BH398" s="2"/>
      <c r="BI398" s="2"/>
      <c r="BJ398" s="2"/>
      <c r="BK398" s="2"/>
      <c r="BL398" s="2"/>
      <c r="BM398" s="2"/>
      <c r="BN398" s="2"/>
      <c r="BO398" s="2"/>
    </row>
    <row r="399" spans="1:67">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c r="BB399" s="2"/>
      <c r="BC399" s="2"/>
      <c r="BD399" s="2"/>
      <c r="BE399" s="2"/>
      <c r="BF399" s="2"/>
      <c r="BG399" s="2"/>
      <c r="BH399" s="2"/>
      <c r="BI399" s="2"/>
      <c r="BJ399" s="2"/>
      <c r="BK399" s="2"/>
      <c r="BL399" s="2"/>
      <c r="BM399" s="2"/>
      <c r="BN399" s="2"/>
      <c r="BO399" s="2"/>
    </row>
    <row r="400" spans="1:67">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c r="BB400" s="2"/>
      <c r="BC400" s="2"/>
      <c r="BD400" s="2"/>
      <c r="BE400" s="2"/>
      <c r="BF400" s="2"/>
      <c r="BG400" s="2"/>
      <c r="BH400" s="2"/>
      <c r="BI400" s="2"/>
      <c r="BJ400" s="2"/>
      <c r="BK400" s="2"/>
      <c r="BL400" s="2"/>
      <c r="BM400" s="2"/>
      <c r="BN400" s="2"/>
      <c r="BO400" s="2"/>
    </row>
    <row r="401" spans="1:67">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c r="BB401" s="2"/>
      <c r="BC401" s="2"/>
      <c r="BD401" s="2"/>
      <c r="BE401" s="2"/>
      <c r="BF401" s="2"/>
      <c r="BG401" s="2"/>
      <c r="BH401" s="2"/>
      <c r="BI401" s="2"/>
      <c r="BJ401" s="2"/>
      <c r="BK401" s="2"/>
      <c r="BL401" s="2"/>
      <c r="BM401" s="2"/>
      <c r="BN401" s="2"/>
      <c r="BO401" s="2"/>
    </row>
    <row r="402" spans="1:67">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c r="BB402" s="2"/>
      <c r="BC402" s="2"/>
      <c r="BD402" s="2"/>
      <c r="BE402" s="2"/>
      <c r="BF402" s="2"/>
      <c r="BG402" s="2"/>
      <c r="BH402" s="2"/>
      <c r="BI402" s="2"/>
      <c r="BJ402" s="2"/>
      <c r="BK402" s="2"/>
      <c r="BL402" s="2"/>
      <c r="BM402" s="2"/>
      <c r="BN402" s="2"/>
      <c r="BO402" s="2"/>
    </row>
    <row r="403" spans="1:67">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c r="BB403" s="2"/>
      <c r="BC403" s="2"/>
      <c r="BD403" s="2"/>
      <c r="BE403" s="2"/>
      <c r="BF403" s="2"/>
      <c r="BG403" s="2"/>
      <c r="BH403" s="2"/>
      <c r="BI403" s="2"/>
      <c r="BJ403" s="2"/>
      <c r="BK403" s="2"/>
      <c r="BL403" s="2"/>
      <c r="BM403" s="2"/>
      <c r="BN403" s="2"/>
      <c r="BO403" s="2"/>
    </row>
    <row r="404" spans="1:67">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c r="BA404" s="2"/>
      <c r="BB404" s="2"/>
      <c r="BC404" s="2"/>
      <c r="BD404" s="2"/>
      <c r="BE404" s="2"/>
      <c r="BF404" s="2"/>
      <c r="BG404" s="2"/>
      <c r="BH404" s="2"/>
      <c r="BI404" s="2"/>
      <c r="BJ404" s="2"/>
      <c r="BK404" s="2"/>
      <c r="BL404" s="2"/>
      <c r="BM404" s="2"/>
      <c r="BN404" s="2"/>
      <c r="BO404" s="2"/>
    </row>
    <row r="405" spans="1:67">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c r="BB405" s="2"/>
      <c r="BC405" s="2"/>
      <c r="BD405" s="2"/>
      <c r="BE405" s="2"/>
      <c r="BF405" s="2"/>
      <c r="BG405" s="2"/>
      <c r="BH405" s="2"/>
      <c r="BI405" s="2"/>
      <c r="BJ405" s="2"/>
      <c r="BK405" s="2"/>
      <c r="BL405" s="2"/>
      <c r="BM405" s="2"/>
      <c r="BN405" s="2"/>
      <c r="BO405" s="2"/>
    </row>
    <row r="406" spans="1:67">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c r="BA406" s="2"/>
      <c r="BB406" s="2"/>
      <c r="BC406" s="2"/>
      <c r="BD406" s="2"/>
      <c r="BE406" s="2"/>
      <c r="BF406" s="2"/>
      <c r="BG406" s="2"/>
      <c r="BH406" s="2"/>
      <c r="BI406" s="2"/>
      <c r="BJ406" s="2"/>
      <c r="BK406" s="2"/>
      <c r="BL406" s="2"/>
      <c r="BM406" s="2"/>
      <c r="BN406" s="2"/>
      <c r="BO406" s="2"/>
    </row>
    <row r="407" spans="1:6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c r="BA407" s="2"/>
      <c r="BB407" s="2"/>
      <c r="BC407" s="2"/>
      <c r="BD407" s="2"/>
      <c r="BE407" s="2"/>
      <c r="BF407" s="2"/>
      <c r="BG407" s="2"/>
      <c r="BH407" s="2"/>
      <c r="BI407" s="2"/>
      <c r="BJ407" s="2"/>
      <c r="BK407" s="2"/>
      <c r="BL407" s="2"/>
      <c r="BM407" s="2"/>
      <c r="BN407" s="2"/>
      <c r="BO407" s="2"/>
    </row>
    <row r="408" spans="1:67">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c r="BA408" s="2"/>
      <c r="BB408" s="2"/>
      <c r="BC408" s="2"/>
      <c r="BD408" s="2"/>
      <c r="BE408" s="2"/>
      <c r="BF408" s="2"/>
      <c r="BG408" s="2"/>
      <c r="BH408" s="2"/>
      <c r="BI408" s="2"/>
      <c r="BJ408" s="2"/>
      <c r="BK408" s="2"/>
      <c r="BL408" s="2"/>
      <c r="BM408" s="2"/>
      <c r="BN408" s="2"/>
      <c r="BO408" s="2"/>
    </row>
    <row r="409" spans="1:67">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c r="BA409" s="2"/>
      <c r="BB409" s="2"/>
      <c r="BC409" s="2"/>
      <c r="BD409" s="2"/>
      <c r="BE409" s="2"/>
      <c r="BF409" s="2"/>
      <c r="BG409" s="2"/>
      <c r="BH409" s="2"/>
      <c r="BI409" s="2"/>
      <c r="BJ409" s="2"/>
      <c r="BK409" s="2"/>
      <c r="BL409" s="2"/>
      <c r="BM409" s="2"/>
      <c r="BN409" s="2"/>
      <c r="BO409" s="2"/>
    </row>
    <row r="410" spans="1:67">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c r="BB410" s="2"/>
      <c r="BC410" s="2"/>
      <c r="BD410" s="2"/>
      <c r="BE410" s="2"/>
      <c r="BF410" s="2"/>
      <c r="BG410" s="2"/>
      <c r="BH410" s="2"/>
      <c r="BI410" s="2"/>
      <c r="BJ410" s="2"/>
      <c r="BK410" s="2"/>
      <c r="BL410" s="2"/>
      <c r="BM410" s="2"/>
      <c r="BN410" s="2"/>
      <c r="BO410" s="2"/>
    </row>
    <row r="411" spans="1:67">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c r="BA411" s="2"/>
      <c r="BB411" s="2"/>
      <c r="BC411" s="2"/>
      <c r="BD411" s="2"/>
      <c r="BE411" s="2"/>
      <c r="BF411" s="2"/>
      <c r="BG411" s="2"/>
      <c r="BH411" s="2"/>
      <c r="BI411" s="2"/>
      <c r="BJ411" s="2"/>
      <c r="BK411" s="2"/>
      <c r="BL411" s="2"/>
      <c r="BM411" s="2"/>
      <c r="BN411" s="2"/>
      <c r="BO411" s="2"/>
    </row>
    <row r="412" spans="1:67">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c r="BA412" s="2"/>
      <c r="BB412" s="2"/>
      <c r="BC412" s="2"/>
      <c r="BD412" s="2"/>
      <c r="BE412" s="2"/>
      <c r="BF412" s="2"/>
      <c r="BG412" s="2"/>
      <c r="BH412" s="2"/>
      <c r="BI412" s="2"/>
      <c r="BJ412" s="2"/>
      <c r="BK412" s="2"/>
      <c r="BL412" s="2"/>
      <c r="BM412" s="2"/>
      <c r="BN412" s="2"/>
      <c r="BO412" s="2"/>
    </row>
    <row r="413" spans="1:67">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c r="BA413" s="2"/>
      <c r="BB413" s="2"/>
      <c r="BC413" s="2"/>
      <c r="BD413" s="2"/>
      <c r="BE413" s="2"/>
      <c r="BF413" s="2"/>
      <c r="BG413" s="2"/>
      <c r="BH413" s="2"/>
      <c r="BI413" s="2"/>
      <c r="BJ413" s="2"/>
      <c r="BK413" s="2"/>
      <c r="BL413" s="2"/>
      <c r="BM413" s="2"/>
      <c r="BN413" s="2"/>
      <c r="BO413" s="2"/>
    </row>
    <row r="414" spans="1:67">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c r="BA414" s="2"/>
      <c r="BB414" s="2"/>
      <c r="BC414" s="2"/>
      <c r="BD414" s="2"/>
      <c r="BE414" s="2"/>
      <c r="BF414" s="2"/>
      <c r="BG414" s="2"/>
      <c r="BH414" s="2"/>
      <c r="BI414" s="2"/>
      <c r="BJ414" s="2"/>
      <c r="BK414" s="2"/>
      <c r="BL414" s="2"/>
      <c r="BM414" s="2"/>
      <c r="BN414" s="2"/>
      <c r="BO414" s="2"/>
    </row>
    <row r="415" spans="1:67">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c r="BA415" s="2"/>
      <c r="BB415" s="2"/>
      <c r="BC415" s="2"/>
      <c r="BD415" s="2"/>
      <c r="BE415" s="2"/>
      <c r="BF415" s="2"/>
      <c r="BG415" s="2"/>
      <c r="BH415" s="2"/>
      <c r="BI415" s="2"/>
      <c r="BJ415" s="2"/>
      <c r="BK415" s="2"/>
      <c r="BL415" s="2"/>
      <c r="BM415" s="2"/>
      <c r="BN415" s="2"/>
      <c r="BO415" s="2"/>
    </row>
    <row r="416" spans="1:67">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c r="BA416" s="2"/>
      <c r="BB416" s="2"/>
      <c r="BC416" s="2"/>
      <c r="BD416" s="2"/>
      <c r="BE416" s="2"/>
      <c r="BF416" s="2"/>
      <c r="BG416" s="2"/>
      <c r="BH416" s="2"/>
      <c r="BI416" s="2"/>
      <c r="BJ416" s="2"/>
      <c r="BK416" s="2"/>
      <c r="BL416" s="2"/>
      <c r="BM416" s="2"/>
      <c r="BN416" s="2"/>
      <c r="BO416" s="2"/>
    </row>
    <row r="417" spans="1:6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c r="BA417" s="2"/>
      <c r="BB417" s="2"/>
      <c r="BC417" s="2"/>
      <c r="BD417" s="2"/>
      <c r="BE417" s="2"/>
      <c r="BF417" s="2"/>
      <c r="BG417" s="2"/>
      <c r="BH417" s="2"/>
      <c r="BI417" s="2"/>
      <c r="BJ417" s="2"/>
      <c r="BK417" s="2"/>
      <c r="BL417" s="2"/>
      <c r="BM417" s="2"/>
      <c r="BN417" s="2"/>
      <c r="BO417" s="2"/>
    </row>
    <row r="418" spans="1:67">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c r="BA418" s="2"/>
      <c r="BB418" s="2"/>
      <c r="BC418" s="2"/>
      <c r="BD418" s="2"/>
      <c r="BE418" s="2"/>
      <c r="BF418" s="2"/>
      <c r="BG418" s="2"/>
      <c r="BH418" s="2"/>
      <c r="BI418" s="2"/>
      <c r="BJ418" s="2"/>
      <c r="BK418" s="2"/>
      <c r="BL418" s="2"/>
      <c r="BM418" s="2"/>
      <c r="BN418" s="2"/>
      <c r="BO418" s="2"/>
    </row>
    <row r="419" spans="1:67">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c r="BA419" s="2"/>
      <c r="BB419" s="2"/>
      <c r="BC419" s="2"/>
      <c r="BD419" s="2"/>
      <c r="BE419" s="2"/>
      <c r="BF419" s="2"/>
      <c r="BG419" s="2"/>
      <c r="BH419" s="2"/>
      <c r="BI419" s="2"/>
      <c r="BJ419" s="2"/>
      <c r="BK419" s="2"/>
      <c r="BL419" s="2"/>
      <c r="BM419" s="2"/>
      <c r="BN419" s="2"/>
      <c r="BO419" s="2"/>
    </row>
    <row r="420" spans="1:67">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c r="BA420" s="2"/>
      <c r="BB420" s="2"/>
      <c r="BC420" s="2"/>
      <c r="BD420" s="2"/>
      <c r="BE420" s="2"/>
      <c r="BF420" s="2"/>
      <c r="BG420" s="2"/>
      <c r="BH420" s="2"/>
      <c r="BI420" s="2"/>
      <c r="BJ420" s="2"/>
      <c r="BK420" s="2"/>
      <c r="BL420" s="2"/>
      <c r="BM420" s="2"/>
      <c r="BN420" s="2"/>
      <c r="BO420" s="2"/>
    </row>
    <row r="421" spans="1:67">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c r="BA421" s="2"/>
      <c r="BB421" s="2"/>
      <c r="BC421" s="2"/>
      <c r="BD421" s="2"/>
      <c r="BE421" s="2"/>
      <c r="BF421" s="2"/>
      <c r="BG421" s="2"/>
      <c r="BH421" s="2"/>
      <c r="BI421" s="2"/>
      <c r="BJ421" s="2"/>
      <c r="BK421" s="2"/>
      <c r="BL421" s="2"/>
      <c r="BM421" s="2"/>
      <c r="BN421" s="2"/>
      <c r="BO421" s="2"/>
    </row>
    <row r="422" spans="1:67">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c r="BA422" s="2"/>
      <c r="BB422" s="2"/>
      <c r="BC422" s="2"/>
      <c r="BD422" s="2"/>
      <c r="BE422" s="2"/>
      <c r="BF422" s="2"/>
      <c r="BG422" s="2"/>
      <c r="BH422" s="2"/>
      <c r="BI422" s="2"/>
      <c r="BJ422" s="2"/>
      <c r="BK422" s="2"/>
      <c r="BL422" s="2"/>
      <c r="BM422" s="2"/>
      <c r="BN422" s="2"/>
      <c r="BO422" s="2"/>
    </row>
    <row r="423" spans="1:67">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c r="BA423" s="2"/>
      <c r="BB423" s="2"/>
      <c r="BC423" s="2"/>
      <c r="BD423" s="2"/>
      <c r="BE423" s="2"/>
      <c r="BF423" s="2"/>
      <c r="BG423" s="2"/>
      <c r="BH423" s="2"/>
      <c r="BI423" s="2"/>
      <c r="BJ423" s="2"/>
      <c r="BK423" s="2"/>
      <c r="BL423" s="2"/>
      <c r="BM423" s="2"/>
      <c r="BN423" s="2"/>
      <c r="BO423" s="2"/>
    </row>
    <row r="424" spans="1:67">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c r="BA424" s="2"/>
      <c r="BB424" s="2"/>
      <c r="BC424" s="2"/>
      <c r="BD424" s="2"/>
      <c r="BE424" s="2"/>
      <c r="BF424" s="2"/>
      <c r="BG424" s="2"/>
      <c r="BH424" s="2"/>
      <c r="BI424" s="2"/>
      <c r="BJ424" s="2"/>
      <c r="BK424" s="2"/>
      <c r="BL424" s="2"/>
      <c r="BM424" s="2"/>
      <c r="BN424" s="2"/>
      <c r="BO424" s="2"/>
    </row>
    <row r="425" spans="1:67">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c r="BA425" s="2"/>
      <c r="BB425" s="2"/>
      <c r="BC425" s="2"/>
      <c r="BD425" s="2"/>
      <c r="BE425" s="2"/>
      <c r="BF425" s="2"/>
      <c r="BG425" s="2"/>
      <c r="BH425" s="2"/>
      <c r="BI425" s="2"/>
      <c r="BJ425" s="2"/>
      <c r="BK425" s="2"/>
      <c r="BL425" s="2"/>
      <c r="BM425" s="2"/>
      <c r="BN425" s="2"/>
      <c r="BO425" s="2"/>
    </row>
    <row r="426" spans="1:67">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c r="BA426" s="2"/>
      <c r="BB426" s="2"/>
      <c r="BC426" s="2"/>
      <c r="BD426" s="2"/>
      <c r="BE426" s="2"/>
      <c r="BF426" s="2"/>
      <c r="BG426" s="2"/>
      <c r="BH426" s="2"/>
      <c r="BI426" s="2"/>
      <c r="BJ426" s="2"/>
      <c r="BK426" s="2"/>
      <c r="BL426" s="2"/>
      <c r="BM426" s="2"/>
      <c r="BN426" s="2"/>
      <c r="BO426" s="2"/>
    </row>
    <row r="427" spans="1:6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c r="BA427" s="2"/>
      <c r="BB427" s="2"/>
      <c r="BC427" s="2"/>
      <c r="BD427" s="2"/>
      <c r="BE427" s="2"/>
      <c r="BF427" s="2"/>
      <c r="BG427" s="2"/>
      <c r="BH427" s="2"/>
      <c r="BI427" s="2"/>
      <c r="BJ427" s="2"/>
      <c r="BK427" s="2"/>
      <c r="BL427" s="2"/>
      <c r="BM427" s="2"/>
      <c r="BN427" s="2"/>
      <c r="BO427" s="2"/>
    </row>
    <row r="428" spans="1:67">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c r="BA428" s="2"/>
      <c r="BB428" s="2"/>
      <c r="BC428" s="2"/>
      <c r="BD428" s="2"/>
      <c r="BE428" s="2"/>
      <c r="BF428" s="2"/>
      <c r="BG428" s="2"/>
      <c r="BH428" s="2"/>
      <c r="BI428" s="2"/>
      <c r="BJ428" s="2"/>
      <c r="BK428" s="2"/>
      <c r="BL428" s="2"/>
      <c r="BM428" s="2"/>
      <c r="BN428" s="2"/>
      <c r="BO428" s="2"/>
    </row>
    <row r="429" spans="1:67">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c r="BA429" s="2"/>
      <c r="BB429" s="2"/>
      <c r="BC429" s="2"/>
      <c r="BD429" s="2"/>
      <c r="BE429" s="2"/>
      <c r="BF429" s="2"/>
      <c r="BG429" s="2"/>
      <c r="BH429" s="2"/>
      <c r="BI429" s="2"/>
      <c r="BJ429" s="2"/>
      <c r="BK429" s="2"/>
      <c r="BL429" s="2"/>
      <c r="BM429" s="2"/>
      <c r="BN429" s="2"/>
      <c r="BO429" s="2"/>
    </row>
    <row r="430" spans="1:67">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c r="BA430" s="2"/>
      <c r="BB430" s="2"/>
      <c r="BC430" s="2"/>
      <c r="BD430" s="2"/>
      <c r="BE430" s="2"/>
      <c r="BF430" s="2"/>
      <c r="BG430" s="2"/>
      <c r="BH430" s="2"/>
      <c r="BI430" s="2"/>
      <c r="BJ430" s="2"/>
      <c r="BK430" s="2"/>
      <c r="BL430" s="2"/>
      <c r="BM430" s="2"/>
      <c r="BN430" s="2"/>
      <c r="BO430" s="2"/>
    </row>
    <row r="431" spans="1:67">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c r="BA431" s="2"/>
      <c r="BB431" s="2"/>
      <c r="BC431" s="2"/>
      <c r="BD431" s="2"/>
      <c r="BE431" s="2"/>
      <c r="BF431" s="2"/>
      <c r="BG431" s="2"/>
      <c r="BH431" s="2"/>
      <c r="BI431" s="2"/>
      <c r="BJ431" s="2"/>
      <c r="BK431" s="2"/>
      <c r="BL431" s="2"/>
      <c r="BM431" s="2"/>
      <c r="BN431" s="2"/>
      <c r="BO431" s="2"/>
    </row>
    <row r="432" spans="1:67">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c r="BA432" s="2"/>
      <c r="BB432" s="2"/>
      <c r="BC432" s="2"/>
      <c r="BD432" s="2"/>
      <c r="BE432" s="2"/>
      <c r="BF432" s="2"/>
      <c r="BG432" s="2"/>
      <c r="BH432" s="2"/>
      <c r="BI432" s="2"/>
      <c r="BJ432" s="2"/>
      <c r="BK432" s="2"/>
      <c r="BL432" s="2"/>
      <c r="BM432" s="2"/>
      <c r="BN432" s="2"/>
      <c r="BO432" s="2"/>
    </row>
    <row r="433" spans="1:67">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c r="BA433" s="2"/>
      <c r="BB433" s="2"/>
      <c r="BC433" s="2"/>
      <c r="BD433" s="2"/>
      <c r="BE433" s="2"/>
      <c r="BF433" s="2"/>
      <c r="BG433" s="2"/>
      <c r="BH433" s="2"/>
      <c r="BI433" s="2"/>
      <c r="BJ433" s="2"/>
      <c r="BK433" s="2"/>
      <c r="BL433" s="2"/>
      <c r="BM433" s="2"/>
      <c r="BN433" s="2"/>
      <c r="BO433" s="2"/>
    </row>
    <row r="434" spans="1:67">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c r="BA434" s="2"/>
      <c r="BB434" s="2"/>
      <c r="BC434" s="2"/>
      <c r="BD434" s="2"/>
      <c r="BE434" s="2"/>
      <c r="BF434" s="2"/>
      <c r="BG434" s="2"/>
      <c r="BH434" s="2"/>
      <c r="BI434" s="2"/>
      <c r="BJ434" s="2"/>
      <c r="BK434" s="2"/>
      <c r="BL434" s="2"/>
      <c r="BM434" s="2"/>
      <c r="BN434" s="2"/>
      <c r="BO434" s="2"/>
    </row>
    <row r="435" spans="1:67">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c r="BA435" s="2"/>
      <c r="BB435" s="2"/>
      <c r="BC435" s="2"/>
      <c r="BD435" s="2"/>
      <c r="BE435" s="2"/>
      <c r="BF435" s="2"/>
      <c r="BG435" s="2"/>
      <c r="BH435" s="2"/>
      <c r="BI435" s="2"/>
      <c r="BJ435" s="2"/>
      <c r="BK435" s="2"/>
      <c r="BL435" s="2"/>
      <c r="BM435" s="2"/>
      <c r="BN435" s="2"/>
      <c r="BO435" s="2"/>
    </row>
    <row r="436" spans="1:67">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c r="BA436" s="2"/>
      <c r="BB436" s="2"/>
      <c r="BC436" s="2"/>
      <c r="BD436" s="2"/>
      <c r="BE436" s="2"/>
      <c r="BF436" s="2"/>
      <c r="BG436" s="2"/>
      <c r="BH436" s="2"/>
      <c r="BI436" s="2"/>
      <c r="BJ436" s="2"/>
      <c r="BK436" s="2"/>
      <c r="BL436" s="2"/>
      <c r="BM436" s="2"/>
      <c r="BN436" s="2"/>
      <c r="BO436" s="2"/>
    </row>
    <row r="437" spans="1:6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c r="BA437" s="2"/>
      <c r="BB437" s="2"/>
      <c r="BC437" s="2"/>
      <c r="BD437" s="2"/>
      <c r="BE437" s="2"/>
      <c r="BF437" s="2"/>
      <c r="BG437" s="2"/>
      <c r="BH437" s="2"/>
      <c r="BI437" s="2"/>
      <c r="BJ437" s="2"/>
      <c r="BK437" s="2"/>
      <c r="BL437" s="2"/>
      <c r="BM437" s="2"/>
      <c r="BN437" s="2"/>
      <c r="BO437" s="2"/>
    </row>
    <row r="438" spans="1:67">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c r="BA438" s="2"/>
      <c r="BB438" s="2"/>
      <c r="BC438" s="2"/>
      <c r="BD438" s="2"/>
      <c r="BE438" s="2"/>
      <c r="BF438" s="2"/>
      <c r="BG438" s="2"/>
      <c r="BH438" s="2"/>
      <c r="BI438" s="2"/>
      <c r="BJ438" s="2"/>
      <c r="BK438" s="2"/>
      <c r="BL438" s="2"/>
      <c r="BM438" s="2"/>
      <c r="BN438" s="2"/>
      <c r="BO438" s="2"/>
    </row>
    <row r="439" spans="1:67">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c r="BA439" s="2"/>
      <c r="BB439" s="2"/>
      <c r="BC439" s="2"/>
      <c r="BD439" s="2"/>
      <c r="BE439" s="2"/>
      <c r="BF439" s="2"/>
      <c r="BG439" s="2"/>
      <c r="BH439" s="2"/>
      <c r="BI439" s="2"/>
      <c r="BJ439" s="2"/>
      <c r="BK439" s="2"/>
      <c r="BL439" s="2"/>
      <c r="BM439" s="2"/>
      <c r="BN439" s="2"/>
      <c r="BO439" s="2"/>
    </row>
    <row r="440" spans="1:67">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c r="BA440" s="2"/>
      <c r="BB440" s="2"/>
      <c r="BC440" s="2"/>
      <c r="BD440" s="2"/>
      <c r="BE440" s="2"/>
      <c r="BF440" s="2"/>
      <c r="BG440" s="2"/>
      <c r="BH440" s="2"/>
      <c r="BI440" s="2"/>
      <c r="BJ440" s="2"/>
      <c r="BK440" s="2"/>
      <c r="BL440" s="2"/>
      <c r="BM440" s="2"/>
      <c r="BN440" s="2"/>
      <c r="BO440" s="2"/>
    </row>
    <row r="441" spans="1:67">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c r="BA441" s="2"/>
      <c r="BB441" s="2"/>
      <c r="BC441" s="2"/>
      <c r="BD441" s="2"/>
      <c r="BE441" s="2"/>
      <c r="BF441" s="2"/>
      <c r="BG441" s="2"/>
      <c r="BH441" s="2"/>
      <c r="BI441" s="2"/>
      <c r="BJ441" s="2"/>
      <c r="BK441" s="2"/>
      <c r="BL441" s="2"/>
      <c r="BM441" s="2"/>
      <c r="BN441" s="2"/>
      <c r="BO441" s="2"/>
    </row>
    <row r="442" spans="1:67">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c r="BA442" s="2"/>
      <c r="BB442" s="2"/>
      <c r="BC442" s="2"/>
      <c r="BD442" s="2"/>
      <c r="BE442" s="2"/>
      <c r="BF442" s="2"/>
      <c r="BG442" s="2"/>
      <c r="BH442" s="2"/>
      <c r="BI442" s="2"/>
      <c r="BJ442" s="2"/>
      <c r="BK442" s="2"/>
      <c r="BL442" s="2"/>
      <c r="BM442" s="2"/>
      <c r="BN442" s="2"/>
      <c r="BO442" s="2"/>
    </row>
    <row r="443" spans="1:67">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c r="BA443" s="2"/>
      <c r="BB443" s="2"/>
      <c r="BC443" s="2"/>
      <c r="BD443" s="2"/>
      <c r="BE443" s="2"/>
      <c r="BF443" s="2"/>
      <c r="BG443" s="2"/>
      <c r="BH443" s="2"/>
      <c r="BI443" s="2"/>
      <c r="BJ443" s="2"/>
      <c r="BK443" s="2"/>
      <c r="BL443" s="2"/>
      <c r="BM443" s="2"/>
      <c r="BN443" s="2"/>
      <c r="BO443" s="2"/>
    </row>
    <row r="444" spans="1:67">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c r="BA444" s="2"/>
      <c r="BB444" s="2"/>
      <c r="BC444" s="2"/>
      <c r="BD444" s="2"/>
      <c r="BE444" s="2"/>
      <c r="BF444" s="2"/>
      <c r="BG444" s="2"/>
      <c r="BH444" s="2"/>
      <c r="BI444" s="2"/>
      <c r="BJ444" s="2"/>
      <c r="BK444" s="2"/>
      <c r="BL444" s="2"/>
      <c r="BM444" s="2"/>
      <c r="BN444" s="2"/>
      <c r="BO444" s="2"/>
    </row>
    <row r="445" spans="1:67">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c r="BA445" s="2"/>
      <c r="BB445" s="2"/>
      <c r="BC445" s="2"/>
      <c r="BD445" s="2"/>
      <c r="BE445" s="2"/>
      <c r="BF445" s="2"/>
      <c r="BG445" s="2"/>
      <c r="BH445" s="2"/>
      <c r="BI445" s="2"/>
      <c r="BJ445" s="2"/>
      <c r="BK445" s="2"/>
      <c r="BL445" s="2"/>
      <c r="BM445" s="2"/>
      <c r="BN445" s="2"/>
      <c r="BO445" s="2"/>
    </row>
    <row r="446" spans="1:67">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c r="BA446" s="2"/>
      <c r="BB446" s="2"/>
      <c r="BC446" s="2"/>
      <c r="BD446" s="2"/>
      <c r="BE446" s="2"/>
      <c r="BF446" s="2"/>
      <c r="BG446" s="2"/>
      <c r="BH446" s="2"/>
      <c r="BI446" s="2"/>
      <c r="BJ446" s="2"/>
      <c r="BK446" s="2"/>
      <c r="BL446" s="2"/>
      <c r="BM446" s="2"/>
      <c r="BN446" s="2"/>
      <c r="BO446" s="2"/>
    </row>
    <row r="447" spans="1:6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c r="BA447" s="2"/>
      <c r="BB447" s="2"/>
      <c r="BC447" s="2"/>
      <c r="BD447" s="2"/>
      <c r="BE447" s="2"/>
      <c r="BF447" s="2"/>
      <c r="BG447" s="2"/>
      <c r="BH447" s="2"/>
      <c r="BI447" s="2"/>
      <c r="BJ447" s="2"/>
      <c r="BK447" s="2"/>
      <c r="BL447" s="2"/>
      <c r="BM447" s="2"/>
      <c r="BN447" s="2"/>
      <c r="BO447" s="2"/>
    </row>
    <row r="448" spans="1:67">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c r="BA448" s="2"/>
      <c r="BB448" s="2"/>
      <c r="BC448" s="2"/>
      <c r="BD448" s="2"/>
      <c r="BE448" s="2"/>
      <c r="BF448" s="2"/>
      <c r="BG448" s="2"/>
      <c r="BH448" s="2"/>
      <c r="BI448" s="2"/>
      <c r="BJ448" s="2"/>
      <c r="BK448" s="2"/>
      <c r="BL448" s="2"/>
      <c r="BM448" s="2"/>
      <c r="BN448" s="2"/>
      <c r="BO448" s="2"/>
    </row>
    <row r="449" spans="1:67">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c r="BA449" s="2"/>
      <c r="BB449" s="2"/>
      <c r="BC449" s="2"/>
      <c r="BD449" s="2"/>
      <c r="BE449" s="2"/>
      <c r="BF449" s="2"/>
      <c r="BG449" s="2"/>
      <c r="BH449" s="2"/>
      <c r="BI449" s="2"/>
      <c r="BJ449" s="2"/>
      <c r="BK449" s="2"/>
      <c r="BL449" s="2"/>
      <c r="BM449" s="2"/>
      <c r="BN449" s="2"/>
      <c r="BO449" s="2"/>
    </row>
    <row r="450" spans="1:67">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c r="BA450" s="2"/>
      <c r="BB450" s="2"/>
      <c r="BC450" s="2"/>
      <c r="BD450" s="2"/>
      <c r="BE450" s="2"/>
      <c r="BF450" s="2"/>
      <c r="BG450" s="2"/>
      <c r="BH450" s="2"/>
      <c r="BI450" s="2"/>
      <c r="BJ450" s="2"/>
      <c r="BK450" s="2"/>
      <c r="BL450" s="2"/>
      <c r="BM450" s="2"/>
      <c r="BN450" s="2"/>
      <c r="BO450" s="2"/>
    </row>
    <row r="451" spans="1:67">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c r="BA451" s="2"/>
      <c r="BB451" s="2"/>
      <c r="BC451" s="2"/>
      <c r="BD451" s="2"/>
      <c r="BE451" s="2"/>
      <c r="BF451" s="2"/>
      <c r="BG451" s="2"/>
      <c r="BH451" s="2"/>
      <c r="BI451" s="2"/>
      <c r="BJ451" s="2"/>
      <c r="BK451" s="2"/>
      <c r="BL451" s="2"/>
      <c r="BM451" s="2"/>
      <c r="BN451" s="2"/>
      <c r="BO451" s="2"/>
    </row>
    <row r="452" spans="1:67">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c r="BA452" s="2"/>
      <c r="BB452" s="2"/>
      <c r="BC452" s="2"/>
      <c r="BD452" s="2"/>
      <c r="BE452" s="2"/>
      <c r="BF452" s="2"/>
      <c r="BG452" s="2"/>
      <c r="BH452" s="2"/>
      <c r="BI452" s="2"/>
      <c r="BJ452" s="2"/>
      <c r="BK452" s="2"/>
      <c r="BL452" s="2"/>
      <c r="BM452" s="2"/>
      <c r="BN452" s="2"/>
      <c r="BO452" s="2"/>
    </row>
    <row r="453" spans="1:67">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c r="BA453" s="2"/>
      <c r="BB453" s="2"/>
      <c r="BC453" s="2"/>
      <c r="BD453" s="2"/>
      <c r="BE453" s="2"/>
      <c r="BF453" s="2"/>
      <c r="BG453" s="2"/>
      <c r="BH453" s="2"/>
      <c r="BI453" s="2"/>
      <c r="BJ453" s="2"/>
      <c r="BK453" s="2"/>
      <c r="BL453" s="2"/>
      <c r="BM453" s="2"/>
      <c r="BN453" s="2"/>
      <c r="BO453" s="2"/>
    </row>
    <row r="454" spans="1:67">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c r="BA454" s="2"/>
      <c r="BB454" s="2"/>
      <c r="BC454" s="2"/>
      <c r="BD454" s="2"/>
      <c r="BE454" s="2"/>
      <c r="BF454" s="2"/>
      <c r="BG454" s="2"/>
      <c r="BH454" s="2"/>
      <c r="BI454" s="2"/>
      <c r="BJ454" s="2"/>
      <c r="BK454" s="2"/>
      <c r="BL454" s="2"/>
      <c r="BM454" s="2"/>
      <c r="BN454" s="2"/>
      <c r="BO454" s="2"/>
    </row>
    <row r="455" spans="1:67">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c r="BA455" s="2"/>
      <c r="BB455" s="2"/>
      <c r="BC455" s="2"/>
      <c r="BD455" s="2"/>
      <c r="BE455" s="2"/>
      <c r="BF455" s="2"/>
      <c r="BG455" s="2"/>
      <c r="BH455" s="2"/>
      <c r="BI455" s="2"/>
      <c r="BJ455" s="2"/>
      <c r="BK455" s="2"/>
      <c r="BL455" s="2"/>
      <c r="BM455" s="2"/>
      <c r="BN455" s="2"/>
      <c r="BO455" s="2"/>
    </row>
    <row r="456" spans="1:67">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c r="BA456" s="2"/>
      <c r="BB456" s="2"/>
      <c r="BC456" s="2"/>
      <c r="BD456" s="2"/>
      <c r="BE456" s="2"/>
      <c r="BF456" s="2"/>
      <c r="BG456" s="2"/>
      <c r="BH456" s="2"/>
      <c r="BI456" s="2"/>
      <c r="BJ456" s="2"/>
      <c r="BK456" s="2"/>
      <c r="BL456" s="2"/>
      <c r="BM456" s="2"/>
      <c r="BN456" s="2"/>
      <c r="BO456" s="2"/>
    </row>
    <row r="457" spans="1:6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c r="BA457" s="2"/>
      <c r="BB457" s="2"/>
      <c r="BC457" s="2"/>
      <c r="BD457" s="2"/>
      <c r="BE457" s="2"/>
      <c r="BF457" s="2"/>
      <c r="BG457" s="2"/>
      <c r="BH457" s="2"/>
      <c r="BI457" s="2"/>
      <c r="BJ457" s="2"/>
      <c r="BK457" s="2"/>
      <c r="BL457" s="2"/>
      <c r="BM457" s="2"/>
      <c r="BN457" s="2"/>
      <c r="BO457" s="2"/>
    </row>
    <row r="458" spans="1:67">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c r="BA458" s="2"/>
      <c r="BB458" s="2"/>
      <c r="BC458" s="2"/>
      <c r="BD458" s="2"/>
      <c r="BE458" s="2"/>
      <c r="BF458" s="2"/>
      <c r="BG458" s="2"/>
      <c r="BH458" s="2"/>
      <c r="BI458" s="2"/>
      <c r="BJ458" s="2"/>
      <c r="BK458" s="2"/>
      <c r="BL458" s="2"/>
      <c r="BM458" s="2"/>
      <c r="BN458" s="2"/>
      <c r="BO458" s="2"/>
    </row>
    <row r="459" spans="1:67">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c r="BA459" s="2"/>
      <c r="BB459" s="2"/>
      <c r="BC459" s="2"/>
      <c r="BD459" s="2"/>
      <c r="BE459" s="2"/>
      <c r="BF459" s="2"/>
      <c r="BG459" s="2"/>
      <c r="BH459" s="2"/>
      <c r="BI459" s="2"/>
      <c r="BJ459" s="2"/>
      <c r="BK459" s="2"/>
      <c r="BL459" s="2"/>
      <c r="BM459" s="2"/>
      <c r="BN459" s="2"/>
      <c r="BO459" s="2"/>
    </row>
    <row r="460" spans="1:67">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c r="BA460" s="2"/>
      <c r="BB460" s="2"/>
      <c r="BC460" s="2"/>
      <c r="BD460" s="2"/>
      <c r="BE460" s="2"/>
      <c r="BF460" s="2"/>
      <c r="BG460" s="2"/>
      <c r="BH460" s="2"/>
      <c r="BI460" s="2"/>
      <c r="BJ460" s="2"/>
      <c r="BK460" s="2"/>
      <c r="BL460" s="2"/>
      <c r="BM460" s="2"/>
      <c r="BN460" s="2"/>
      <c r="BO460" s="2"/>
    </row>
    <row r="461" spans="1:67">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c r="BA461" s="2"/>
      <c r="BB461" s="2"/>
      <c r="BC461" s="2"/>
      <c r="BD461" s="2"/>
      <c r="BE461" s="2"/>
      <c r="BF461" s="2"/>
      <c r="BG461" s="2"/>
      <c r="BH461" s="2"/>
      <c r="BI461" s="2"/>
      <c r="BJ461" s="2"/>
      <c r="BK461" s="2"/>
      <c r="BL461" s="2"/>
      <c r="BM461" s="2"/>
      <c r="BN461" s="2"/>
      <c r="BO461" s="2"/>
    </row>
    <row r="462" spans="1:67">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c r="BA462" s="2"/>
      <c r="BB462" s="2"/>
      <c r="BC462" s="2"/>
      <c r="BD462" s="2"/>
      <c r="BE462" s="2"/>
      <c r="BF462" s="2"/>
      <c r="BG462" s="2"/>
      <c r="BH462" s="2"/>
      <c r="BI462" s="2"/>
      <c r="BJ462" s="2"/>
      <c r="BK462" s="2"/>
      <c r="BL462" s="2"/>
      <c r="BM462" s="2"/>
      <c r="BN462" s="2"/>
      <c r="BO462" s="2"/>
    </row>
    <row r="463" spans="1:67">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c r="BA463" s="2"/>
      <c r="BB463" s="2"/>
      <c r="BC463" s="2"/>
      <c r="BD463" s="2"/>
      <c r="BE463" s="2"/>
      <c r="BF463" s="2"/>
      <c r="BG463" s="2"/>
      <c r="BH463" s="2"/>
      <c r="BI463" s="2"/>
      <c r="BJ463" s="2"/>
      <c r="BK463" s="2"/>
      <c r="BL463" s="2"/>
      <c r="BM463" s="2"/>
      <c r="BN463" s="2"/>
      <c r="BO463" s="2"/>
    </row>
    <row r="464" spans="1:67">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c r="BA464" s="2"/>
      <c r="BB464" s="2"/>
      <c r="BC464" s="2"/>
      <c r="BD464" s="2"/>
      <c r="BE464" s="2"/>
      <c r="BF464" s="2"/>
      <c r="BG464" s="2"/>
      <c r="BH464" s="2"/>
      <c r="BI464" s="2"/>
      <c r="BJ464" s="2"/>
      <c r="BK464" s="2"/>
      <c r="BL464" s="2"/>
      <c r="BM464" s="2"/>
      <c r="BN464" s="2"/>
      <c r="BO464" s="2"/>
    </row>
    <row r="465" spans="1:67">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c r="BA465" s="2"/>
      <c r="BB465" s="2"/>
      <c r="BC465" s="2"/>
      <c r="BD465" s="2"/>
      <c r="BE465" s="2"/>
      <c r="BF465" s="2"/>
      <c r="BG465" s="2"/>
      <c r="BH465" s="2"/>
      <c r="BI465" s="2"/>
      <c r="BJ465" s="2"/>
      <c r="BK465" s="2"/>
      <c r="BL465" s="2"/>
      <c r="BM465" s="2"/>
      <c r="BN465" s="2"/>
      <c r="BO465" s="2"/>
    </row>
    <row r="466" spans="1:67">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c r="BA466" s="2"/>
      <c r="BB466" s="2"/>
      <c r="BC466" s="2"/>
      <c r="BD466" s="2"/>
      <c r="BE466" s="2"/>
      <c r="BF466" s="2"/>
      <c r="BG466" s="2"/>
      <c r="BH466" s="2"/>
      <c r="BI466" s="2"/>
      <c r="BJ466" s="2"/>
      <c r="BK466" s="2"/>
      <c r="BL466" s="2"/>
      <c r="BM466" s="2"/>
      <c r="BN466" s="2"/>
      <c r="BO466" s="2"/>
    </row>
    <row r="467" spans="1: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c r="BA467" s="2"/>
      <c r="BB467" s="2"/>
      <c r="BC467" s="2"/>
      <c r="BD467" s="2"/>
      <c r="BE467" s="2"/>
      <c r="BF467" s="2"/>
      <c r="BG467" s="2"/>
      <c r="BH467" s="2"/>
      <c r="BI467" s="2"/>
      <c r="BJ467" s="2"/>
      <c r="BK467" s="2"/>
      <c r="BL467" s="2"/>
      <c r="BM467" s="2"/>
      <c r="BN467" s="2"/>
      <c r="BO467" s="2"/>
    </row>
    <row r="468" spans="1:67">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c r="BA468" s="2"/>
      <c r="BB468" s="2"/>
      <c r="BC468" s="2"/>
      <c r="BD468" s="2"/>
      <c r="BE468" s="2"/>
      <c r="BF468" s="2"/>
      <c r="BG468" s="2"/>
      <c r="BH468" s="2"/>
      <c r="BI468" s="2"/>
      <c r="BJ468" s="2"/>
      <c r="BK468" s="2"/>
      <c r="BL468" s="2"/>
      <c r="BM468" s="2"/>
      <c r="BN468" s="2"/>
      <c r="BO468" s="2"/>
    </row>
    <row r="469" spans="1:67">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c r="BA469" s="2"/>
      <c r="BB469" s="2"/>
      <c r="BC469" s="2"/>
      <c r="BD469" s="2"/>
      <c r="BE469" s="2"/>
      <c r="BF469" s="2"/>
      <c r="BG469" s="2"/>
      <c r="BH469" s="2"/>
      <c r="BI469" s="2"/>
      <c r="BJ469" s="2"/>
      <c r="BK469" s="2"/>
      <c r="BL469" s="2"/>
      <c r="BM469" s="2"/>
      <c r="BN469" s="2"/>
      <c r="BO469" s="2"/>
    </row>
    <row r="470" spans="1:67">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c r="BA470" s="2"/>
      <c r="BB470" s="2"/>
      <c r="BC470" s="2"/>
      <c r="BD470" s="2"/>
      <c r="BE470" s="2"/>
      <c r="BF470" s="2"/>
      <c r="BG470" s="2"/>
      <c r="BH470" s="2"/>
      <c r="BI470" s="2"/>
      <c r="BJ470" s="2"/>
      <c r="BK470" s="2"/>
      <c r="BL470" s="2"/>
      <c r="BM470" s="2"/>
      <c r="BN470" s="2"/>
      <c r="BO470" s="2"/>
    </row>
    <row r="471" spans="1:67">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c r="BA471" s="2"/>
      <c r="BB471" s="2"/>
      <c r="BC471" s="2"/>
      <c r="BD471" s="2"/>
      <c r="BE471" s="2"/>
      <c r="BF471" s="2"/>
      <c r="BG471" s="2"/>
      <c r="BH471" s="2"/>
      <c r="BI471" s="2"/>
      <c r="BJ471" s="2"/>
      <c r="BK471" s="2"/>
      <c r="BL471" s="2"/>
      <c r="BM471" s="2"/>
      <c r="BN471" s="2"/>
      <c r="BO471" s="2"/>
    </row>
    <row r="472" spans="1:67">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c r="BA472" s="2"/>
      <c r="BB472" s="2"/>
      <c r="BC472" s="2"/>
      <c r="BD472" s="2"/>
      <c r="BE472" s="2"/>
      <c r="BF472" s="2"/>
      <c r="BG472" s="2"/>
      <c r="BH472" s="2"/>
      <c r="BI472" s="2"/>
      <c r="BJ472" s="2"/>
      <c r="BK472" s="2"/>
      <c r="BL472" s="2"/>
      <c r="BM472" s="2"/>
      <c r="BN472" s="2"/>
      <c r="BO472" s="2"/>
    </row>
    <row r="473" spans="1:67">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c r="BA473" s="2"/>
      <c r="BB473" s="2"/>
      <c r="BC473" s="2"/>
      <c r="BD473" s="2"/>
      <c r="BE473" s="2"/>
      <c r="BF473" s="2"/>
      <c r="BG473" s="2"/>
      <c r="BH473" s="2"/>
      <c r="BI473" s="2"/>
      <c r="BJ473" s="2"/>
      <c r="BK473" s="2"/>
      <c r="BL473" s="2"/>
      <c r="BM473" s="2"/>
      <c r="BN473" s="2"/>
      <c r="BO473" s="2"/>
    </row>
    <row r="474" spans="1:67">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c r="BA474" s="2"/>
      <c r="BB474" s="2"/>
      <c r="BC474" s="2"/>
      <c r="BD474" s="2"/>
      <c r="BE474" s="2"/>
      <c r="BF474" s="2"/>
      <c r="BG474" s="2"/>
      <c r="BH474" s="2"/>
      <c r="BI474" s="2"/>
      <c r="BJ474" s="2"/>
      <c r="BK474" s="2"/>
      <c r="BL474" s="2"/>
      <c r="BM474" s="2"/>
      <c r="BN474" s="2"/>
      <c r="BO474" s="2"/>
    </row>
    <row r="475" spans="1:67">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c r="BA475" s="2"/>
      <c r="BB475" s="2"/>
      <c r="BC475" s="2"/>
      <c r="BD475" s="2"/>
      <c r="BE475" s="2"/>
      <c r="BF475" s="2"/>
      <c r="BG475" s="2"/>
      <c r="BH475" s="2"/>
      <c r="BI475" s="2"/>
      <c r="BJ475" s="2"/>
      <c r="BK475" s="2"/>
      <c r="BL475" s="2"/>
      <c r="BM475" s="2"/>
      <c r="BN475" s="2"/>
      <c r="BO475" s="2"/>
    </row>
    <row r="476" spans="1:67">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c r="BA476" s="2"/>
      <c r="BB476" s="2"/>
      <c r="BC476" s="2"/>
      <c r="BD476" s="2"/>
      <c r="BE476" s="2"/>
      <c r="BF476" s="2"/>
      <c r="BG476" s="2"/>
      <c r="BH476" s="2"/>
      <c r="BI476" s="2"/>
      <c r="BJ476" s="2"/>
      <c r="BK476" s="2"/>
      <c r="BL476" s="2"/>
      <c r="BM476" s="2"/>
      <c r="BN476" s="2"/>
      <c r="BO476" s="2"/>
    </row>
    <row r="477" spans="1:6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c r="BA477" s="2"/>
      <c r="BB477" s="2"/>
      <c r="BC477" s="2"/>
      <c r="BD477" s="2"/>
      <c r="BE477" s="2"/>
      <c r="BF477" s="2"/>
      <c r="BG477" s="2"/>
      <c r="BH477" s="2"/>
      <c r="BI477" s="2"/>
      <c r="BJ477" s="2"/>
      <c r="BK477" s="2"/>
      <c r="BL477" s="2"/>
      <c r="BM477" s="2"/>
      <c r="BN477" s="2"/>
      <c r="BO477" s="2"/>
    </row>
    <row r="478" spans="1:67">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c r="BA478" s="2"/>
      <c r="BB478" s="2"/>
      <c r="BC478" s="2"/>
      <c r="BD478" s="2"/>
      <c r="BE478" s="2"/>
      <c r="BF478" s="2"/>
      <c r="BG478" s="2"/>
      <c r="BH478" s="2"/>
      <c r="BI478" s="2"/>
      <c r="BJ478" s="2"/>
      <c r="BK478" s="2"/>
      <c r="BL478" s="2"/>
      <c r="BM478" s="2"/>
      <c r="BN478" s="2"/>
      <c r="BO478" s="2"/>
    </row>
    <row r="479" spans="1:67">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c r="BA479" s="2"/>
      <c r="BB479" s="2"/>
      <c r="BC479" s="2"/>
      <c r="BD479" s="2"/>
      <c r="BE479" s="2"/>
      <c r="BF479" s="2"/>
      <c r="BG479" s="2"/>
      <c r="BH479" s="2"/>
      <c r="BI479" s="2"/>
      <c r="BJ479" s="2"/>
      <c r="BK479" s="2"/>
      <c r="BL479" s="2"/>
      <c r="BM479" s="2"/>
      <c r="BN479" s="2"/>
      <c r="BO479" s="2"/>
    </row>
    <row r="480" spans="1:67">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c r="BA480" s="2"/>
      <c r="BB480" s="2"/>
      <c r="BC480" s="2"/>
      <c r="BD480" s="2"/>
      <c r="BE480" s="2"/>
      <c r="BF480" s="2"/>
      <c r="BG480" s="2"/>
      <c r="BH480" s="2"/>
      <c r="BI480" s="2"/>
      <c r="BJ480" s="2"/>
      <c r="BK480" s="2"/>
      <c r="BL480" s="2"/>
      <c r="BM480" s="2"/>
      <c r="BN480" s="2"/>
      <c r="BO480" s="2"/>
    </row>
    <row r="481" spans="1:67">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c r="BA481" s="2"/>
      <c r="BB481" s="2"/>
      <c r="BC481" s="2"/>
      <c r="BD481" s="2"/>
      <c r="BE481" s="2"/>
      <c r="BF481" s="2"/>
      <c r="BG481" s="2"/>
      <c r="BH481" s="2"/>
      <c r="BI481" s="2"/>
      <c r="BJ481" s="2"/>
      <c r="BK481" s="2"/>
      <c r="BL481" s="2"/>
      <c r="BM481" s="2"/>
      <c r="BN481" s="2"/>
      <c r="BO481" s="2"/>
    </row>
    <row r="482" spans="1:67">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c r="BA482" s="2"/>
      <c r="BB482" s="2"/>
      <c r="BC482" s="2"/>
      <c r="BD482" s="2"/>
      <c r="BE482" s="2"/>
      <c r="BF482" s="2"/>
      <c r="BG482" s="2"/>
      <c r="BH482" s="2"/>
      <c r="BI482" s="2"/>
      <c r="BJ482" s="2"/>
      <c r="BK482" s="2"/>
      <c r="BL482" s="2"/>
      <c r="BM482" s="2"/>
      <c r="BN482" s="2"/>
      <c r="BO482" s="2"/>
    </row>
    <row r="483" spans="1:67">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c r="BA483" s="2"/>
      <c r="BB483" s="2"/>
      <c r="BC483" s="2"/>
      <c r="BD483" s="2"/>
      <c r="BE483" s="2"/>
      <c r="BF483" s="2"/>
      <c r="BG483" s="2"/>
      <c r="BH483" s="2"/>
      <c r="BI483" s="2"/>
      <c r="BJ483" s="2"/>
      <c r="BK483" s="2"/>
      <c r="BL483" s="2"/>
      <c r="BM483" s="2"/>
      <c r="BN483" s="2"/>
      <c r="BO483" s="2"/>
    </row>
    <row r="484" spans="1:67">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c r="BA484" s="2"/>
      <c r="BB484" s="2"/>
      <c r="BC484" s="2"/>
      <c r="BD484" s="2"/>
      <c r="BE484" s="2"/>
      <c r="BF484" s="2"/>
      <c r="BG484" s="2"/>
      <c r="BH484" s="2"/>
      <c r="BI484" s="2"/>
      <c r="BJ484" s="2"/>
      <c r="BK484" s="2"/>
      <c r="BL484" s="2"/>
      <c r="BM484" s="2"/>
      <c r="BN484" s="2"/>
      <c r="BO484" s="2"/>
    </row>
    <row r="485" spans="1:67">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c r="BA485" s="2"/>
      <c r="BB485" s="2"/>
      <c r="BC485" s="2"/>
      <c r="BD485" s="2"/>
      <c r="BE485" s="2"/>
      <c r="BF485" s="2"/>
      <c r="BG485" s="2"/>
      <c r="BH485" s="2"/>
      <c r="BI485" s="2"/>
      <c r="BJ485" s="2"/>
      <c r="BK485" s="2"/>
      <c r="BL485" s="2"/>
      <c r="BM485" s="2"/>
      <c r="BN485" s="2"/>
      <c r="BO485" s="2"/>
    </row>
    <row r="486" spans="1:67">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c r="BA486" s="2"/>
      <c r="BB486" s="2"/>
      <c r="BC486" s="2"/>
      <c r="BD486" s="2"/>
      <c r="BE486" s="2"/>
      <c r="BF486" s="2"/>
      <c r="BG486" s="2"/>
      <c r="BH486" s="2"/>
      <c r="BI486" s="2"/>
      <c r="BJ486" s="2"/>
      <c r="BK486" s="2"/>
      <c r="BL486" s="2"/>
      <c r="BM486" s="2"/>
      <c r="BN486" s="2"/>
      <c r="BO486" s="2"/>
    </row>
    <row r="487" spans="1:6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2"/>
      <c r="BA487" s="2"/>
      <c r="BB487" s="2"/>
      <c r="BC487" s="2"/>
      <c r="BD487" s="2"/>
      <c r="BE487" s="2"/>
      <c r="BF487" s="2"/>
      <c r="BG487" s="2"/>
      <c r="BH487" s="2"/>
      <c r="BI487" s="2"/>
      <c r="BJ487" s="2"/>
      <c r="BK487" s="2"/>
      <c r="BL487" s="2"/>
      <c r="BM487" s="2"/>
      <c r="BN487" s="2"/>
      <c r="BO487" s="2"/>
    </row>
    <row r="488" spans="1:67">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c r="BA488" s="2"/>
      <c r="BB488" s="2"/>
      <c r="BC488" s="2"/>
      <c r="BD488" s="2"/>
      <c r="BE488" s="2"/>
      <c r="BF488" s="2"/>
      <c r="BG488" s="2"/>
      <c r="BH488" s="2"/>
      <c r="BI488" s="2"/>
      <c r="BJ488" s="2"/>
      <c r="BK488" s="2"/>
      <c r="BL488" s="2"/>
      <c r="BM488" s="2"/>
      <c r="BN488" s="2"/>
      <c r="BO488" s="2"/>
    </row>
    <row r="489" spans="1:67">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c r="AZ489" s="2"/>
      <c r="BA489" s="2"/>
      <c r="BB489" s="2"/>
      <c r="BC489" s="2"/>
      <c r="BD489" s="2"/>
      <c r="BE489" s="2"/>
      <c r="BF489" s="2"/>
      <c r="BG489" s="2"/>
      <c r="BH489" s="2"/>
      <c r="BI489" s="2"/>
      <c r="BJ489" s="2"/>
      <c r="BK489" s="2"/>
      <c r="BL489" s="2"/>
      <c r="BM489" s="2"/>
      <c r="BN489" s="2"/>
      <c r="BO489" s="2"/>
    </row>
    <row r="490" spans="1:67">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c r="AZ490" s="2"/>
      <c r="BA490" s="2"/>
      <c r="BB490" s="2"/>
      <c r="BC490" s="2"/>
      <c r="BD490" s="2"/>
      <c r="BE490" s="2"/>
      <c r="BF490" s="2"/>
      <c r="BG490" s="2"/>
      <c r="BH490" s="2"/>
      <c r="BI490" s="2"/>
      <c r="BJ490" s="2"/>
      <c r="BK490" s="2"/>
      <c r="BL490" s="2"/>
      <c r="BM490" s="2"/>
      <c r="BN490" s="2"/>
      <c r="BO490" s="2"/>
    </row>
    <row r="491" spans="1:67">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2"/>
      <c r="AY491" s="2"/>
      <c r="AZ491" s="2"/>
      <c r="BA491" s="2"/>
      <c r="BB491" s="2"/>
      <c r="BC491" s="2"/>
      <c r="BD491" s="2"/>
      <c r="BE491" s="2"/>
      <c r="BF491" s="2"/>
      <c r="BG491" s="2"/>
      <c r="BH491" s="2"/>
      <c r="BI491" s="2"/>
      <c r="BJ491" s="2"/>
      <c r="BK491" s="2"/>
      <c r="BL491" s="2"/>
      <c r="BM491" s="2"/>
      <c r="BN491" s="2"/>
      <c r="BO491" s="2"/>
    </row>
    <row r="492" spans="1:67">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c r="BA492" s="2"/>
      <c r="BB492" s="2"/>
      <c r="BC492" s="2"/>
      <c r="BD492" s="2"/>
      <c r="BE492" s="2"/>
      <c r="BF492" s="2"/>
      <c r="BG492" s="2"/>
      <c r="BH492" s="2"/>
      <c r="BI492" s="2"/>
      <c r="BJ492" s="2"/>
      <c r="BK492" s="2"/>
      <c r="BL492" s="2"/>
      <c r="BM492" s="2"/>
      <c r="BN492" s="2"/>
      <c r="BO492" s="2"/>
    </row>
    <row r="493" spans="1:67">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2"/>
      <c r="BA493" s="2"/>
      <c r="BB493" s="2"/>
      <c r="BC493" s="2"/>
      <c r="BD493" s="2"/>
      <c r="BE493" s="2"/>
      <c r="BF493" s="2"/>
      <c r="BG493" s="2"/>
      <c r="BH493" s="2"/>
      <c r="BI493" s="2"/>
      <c r="BJ493" s="2"/>
      <c r="BK493" s="2"/>
      <c r="BL493" s="2"/>
      <c r="BM493" s="2"/>
      <c r="BN493" s="2"/>
      <c r="BO493" s="2"/>
    </row>
    <row r="494" spans="1:67">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c r="AZ494" s="2"/>
      <c r="BA494" s="2"/>
      <c r="BB494" s="2"/>
      <c r="BC494" s="2"/>
      <c r="BD494" s="2"/>
      <c r="BE494" s="2"/>
      <c r="BF494" s="2"/>
      <c r="BG494" s="2"/>
      <c r="BH494" s="2"/>
      <c r="BI494" s="2"/>
      <c r="BJ494" s="2"/>
      <c r="BK494" s="2"/>
      <c r="BL494" s="2"/>
      <c r="BM494" s="2"/>
      <c r="BN494" s="2"/>
      <c r="BO494" s="2"/>
    </row>
    <row r="495" spans="1:67">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2"/>
      <c r="BA495" s="2"/>
      <c r="BB495" s="2"/>
      <c r="BC495" s="2"/>
      <c r="BD495" s="2"/>
      <c r="BE495" s="2"/>
      <c r="BF495" s="2"/>
      <c r="BG495" s="2"/>
      <c r="BH495" s="2"/>
      <c r="BI495" s="2"/>
      <c r="BJ495" s="2"/>
      <c r="BK495" s="2"/>
      <c r="BL495" s="2"/>
      <c r="BM495" s="2"/>
      <c r="BN495" s="2"/>
      <c r="BO495" s="2"/>
    </row>
    <row r="496" spans="1:67">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c r="AZ496" s="2"/>
      <c r="BA496" s="2"/>
      <c r="BB496" s="2"/>
      <c r="BC496" s="2"/>
      <c r="BD496" s="2"/>
      <c r="BE496" s="2"/>
      <c r="BF496" s="2"/>
      <c r="BG496" s="2"/>
      <c r="BH496" s="2"/>
      <c r="BI496" s="2"/>
      <c r="BJ496" s="2"/>
      <c r="BK496" s="2"/>
      <c r="BL496" s="2"/>
      <c r="BM496" s="2"/>
      <c r="BN496" s="2"/>
      <c r="BO496" s="2"/>
    </row>
    <row r="497" spans="1:6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c r="AZ497" s="2"/>
      <c r="BA497" s="2"/>
      <c r="BB497" s="2"/>
      <c r="BC497" s="2"/>
      <c r="BD497" s="2"/>
      <c r="BE497" s="2"/>
      <c r="BF497" s="2"/>
      <c r="BG497" s="2"/>
      <c r="BH497" s="2"/>
      <c r="BI497" s="2"/>
      <c r="BJ497" s="2"/>
      <c r="BK497" s="2"/>
      <c r="BL497" s="2"/>
      <c r="BM497" s="2"/>
      <c r="BN497" s="2"/>
      <c r="BO497" s="2"/>
    </row>
    <row r="498" spans="1:67">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c r="BA498" s="2"/>
      <c r="BB498" s="2"/>
      <c r="BC498" s="2"/>
      <c r="BD498" s="2"/>
      <c r="BE498" s="2"/>
      <c r="BF498" s="2"/>
      <c r="BG498" s="2"/>
      <c r="BH498" s="2"/>
      <c r="BI498" s="2"/>
      <c r="BJ498" s="2"/>
      <c r="BK498" s="2"/>
      <c r="BL498" s="2"/>
      <c r="BM498" s="2"/>
      <c r="BN498" s="2"/>
      <c r="BO498" s="2"/>
    </row>
    <row r="499" spans="1:67">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c r="BA499" s="2"/>
      <c r="BB499" s="2"/>
      <c r="BC499" s="2"/>
      <c r="BD499" s="2"/>
      <c r="BE499" s="2"/>
      <c r="BF499" s="2"/>
      <c r="BG499" s="2"/>
      <c r="BH499" s="2"/>
      <c r="BI499" s="2"/>
      <c r="BJ499" s="2"/>
      <c r="BK499" s="2"/>
      <c r="BL499" s="2"/>
      <c r="BM499" s="2"/>
      <c r="BN499" s="2"/>
      <c r="BO499" s="2"/>
    </row>
    <row r="500" spans="1:67">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c r="AZ500" s="2"/>
      <c r="BA500" s="2"/>
      <c r="BB500" s="2"/>
      <c r="BC500" s="2"/>
      <c r="BD500" s="2"/>
      <c r="BE500" s="2"/>
      <c r="BF500" s="2"/>
      <c r="BG500" s="2"/>
      <c r="BH500" s="2"/>
      <c r="BI500" s="2"/>
      <c r="BJ500" s="2"/>
      <c r="BK500" s="2"/>
      <c r="BL500" s="2"/>
      <c r="BM500" s="2"/>
      <c r="BN500" s="2"/>
      <c r="BO500" s="2"/>
    </row>
    <row r="501" spans="1:67">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c r="AZ501" s="2"/>
      <c r="BA501" s="2"/>
      <c r="BB501" s="2"/>
      <c r="BC501" s="2"/>
      <c r="BD501" s="2"/>
      <c r="BE501" s="2"/>
      <c r="BF501" s="2"/>
      <c r="BG501" s="2"/>
      <c r="BH501" s="2"/>
      <c r="BI501" s="2"/>
      <c r="BJ501" s="2"/>
      <c r="BK501" s="2"/>
      <c r="BL501" s="2"/>
      <c r="BM501" s="2"/>
      <c r="BN501" s="2"/>
      <c r="BO501" s="2"/>
    </row>
    <row r="502" spans="1:67">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c r="AZ502" s="2"/>
      <c r="BA502" s="2"/>
      <c r="BB502" s="2"/>
      <c r="BC502" s="2"/>
      <c r="BD502" s="2"/>
      <c r="BE502" s="2"/>
      <c r="BF502" s="2"/>
      <c r="BG502" s="2"/>
      <c r="BH502" s="2"/>
      <c r="BI502" s="2"/>
      <c r="BJ502" s="2"/>
      <c r="BK502" s="2"/>
      <c r="BL502" s="2"/>
      <c r="BM502" s="2"/>
      <c r="BN502" s="2"/>
      <c r="BO502" s="2"/>
    </row>
    <row r="503" spans="1:67">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c r="AZ503" s="2"/>
      <c r="BA503" s="2"/>
      <c r="BB503" s="2"/>
      <c r="BC503" s="2"/>
      <c r="BD503" s="2"/>
      <c r="BE503" s="2"/>
      <c r="BF503" s="2"/>
      <c r="BG503" s="2"/>
      <c r="BH503" s="2"/>
      <c r="BI503" s="2"/>
      <c r="BJ503" s="2"/>
      <c r="BK503" s="2"/>
      <c r="BL503" s="2"/>
      <c r="BM503" s="2"/>
      <c r="BN503" s="2"/>
      <c r="BO503" s="2"/>
    </row>
    <row r="504" spans="1:67">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c r="AZ504" s="2"/>
      <c r="BA504" s="2"/>
      <c r="BB504" s="2"/>
      <c r="BC504" s="2"/>
      <c r="BD504" s="2"/>
      <c r="BE504" s="2"/>
      <c r="BF504" s="2"/>
      <c r="BG504" s="2"/>
      <c r="BH504" s="2"/>
      <c r="BI504" s="2"/>
      <c r="BJ504" s="2"/>
      <c r="BK504" s="2"/>
      <c r="BL504" s="2"/>
      <c r="BM504" s="2"/>
      <c r="BN504" s="2"/>
      <c r="BO504" s="2"/>
    </row>
    <row r="505" spans="1:67">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c r="AZ505" s="2"/>
      <c r="BA505" s="2"/>
      <c r="BB505" s="2"/>
      <c r="BC505" s="2"/>
      <c r="BD505" s="2"/>
      <c r="BE505" s="2"/>
      <c r="BF505" s="2"/>
      <c r="BG505" s="2"/>
      <c r="BH505" s="2"/>
      <c r="BI505" s="2"/>
      <c r="BJ505" s="2"/>
      <c r="BK505" s="2"/>
      <c r="BL505" s="2"/>
      <c r="BM505" s="2"/>
      <c r="BN505" s="2"/>
      <c r="BO505" s="2"/>
    </row>
    <row r="506" spans="1:67">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c r="AZ506" s="2"/>
      <c r="BA506" s="2"/>
      <c r="BB506" s="2"/>
      <c r="BC506" s="2"/>
      <c r="BD506" s="2"/>
      <c r="BE506" s="2"/>
      <c r="BF506" s="2"/>
      <c r="BG506" s="2"/>
      <c r="BH506" s="2"/>
      <c r="BI506" s="2"/>
      <c r="BJ506" s="2"/>
      <c r="BK506" s="2"/>
      <c r="BL506" s="2"/>
      <c r="BM506" s="2"/>
      <c r="BN506" s="2"/>
      <c r="BO506" s="2"/>
    </row>
    <row r="507" spans="1:6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c r="AZ507" s="2"/>
      <c r="BA507" s="2"/>
      <c r="BB507" s="2"/>
      <c r="BC507" s="2"/>
      <c r="BD507" s="2"/>
      <c r="BE507" s="2"/>
      <c r="BF507" s="2"/>
      <c r="BG507" s="2"/>
      <c r="BH507" s="2"/>
      <c r="BI507" s="2"/>
      <c r="BJ507" s="2"/>
      <c r="BK507" s="2"/>
      <c r="BL507" s="2"/>
      <c r="BM507" s="2"/>
      <c r="BN507" s="2"/>
      <c r="BO507" s="2"/>
    </row>
    <row r="508" spans="1:67">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2"/>
      <c r="BA508" s="2"/>
      <c r="BB508" s="2"/>
      <c r="BC508" s="2"/>
      <c r="BD508" s="2"/>
      <c r="BE508" s="2"/>
      <c r="BF508" s="2"/>
      <c r="BG508" s="2"/>
      <c r="BH508" s="2"/>
      <c r="BI508" s="2"/>
      <c r="BJ508" s="2"/>
      <c r="BK508" s="2"/>
      <c r="BL508" s="2"/>
      <c r="BM508" s="2"/>
      <c r="BN508" s="2"/>
      <c r="BO508" s="2"/>
    </row>
    <row r="509" spans="1:67">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c r="AZ509" s="2"/>
      <c r="BA509" s="2"/>
      <c r="BB509" s="2"/>
      <c r="BC509" s="2"/>
      <c r="BD509" s="2"/>
      <c r="BE509" s="2"/>
      <c r="BF509" s="2"/>
      <c r="BG509" s="2"/>
      <c r="BH509" s="2"/>
      <c r="BI509" s="2"/>
      <c r="BJ509" s="2"/>
      <c r="BK509" s="2"/>
      <c r="BL509" s="2"/>
      <c r="BM509" s="2"/>
      <c r="BN509" s="2"/>
      <c r="BO509" s="2"/>
    </row>
    <row r="510" spans="1:67">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2"/>
      <c r="BA510" s="2"/>
      <c r="BB510" s="2"/>
      <c r="BC510" s="2"/>
      <c r="BD510" s="2"/>
      <c r="BE510" s="2"/>
      <c r="BF510" s="2"/>
      <c r="BG510" s="2"/>
      <c r="BH510" s="2"/>
      <c r="BI510" s="2"/>
      <c r="BJ510" s="2"/>
      <c r="BK510" s="2"/>
      <c r="BL510" s="2"/>
      <c r="BM510" s="2"/>
      <c r="BN510" s="2"/>
      <c r="BO510" s="2"/>
    </row>
    <row r="511" spans="1:67">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2"/>
      <c r="BA511" s="2"/>
      <c r="BB511" s="2"/>
      <c r="BC511" s="2"/>
      <c r="BD511" s="2"/>
      <c r="BE511" s="2"/>
      <c r="BF511" s="2"/>
      <c r="BG511" s="2"/>
      <c r="BH511" s="2"/>
      <c r="BI511" s="2"/>
      <c r="BJ511" s="2"/>
      <c r="BK511" s="2"/>
      <c r="BL511" s="2"/>
      <c r="BM511" s="2"/>
      <c r="BN511" s="2"/>
      <c r="BO511" s="2"/>
    </row>
    <row r="512" spans="1:67">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c r="BA512" s="2"/>
      <c r="BB512" s="2"/>
      <c r="BC512" s="2"/>
      <c r="BD512" s="2"/>
      <c r="BE512" s="2"/>
      <c r="BF512" s="2"/>
      <c r="BG512" s="2"/>
      <c r="BH512" s="2"/>
      <c r="BI512" s="2"/>
      <c r="BJ512" s="2"/>
      <c r="BK512" s="2"/>
      <c r="BL512" s="2"/>
      <c r="BM512" s="2"/>
      <c r="BN512" s="2"/>
      <c r="BO512" s="2"/>
    </row>
    <row r="513" spans="1:67">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c r="AZ513" s="2"/>
      <c r="BA513" s="2"/>
      <c r="BB513" s="2"/>
      <c r="BC513" s="2"/>
      <c r="BD513" s="2"/>
      <c r="BE513" s="2"/>
      <c r="BF513" s="2"/>
      <c r="BG513" s="2"/>
      <c r="BH513" s="2"/>
      <c r="BI513" s="2"/>
      <c r="BJ513" s="2"/>
      <c r="BK513" s="2"/>
      <c r="BL513" s="2"/>
      <c r="BM513" s="2"/>
      <c r="BN513" s="2"/>
      <c r="BO513" s="2"/>
    </row>
    <row r="514" spans="1:67">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2"/>
      <c r="BA514" s="2"/>
      <c r="BB514" s="2"/>
      <c r="BC514" s="2"/>
      <c r="BD514" s="2"/>
      <c r="BE514" s="2"/>
      <c r="BF514" s="2"/>
      <c r="BG514" s="2"/>
      <c r="BH514" s="2"/>
      <c r="BI514" s="2"/>
      <c r="BJ514" s="2"/>
      <c r="BK514" s="2"/>
      <c r="BL514" s="2"/>
      <c r="BM514" s="2"/>
      <c r="BN514" s="2"/>
      <c r="BO514" s="2"/>
    </row>
    <row r="515" spans="1:67">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c r="AZ515" s="2"/>
      <c r="BA515" s="2"/>
      <c r="BB515" s="2"/>
      <c r="BC515" s="2"/>
      <c r="BD515" s="2"/>
      <c r="BE515" s="2"/>
      <c r="BF515" s="2"/>
      <c r="BG515" s="2"/>
      <c r="BH515" s="2"/>
      <c r="BI515" s="2"/>
      <c r="BJ515" s="2"/>
      <c r="BK515" s="2"/>
      <c r="BL515" s="2"/>
      <c r="BM515" s="2"/>
      <c r="BN515" s="2"/>
      <c r="BO515" s="2"/>
    </row>
    <row r="516" spans="1:67">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c r="AZ516" s="2"/>
      <c r="BA516" s="2"/>
      <c r="BB516" s="2"/>
      <c r="BC516" s="2"/>
      <c r="BD516" s="2"/>
      <c r="BE516" s="2"/>
      <c r="BF516" s="2"/>
      <c r="BG516" s="2"/>
      <c r="BH516" s="2"/>
      <c r="BI516" s="2"/>
      <c r="BJ516" s="2"/>
      <c r="BK516" s="2"/>
      <c r="BL516" s="2"/>
      <c r="BM516" s="2"/>
      <c r="BN516" s="2"/>
      <c r="BO516" s="2"/>
    </row>
    <row r="517" spans="1:6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c r="AZ517" s="2"/>
      <c r="BA517" s="2"/>
      <c r="BB517" s="2"/>
      <c r="BC517" s="2"/>
      <c r="BD517" s="2"/>
      <c r="BE517" s="2"/>
      <c r="BF517" s="2"/>
      <c r="BG517" s="2"/>
      <c r="BH517" s="2"/>
      <c r="BI517" s="2"/>
      <c r="BJ517" s="2"/>
      <c r="BK517" s="2"/>
      <c r="BL517" s="2"/>
      <c r="BM517" s="2"/>
      <c r="BN517" s="2"/>
      <c r="BO517" s="2"/>
    </row>
    <row r="518" spans="1:67">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c r="AZ518" s="2"/>
      <c r="BA518" s="2"/>
      <c r="BB518" s="2"/>
      <c r="BC518" s="2"/>
      <c r="BD518" s="2"/>
      <c r="BE518" s="2"/>
      <c r="BF518" s="2"/>
      <c r="BG518" s="2"/>
      <c r="BH518" s="2"/>
      <c r="BI518" s="2"/>
      <c r="BJ518" s="2"/>
      <c r="BK518" s="2"/>
      <c r="BL518" s="2"/>
      <c r="BM518" s="2"/>
      <c r="BN518" s="2"/>
      <c r="BO518" s="2"/>
    </row>
    <row r="519" spans="1:67">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2"/>
      <c r="AY519" s="2"/>
      <c r="AZ519" s="2"/>
      <c r="BA519" s="2"/>
      <c r="BB519" s="2"/>
      <c r="BC519" s="2"/>
      <c r="BD519" s="2"/>
      <c r="BE519" s="2"/>
      <c r="BF519" s="2"/>
      <c r="BG519" s="2"/>
      <c r="BH519" s="2"/>
      <c r="BI519" s="2"/>
      <c r="BJ519" s="2"/>
      <c r="BK519" s="2"/>
      <c r="BL519" s="2"/>
      <c r="BM519" s="2"/>
      <c r="BN519" s="2"/>
      <c r="BO519" s="2"/>
    </row>
    <row r="520" spans="1:67">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c r="AZ520" s="2"/>
      <c r="BA520" s="2"/>
      <c r="BB520" s="2"/>
      <c r="BC520" s="2"/>
      <c r="BD520" s="2"/>
      <c r="BE520" s="2"/>
      <c r="BF520" s="2"/>
      <c r="BG520" s="2"/>
      <c r="BH520" s="2"/>
      <c r="BI520" s="2"/>
      <c r="BJ520" s="2"/>
      <c r="BK520" s="2"/>
      <c r="BL520" s="2"/>
      <c r="BM520" s="2"/>
      <c r="BN520" s="2"/>
      <c r="BO520" s="2"/>
    </row>
    <row r="521" spans="1:67">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c r="AX521" s="2"/>
      <c r="AY521" s="2"/>
      <c r="AZ521" s="2"/>
      <c r="BA521" s="2"/>
      <c r="BB521" s="2"/>
      <c r="BC521" s="2"/>
      <c r="BD521" s="2"/>
      <c r="BE521" s="2"/>
      <c r="BF521" s="2"/>
      <c r="BG521" s="2"/>
      <c r="BH521" s="2"/>
      <c r="BI521" s="2"/>
      <c r="BJ521" s="2"/>
      <c r="BK521" s="2"/>
      <c r="BL521" s="2"/>
      <c r="BM521" s="2"/>
      <c r="BN521" s="2"/>
      <c r="BO521" s="2"/>
    </row>
    <row r="522" spans="1:67">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c r="AZ522" s="2"/>
      <c r="BA522" s="2"/>
      <c r="BB522" s="2"/>
      <c r="BC522" s="2"/>
      <c r="BD522" s="2"/>
      <c r="BE522" s="2"/>
      <c r="BF522" s="2"/>
      <c r="BG522" s="2"/>
      <c r="BH522" s="2"/>
      <c r="BI522" s="2"/>
      <c r="BJ522" s="2"/>
      <c r="BK522" s="2"/>
      <c r="BL522" s="2"/>
      <c r="BM522" s="2"/>
      <c r="BN522" s="2"/>
      <c r="BO522" s="2"/>
    </row>
    <row r="523" spans="1:67">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c r="AZ523" s="2"/>
      <c r="BA523" s="2"/>
      <c r="BB523" s="2"/>
      <c r="BC523" s="2"/>
      <c r="BD523" s="2"/>
      <c r="BE523" s="2"/>
      <c r="BF523" s="2"/>
      <c r="BG523" s="2"/>
      <c r="BH523" s="2"/>
      <c r="BI523" s="2"/>
      <c r="BJ523" s="2"/>
      <c r="BK523" s="2"/>
      <c r="BL523" s="2"/>
      <c r="BM523" s="2"/>
      <c r="BN523" s="2"/>
      <c r="BO523" s="2"/>
    </row>
    <row r="524" spans="1:67">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c r="AZ524" s="2"/>
      <c r="BA524" s="2"/>
      <c r="BB524" s="2"/>
      <c r="BC524" s="2"/>
      <c r="BD524" s="2"/>
      <c r="BE524" s="2"/>
      <c r="BF524" s="2"/>
      <c r="BG524" s="2"/>
      <c r="BH524" s="2"/>
      <c r="BI524" s="2"/>
      <c r="BJ524" s="2"/>
      <c r="BK524" s="2"/>
      <c r="BL524" s="2"/>
      <c r="BM524" s="2"/>
      <c r="BN524" s="2"/>
      <c r="BO524" s="2"/>
    </row>
    <row r="525" spans="1:67">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c r="AZ525" s="2"/>
      <c r="BA525" s="2"/>
      <c r="BB525" s="2"/>
      <c r="BC525" s="2"/>
      <c r="BD525" s="2"/>
      <c r="BE525" s="2"/>
      <c r="BF525" s="2"/>
      <c r="BG525" s="2"/>
      <c r="BH525" s="2"/>
      <c r="BI525" s="2"/>
      <c r="BJ525" s="2"/>
      <c r="BK525" s="2"/>
      <c r="BL525" s="2"/>
      <c r="BM525" s="2"/>
      <c r="BN525" s="2"/>
      <c r="BO525" s="2"/>
    </row>
    <row r="526" spans="1:67">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c r="AZ526" s="2"/>
      <c r="BA526" s="2"/>
      <c r="BB526" s="2"/>
      <c r="BC526" s="2"/>
      <c r="BD526" s="2"/>
      <c r="BE526" s="2"/>
      <c r="BF526" s="2"/>
      <c r="BG526" s="2"/>
      <c r="BH526" s="2"/>
      <c r="BI526" s="2"/>
      <c r="BJ526" s="2"/>
      <c r="BK526" s="2"/>
      <c r="BL526" s="2"/>
      <c r="BM526" s="2"/>
      <c r="BN526" s="2"/>
      <c r="BO526" s="2"/>
    </row>
    <row r="527" spans="1:6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c r="AZ527" s="2"/>
      <c r="BA527" s="2"/>
      <c r="BB527" s="2"/>
      <c r="BC527" s="2"/>
      <c r="BD527" s="2"/>
      <c r="BE527" s="2"/>
      <c r="BF527" s="2"/>
      <c r="BG527" s="2"/>
      <c r="BH527" s="2"/>
      <c r="BI527" s="2"/>
      <c r="BJ527" s="2"/>
      <c r="BK527" s="2"/>
      <c r="BL527" s="2"/>
      <c r="BM527" s="2"/>
      <c r="BN527" s="2"/>
      <c r="BO527" s="2"/>
    </row>
    <row r="528" spans="1:67">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c r="AZ528" s="2"/>
      <c r="BA528" s="2"/>
      <c r="BB528" s="2"/>
      <c r="BC528" s="2"/>
      <c r="BD528" s="2"/>
      <c r="BE528" s="2"/>
      <c r="BF528" s="2"/>
      <c r="BG528" s="2"/>
      <c r="BH528" s="2"/>
      <c r="BI528" s="2"/>
      <c r="BJ528" s="2"/>
      <c r="BK528" s="2"/>
      <c r="BL528" s="2"/>
      <c r="BM528" s="2"/>
      <c r="BN528" s="2"/>
      <c r="BO528" s="2"/>
    </row>
    <row r="529" spans="1:67">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2"/>
      <c r="AY529" s="2"/>
      <c r="AZ529" s="2"/>
      <c r="BA529" s="2"/>
      <c r="BB529" s="2"/>
      <c r="BC529" s="2"/>
      <c r="BD529" s="2"/>
      <c r="BE529" s="2"/>
      <c r="BF529" s="2"/>
      <c r="BG529" s="2"/>
      <c r="BH529" s="2"/>
      <c r="BI529" s="2"/>
      <c r="BJ529" s="2"/>
      <c r="BK529" s="2"/>
      <c r="BL529" s="2"/>
      <c r="BM529" s="2"/>
      <c r="BN529" s="2"/>
      <c r="BO529" s="2"/>
    </row>
    <row r="530" spans="1:67">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2"/>
      <c r="AY530" s="2"/>
      <c r="AZ530" s="2"/>
      <c r="BA530" s="2"/>
      <c r="BB530" s="2"/>
      <c r="BC530" s="2"/>
      <c r="BD530" s="2"/>
      <c r="BE530" s="2"/>
      <c r="BF530" s="2"/>
      <c r="BG530" s="2"/>
      <c r="BH530" s="2"/>
      <c r="BI530" s="2"/>
      <c r="BJ530" s="2"/>
      <c r="BK530" s="2"/>
      <c r="BL530" s="2"/>
      <c r="BM530" s="2"/>
      <c r="BN530" s="2"/>
      <c r="BO530" s="2"/>
    </row>
    <row r="531" spans="1:67">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c r="AX531" s="2"/>
      <c r="AY531" s="2"/>
      <c r="AZ531" s="2"/>
      <c r="BA531" s="2"/>
      <c r="BB531" s="2"/>
      <c r="BC531" s="2"/>
      <c r="BD531" s="2"/>
      <c r="BE531" s="2"/>
      <c r="BF531" s="2"/>
      <c r="BG531" s="2"/>
      <c r="BH531" s="2"/>
      <c r="BI531" s="2"/>
      <c r="BJ531" s="2"/>
      <c r="BK531" s="2"/>
      <c r="BL531" s="2"/>
      <c r="BM531" s="2"/>
      <c r="BN531" s="2"/>
      <c r="BO531" s="2"/>
    </row>
    <row r="532" spans="1:67">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2"/>
      <c r="AY532" s="2"/>
      <c r="AZ532" s="2"/>
      <c r="BA532" s="2"/>
      <c r="BB532" s="2"/>
      <c r="BC532" s="2"/>
      <c r="BD532" s="2"/>
      <c r="BE532" s="2"/>
      <c r="BF532" s="2"/>
      <c r="BG532" s="2"/>
      <c r="BH532" s="2"/>
      <c r="BI532" s="2"/>
      <c r="BJ532" s="2"/>
      <c r="BK532" s="2"/>
      <c r="BL532" s="2"/>
      <c r="BM532" s="2"/>
      <c r="BN532" s="2"/>
      <c r="BO532" s="2"/>
    </row>
    <row r="533" spans="1:67">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c r="AX533" s="2"/>
      <c r="AY533" s="2"/>
      <c r="AZ533" s="2"/>
      <c r="BA533" s="2"/>
      <c r="BB533" s="2"/>
      <c r="BC533" s="2"/>
      <c r="BD533" s="2"/>
      <c r="BE533" s="2"/>
      <c r="BF533" s="2"/>
      <c r="BG533" s="2"/>
      <c r="BH533" s="2"/>
      <c r="BI533" s="2"/>
      <c r="BJ533" s="2"/>
      <c r="BK533" s="2"/>
      <c r="BL533" s="2"/>
      <c r="BM533" s="2"/>
      <c r="BN533" s="2"/>
      <c r="BO533" s="2"/>
    </row>
    <row r="534" spans="1:67">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2"/>
      <c r="AY534" s="2"/>
      <c r="AZ534" s="2"/>
      <c r="BA534" s="2"/>
      <c r="BB534" s="2"/>
      <c r="BC534" s="2"/>
      <c r="BD534" s="2"/>
      <c r="BE534" s="2"/>
      <c r="BF534" s="2"/>
      <c r="BG534" s="2"/>
      <c r="BH534" s="2"/>
      <c r="BI534" s="2"/>
      <c r="BJ534" s="2"/>
      <c r="BK534" s="2"/>
      <c r="BL534" s="2"/>
      <c r="BM534" s="2"/>
      <c r="BN534" s="2"/>
      <c r="BO534" s="2"/>
    </row>
    <row r="535" spans="1:67">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c r="AX535" s="2"/>
      <c r="AY535" s="2"/>
      <c r="AZ535" s="2"/>
      <c r="BA535" s="2"/>
      <c r="BB535" s="2"/>
      <c r="BC535" s="2"/>
      <c r="BD535" s="2"/>
      <c r="BE535" s="2"/>
      <c r="BF535" s="2"/>
      <c r="BG535" s="2"/>
      <c r="BH535" s="2"/>
      <c r="BI535" s="2"/>
      <c r="BJ535" s="2"/>
      <c r="BK535" s="2"/>
      <c r="BL535" s="2"/>
      <c r="BM535" s="2"/>
      <c r="BN535" s="2"/>
      <c r="BO535" s="2"/>
    </row>
    <row r="536" spans="1:67">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2"/>
      <c r="AY536" s="2"/>
      <c r="AZ536" s="2"/>
      <c r="BA536" s="2"/>
      <c r="BB536" s="2"/>
      <c r="BC536" s="2"/>
      <c r="BD536" s="2"/>
      <c r="BE536" s="2"/>
      <c r="BF536" s="2"/>
      <c r="BG536" s="2"/>
      <c r="BH536" s="2"/>
      <c r="BI536" s="2"/>
      <c r="BJ536" s="2"/>
      <c r="BK536" s="2"/>
      <c r="BL536" s="2"/>
      <c r="BM536" s="2"/>
      <c r="BN536" s="2"/>
      <c r="BO536" s="2"/>
    </row>
    <row r="537" spans="1:6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c r="AZ537" s="2"/>
      <c r="BA537" s="2"/>
      <c r="BB537" s="2"/>
      <c r="BC537" s="2"/>
      <c r="BD537" s="2"/>
      <c r="BE537" s="2"/>
      <c r="BF537" s="2"/>
      <c r="BG537" s="2"/>
      <c r="BH537" s="2"/>
      <c r="BI537" s="2"/>
      <c r="BJ537" s="2"/>
      <c r="BK537" s="2"/>
      <c r="BL537" s="2"/>
      <c r="BM537" s="2"/>
      <c r="BN537" s="2"/>
      <c r="BO537" s="2"/>
    </row>
    <row r="538" spans="1:67">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c r="AZ538" s="2"/>
      <c r="BA538" s="2"/>
      <c r="BB538" s="2"/>
      <c r="BC538" s="2"/>
      <c r="BD538" s="2"/>
      <c r="BE538" s="2"/>
      <c r="BF538" s="2"/>
      <c r="BG538" s="2"/>
      <c r="BH538" s="2"/>
      <c r="BI538" s="2"/>
      <c r="BJ538" s="2"/>
      <c r="BK538" s="2"/>
      <c r="BL538" s="2"/>
      <c r="BM538" s="2"/>
      <c r="BN538" s="2"/>
      <c r="BO538" s="2"/>
    </row>
    <row r="539" spans="1:67">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c r="AZ539" s="2"/>
      <c r="BA539" s="2"/>
      <c r="BB539" s="2"/>
      <c r="BC539" s="2"/>
      <c r="BD539" s="2"/>
      <c r="BE539" s="2"/>
      <c r="BF539" s="2"/>
      <c r="BG539" s="2"/>
      <c r="BH539" s="2"/>
      <c r="BI539" s="2"/>
      <c r="BJ539" s="2"/>
      <c r="BK539" s="2"/>
      <c r="BL539" s="2"/>
      <c r="BM539" s="2"/>
      <c r="BN539" s="2"/>
      <c r="BO539" s="2"/>
    </row>
    <row r="540" spans="1:67">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c r="AZ540" s="2"/>
      <c r="BA540" s="2"/>
      <c r="BB540" s="2"/>
      <c r="BC540" s="2"/>
      <c r="BD540" s="2"/>
      <c r="BE540" s="2"/>
      <c r="BF540" s="2"/>
      <c r="BG540" s="2"/>
      <c r="BH540" s="2"/>
      <c r="BI540" s="2"/>
      <c r="BJ540" s="2"/>
      <c r="BK540" s="2"/>
      <c r="BL540" s="2"/>
      <c r="BM540" s="2"/>
      <c r="BN540" s="2"/>
      <c r="BO540" s="2"/>
    </row>
    <row r="541" spans="1:67">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2"/>
      <c r="BA541" s="2"/>
      <c r="BB541" s="2"/>
      <c r="BC541" s="2"/>
      <c r="BD541" s="2"/>
      <c r="BE541" s="2"/>
      <c r="BF541" s="2"/>
      <c r="BG541" s="2"/>
      <c r="BH541" s="2"/>
      <c r="BI541" s="2"/>
      <c r="BJ541" s="2"/>
      <c r="BK541" s="2"/>
      <c r="BL541" s="2"/>
      <c r="BM541" s="2"/>
      <c r="BN541" s="2"/>
      <c r="BO541" s="2"/>
    </row>
    <row r="542" spans="1:67">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c r="AZ542" s="2"/>
      <c r="BA542" s="2"/>
      <c r="BB542" s="2"/>
      <c r="BC542" s="2"/>
      <c r="BD542" s="2"/>
      <c r="BE542" s="2"/>
      <c r="BF542" s="2"/>
      <c r="BG542" s="2"/>
      <c r="BH542" s="2"/>
      <c r="BI542" s="2"/>
      <c r="BJ542" s="2"/>
      <c r="BK542" s="2"/>
      <c r="BL542" s="2"/>
      <c r="BM542" s="2"/>
      <c r="BN542" s="2"/>
      <c r="BO542" s="2"/>
    </row>
    <row r="543" spans="1:67">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2"/>
      <c r="BA543" s="2"/>
      <c r="BB543" s="2"/>
      <c r="BC543" s="2"/>
      <c r="BD543" s="2"/>
      <c r="BE543" s="2"/>
      <c r="BF543" s="2"/>
      <c r="BG543" s="2"/>
      <c r="BH543" s="2"/>
      <c r="BI543" s="2"/>
      <c r="BJ543" s="2"/>
      <c r="BK543" s="2"/>
      <c r="BL543" s="2"/>
      <c r="BM543" s="2"/>
      <c r="BN543" s="2"/>
      <c r="BO543" s="2"/>
    </row>
    <row r="544" spans="1:67">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c r="AZ544" s="2"/>
      <c r="BA544" s="2"/>
      <c r="BB544" s="2"/>
      <c r="BC544" s="2"/>
      <c r="BD544" s="2"/>
      <c r="BE544" s="2"/>
      <c r="BF544" s="2"/>
      <c r="BG544" s="2"/>
      <c r="BH544" s="2"/>
      <c r="BI544" s="2"/>
      <c r="BJ544" s="2"/>
      <c r="BK544" s="2"/>
      <c r="BL544" s="2"/>
      <c r="BM544" s="2"/>
      <c r="BN544" s="2"/>
      <c r="BO544" s="2"/>
    </row>
    <row r="545" spans="1:67">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c r="AX545" s="2"/>
      <c r="AY545" s="2"/>
      <c r="AZ545" s="2"/>
      <c r="BA545" s="2"/>
      <c r="BB545" s="2"/>
      <c r="BC545" s="2"/>
      <c r="BD545" s="2"/>
      <c r="BE545" s="2"/>
      <c r="BF545" s="2"/>
      <c r="BG545" s="2"/>
      <c r="BH545" s="2"/>
      <c r="BI545" s="2"/>
      <c r="BJ545" s="2"/>
      <c r="BK545" s="2"/>
      <c r="BL545" s="2"/>
      <c r="BM545" s="2"/>
      <c r="BN545" s="2"/>
      <c r="BO545" s="2"/>
    </row>
    <row r="546" spans="1:67">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2"/>
      <c r="AY546" s="2"/>
      <c r="AZ546" s="2"/>
      <c r="BA546" s="2"/>
      <c r="BB546" s="2"/>
      <c r="BC546" s="2"/>
      <c r="BD546" s="2"/>
      <c r="BE546" s="2"/>
      <c r="BF546" s="2"/>
      <c r="BG546" s="2"/>
      <c r="BH546" s="2"/>
      <c r="BI546" s="2"/>
      <c r="BJ546" s="2"/>
      <c r="BK546" s="2"/>
      <c r="BL546" s="2"/>
      <c r="BM546" s="2"/>
      <c r="BN546" s="2"/>
      <c r="BO546" s="2"/>
    </row>
    <row r="547" spans="1:6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2"/>
      <c r="AY547" s="2"/>
      <c r="AZ547" s="2"/>
      <c r="BA547" s="2"/>
      <c r="BB547" s="2"/>
      <c r="BC547" s="2"/>
      <c r="BD547" s="2"/>
      <c r="BE547" s="2"/>
      <c r="BF547" s="2"/>
      <c r="BG547" s="2"/>
      <c r="BH547" s="2"/>
      <c r="BI547" s="2"/>
      <c r="BJ547" s="2"/>
      <c r="BK547" s="2"/>
      <c r="BL547" s="2"/>
      <c r="BM547" s="2"/>
      <c r="BN547" s="2"/>
      <c r="BO547" s="2"/>
    </row>
    <row r="548" spans="1:67">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c r="AZ548" s="2"/>
      <c r="BA548" s="2"/>
      <c r="BB548" s="2"/>
      <c r="BC548" s="2"/>
      <c r="BD548" s="2"/>
      <c r="BE548" s="2"/>
      <c r="BF548" s="2"/>
      <c r="BG548" s="2"/>
      <c r="BH548" s="2"/>
      <c r="BI548" s="2"/>
      <c r="BJ548" s="2"/>
      <c r="BK548" s="2"/>
      <c r="BL548" s="2"/>
      <c r="BM548" s="2"/>
      <c r="BN548" s="2"/>
      <c r="BO548" s="2"/>
    </row>
    <row r="549" spans="1:67">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c r="AZ549" s="2"/>
      <c r="BA549" s="2"/>
      <c r="BB549" s="2"/>
      <c r="BC549" s="2"/>
      <c r="BD549" s="2"/>
      <c r="BE549" s="2"/>
      <c r="BF549" s="2"/>
      <c r="BG549" s="2"/>
      <c r="BH549" s="2"/>
      <c r="BI549" s="2"/>
      <c r="BJ549" s="2"/>
      <c r="BK549" s="2"/>
      <c r="BL549" s="2"/>
      <c r="BM549" s="2"/>
      <c r="BN549" s="2"/>
      <c r="BO549" s="2"/>
    </row>
    <row r="550" spans="1:67">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2"/>
      <c r="AY550" s="2"/>
      <c r="AZ550" s="2"/>
      <c r="BA550" s="2"/>
      <c r="BB550" s="2"/>
      <c r="BC550" s="2"/>
      <c r="BD550" s="2"/>
      <c r="BE550" s="2"/>
      <c r="BF550" s="2"/>
      <c r="BG550" s="2"/>
      <c r="BH550" s="2"/>
      <c r="BI550" s="2"/>
      <c r="BJ550" s="2"/>
      <c r="BK550" s="2"/>
      <c r="BL550" s="2"/>
      <c r="BM550" s="2"/>
      <c r="BN550" s="2"/>
      <c r="BO550" s="2"/>
    </row>
    <row r="551" spans="1:67">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c r="AW551" s="2"/>
      <c r="AX551" s="2"/>
      <c r="AY551" s="2"/>
      <c r="AZ551" s="2"/>
      <c r="BA551" s="2"/>
      <c r="BB551" s="2"/>
      <c r="BC551" s="2"/>
      <c r="BD551" s="2"/>
      <c r="BE551" s="2"/>
      <c r="BF551" s="2"/>
      <c r="BG551" s="2"/>
      <c r="BH551" s="2"/>
      <c r="BI551" s="2"/>
      <c r="BJ551" s="2"/>
      <c r="BK551" s="2"/>
      <c r="BL551" s="2"/>
      <c r="BM551" s="2"/>
      <c r="BN551" s="2"/>
      <c r="BO551" s="2"/>
    </row>
    <row r="552" spans="1:67">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2"/>
      <c r="AY552" s="2"/>
      <c r="AZ552" s="2"/>
      <c r="BA552" s="2"/>
      <c r="BB552" s="2"/>
      <c r="BC552" s="2"/>
      <c r="BD552" s="2"/>
      <c r="BE552" s="2"/>
      <c r="BF552" s="2"/>
      <c r="BG552" s="2"/>
      <c r="BH552" s="2"/>
      <c r="BI552" s="2"/>
      <c r="BJ552" s="2"/>
      <c r="BK552" s="2"/>
      <c r="BL552" s="2"/>
      <c r="BM552" s="2"/>
      <c r="BN552" s="2"/>
      <c r="BO552" s="2"/>
    </row>
    <row r="553" spans="1:67">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c r="AX553" s="2"/>
      <c r="AY553" s="2"/>
      <c r="AZ553" s="2"/>
      <c r="BA553" s="2"/>
      <c r="BB553" s="2"/>
      <c r="BC553" s="2"/>
      <c r="BD553" s="2"/>
      <c r="BE553" s="2"/>
      <c r="BF553" s="2"/>
      <c r="BG553" s="2"/>
      <c r="BH553" s="2"/>
      <c r="BI553" s="2"/>
      <c r="BJ553" s="2"/>
      <c r="BK553" s="2"/>
      <c r="BL553" s="2"/>
      <c r="BM553" s="2"/>
      <c r="BN553" s="2"/>
      <c r="BO553" s="2"/>
    </row>
    <row r="554" spans="1:67">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c r="AX554" s="2"/>
      <c r="AY554" s="2"/>
      <c r="AZ554" s="2"/>
      <c r="BA554" s="2"/>
      <c r="BB554" s="2"/>
      <c r="BC554" s="2"/>
      <c r="BD554" s="2"/>
      <c r="BE554" s="2"/>
      <c r="BF554" s="2"/>
      <c r="BG554" s="2"/>
      <c r="BH554" s="2"/>
      <c r="BI554" s="2"/>
      <c r="BJ554" s="2"/>
      <c r="BK554" s="2"/>
      <c r="BL554" s="2"/>
      <c r="BM554" s="2"/>
      <c r="BN554" s="2"/>
      <c r="BO554" s="2"/>
    </row>
    <row r="555" spans="1:67">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c r="AX555" s="2"/>
      <c r="AY555" s="2"/>
      <c r="AZ555" s="2"/>
      <c r="BA555" s="2"/>
      <c r="BB555" s="2"/>
      <c r="BC555" s="2"/>
      <c r="BD555" s="2"/>
      <c r="BE555" s="2"/>
      <c r="BF555" s="2"/>
      <c r="BG555" s="2"/>
      <c r="BH555" s="2"/>
      <c r="BI555" s="2"/>
      <c r="BJ555" s="2"/>
      <c r="BK555" s="2"/>
      <c r="BL555" s="2"/>
      <c r="BM555" s="2"/>
      <c r="BN555" s="2"/>
      <c r="BO555" s="2"/>
    </row>
    <row r="556" spans="1:67">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c r="AX556" s="2"/>
      <c r="AY556" s="2"/>
      <c r="AZ556" s="2"/>
      <c r="BA556" s="2"/>
      <c r="BB556" s="2"/>
      <c r="BC556" s="2"/>
      <c r="BD556" s="2"/>
      <c r="BE556" s="2"/>
      <c r="BF556" s="2"/>
      <c r="BG556" s="2"/>
      <c r="BH556" s="2"/>
      <c r="BI556" s="2"/>
      <c r="BJ556" s="2"/>
      <c r="BK556" s="2"/>
      <c r="BL556" s="2"/>
      <c r="BM556" s="2"/>
      <c r="BN556" s="2"/>
      <c r="BO556" s="2"/>
    </row>
    <row r="557" spans="1:6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c r="AW557" s="2"/>
      <c r="AX557" s="2"/>
      <c r="AY557" s="2"/>
      <c r="AZ557" s="2"/>
      <c r="BA557" s="2"/>
      <c r="BB557" s="2"/>
      <c r="BC557" s="2"/>
      <c r="BD557" s="2"/>
      <c r="BE557" s="2"/>
      <c r="BF557" s="2"/>
      <c r="BG557" s="2"/>
      <c r="BH557" s="2"/>
      <c r="BI557" s="2"/>
      <c r="BJ557" s="2"/>
      <c r="BK557" s="2"/>
      <c r="BL557" s="2"/>
      <c r="BM557" s="2"/>
      <c r="BN557" s="2"/>
      <c r="BO557" s="2"/>
    </row>
    <row r="558" spans="1:67">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c r="AW558" s="2"/>
      <c r="AX558" s="2"/>
      <c r="AY558" s="2"/>
      <c r="AZ558" s="2"/>
      <c r="BA558" s="2"/>
      <c r="BB558" s="2"/>
      <c r="BC558" s="2"/>
      <c r="BD558" s="2"/>
      <c r="BE558" s="2"/>
      <c r="BF558" s="2"/>
      <c r="BG558" s="2"/>
      <c r="BH558" s="2"/>
      <c r="BI558" s="2"/>
      <c r="BJ558" s="2"/>
      <c r="BK558" s="2"/>
      <c r="BL558" s="2"/>
      <c r="BM558" s="2"/>
      <c r="BN558" s="2"/>
      <c r="BO558" s="2"/>
    </row>
    <row r="559" spans="1:67">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c r="AW559" s="2"/>
      <c r="AX559" s="2"/>
      <c r="AY559" s="2"/>
      <c r="AZ559" s="2"/>
      <c r="BA559" s="2"/>
      <c r="BB559" s="2"/>
      <c r="BC559" s="2"/>
      <c r="BD559" s="2"/>
      <c r="BE559" s="2"/>
      <c r="BF559" s="2"/>
      <c r="BG559" s="2"/>
      <c r="BH559" s="2"/>
      <c r="BI559" s="2"/>
      <c r="BJ559" s="2"/>
      <c r="BK559" s="2"/>
      <c r="BL559" s="2"/>
      <c r="BM559" s="2"/>
      <c r="BN559" s="2"/>
      <c r="BO559" s="2"/>
    </row>
    <row r="560" spans="1:67">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c r="AX560" s="2"/>
      <c r="AY560" s="2"/>
      <c r="AZ560" s="2"/>
      <c r="BA560" s="2"/>
      <c r="BB560" s="2"/>
      <c r="BC560" s="2"/>
      <c r="BD560" s="2"/>
      <c r="BE560" s="2"/>
      <c r="BF560" s="2"/>
      <c r="BG560" s="2"/>
      <c r="BH560" s="2"/>
      <c r="BI560" s="2"/>
      <c r="BJ560" s="2"/>
      <c r="BK560" s="2"/>
      <c r="BL560" s="2"/>
      <c r="BM560" s="2"/>
      <c r="BN560" s="2"/>
      <c r="BO560" s="2"/>
    </row>
    <row r="561" spans="1:67">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c r="AW561" s="2"/>
      <c r="AX561" s="2"/>
      <c r="AY561" s="2"/>
      <c r="AZ561" s="2"/>
      <c r="BA561" s="2"/>
      <c r="BB561" s="2"/>
      <c r="BC561" s="2"/>
      <c r="BD561" s="2"/>
      <c r="BE561" s="2"/>
      <c r="BF561" s="2"/>
      <c r="BG561" s="2"/>
      <c r="BH561" s="2"/>
      <c r="BI561" s="2"/>
      <c r="BJ561" s="2"/>
      <c r="BK561" s="2"/>
      <c r="BL561" s="2"/>
      <c r="BM561" s="2"/>
      <c r="BN561" s="2"/>
      <c r="BO561" s="2"/>
    </row>
    <row r="562" spans="1:67">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c r="AX562" s="2"/>
      <c r="AY562" s="2"/>
      <c r="AZ562" s="2"/>
      <c r="BA562" s="2"/>
      <c r="BB562" s="2"/>
      <c r="BC562" s="2"/>
      <c r="BD562" s="2"/>
      <c r="BE562" s="2"/>
      <c r="BF562" s="2"/>
      <c r="BG562" s="2"/>
      <c r="BH562" s="2"/>
      <c r="BI562" s="2"/>
      <c r="BJ562" s="2"/>
      <c r="BK562" s="2"/>
      <c r="BL562" s="2"/>
      <c r="BM562" s="2"/>
      <c r="BN562" s="2"/>
      <c r="BO562" s="2"/>
    </row>
    <row r="563" spans="1:67">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c r="AW563" s="2"/>
      <c r="AX563" s="2"/>
      <c r="AY563" s="2"/>
      <c r="AZ563" s="2"/>
      <c r="BA563" s="2"/>
      <c r="BB563" s="2"/>
      <c r="BC563" s="2"/>
      <c r="BD563" s="2"/>
      <c r="BE563" s="2"/>
      <c r="BF563" s="2"/>
      <c r="BG563" s="2"/>
      <c r="BH563" s="2"/>
      <c r="BI563" s="2"/>
      <c r="BJ563" s="2"/>
      <c r="BK563" s="2"/>
      <c r="BL563" s="2"/>
      <c r="BM563" s="2"/>
      <c r="BN563" s="2"/>
      <c r="BO563" s="2"/>
    </row>
    <row r="564" spans="1:67">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c r="AX564" s="2"/>
      <c r="AY564" s="2"/>
      <c r="AZ564" s="2"/>
      <c r="BA564" s="2"/>
      <c r="BB564" s="2"/>
      <c r="BC564" s="2"/>
      <c r="BD564" s="2"/>
      <c r="BE564" s="2"/>
      <c r="BF564" s="2"/>
      <c r="BG564" s="2"/>
      <c r="BH564" s="2"/>
      <c r="BI564" s="2"/>
      <c r="BJ564" s="2"/>
      <c r="BK564" s="2"/>
      <c r="BL564" s="2"/>
      <c r="BM564" s="2"/>
      <c r="BN564" s="2"/>
      <c r="BO564" s="2"/>
    </row>
    <row r="565" spans="1:67">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c r="AW565" s="2"/>
      <c r="AX565" s="2"/>
      <c r="AY565" s="2"/>
      <c r="AZ565" s="2"/>
      <c r="BA565" s="2"/>
      <c r="BB565" s="2"/>
      <c r="BC565" s="2"/>
      <c r="BD565" s="2"/>
      <c r="BE565" s="2"/>
      <c r="BF565" s="2"/>
      <c r="BG565" s="2"/>
      <c r="BH565" s="2"/>
      <c r="BI565" s="2"/>
      <c r="BJ565" s="2"/>
      <c r="BK565" s="2"/>
      <c r="BL565" s="2"/>
      <c r="BM565" s="2"/>
      <c r="BN565" s="2"/>
      <c r="BO565" s="2"/>
    </row>
    <row r="566" spans="1:67">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c r="AX566" s="2"/>
      <c r="AY566" s="2"/>
      <c r="AZ566" s="2"/>
      <c r="BA566" s="2"/>
      <c r="BB566" s="2"/>
      <c r="BC566" s="2"/>
      <c r="BD566" s="2"/>
      <c r="BE566" s="2"/>
      <c r="BF566" s="2"/>
      <c r="BG566" s="2"/>
      <c r="BH566" s="2"/>
      <c r="BI566" s="2"/>
      <c r="BJ566" s="2"/>
      <c r="BK566" s="2"/>
      <c r="BL566" s="2"/>
      <c r="BM566" s="2"/>
      <c r="BN566" s="2"/>
      <c r="BO566" s="2"/>
    </row>
    <row r="567" spans="1: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c r="AW567" s="2"/>
      <c r="AX567" s="2"/>
      <c r="AY567" s="2"/>
      <c r="AZ567" s="2"/>
      <c r="BA567" s="2"/>
      <c r="BB567" s="2"/>
      <c r="BC567" s="2"/>
      <c r="BD567" s="2"/>
      <c r="BE567" s="2"/>
      <c r="BF567" s="2"/>
      <c r="BG567" s="2"/>
      <c r="BH567" s="2"/>
      <c r="BI567" s="2"/>
      <c r="BJ567" s="2"/>
      <c r="BK567" s="2"/>
      <c r="BL567" s="2"/>
      <c r="BM567" s="2"/>
      <c r="BN567" s="2"/>
      <c r="BO567" s="2"/>
    </row>
    <row r="568" spans="1:67">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c r="AX568" s="2"/>
      <c r="AY568" s="2"/>
      <c r="AZ568" s="2"/>
      <c r="BA568" s="2"/>
      <c r="BB568" s="2"/>
      <c r="BC568" s="2"/>
      <c r="BD568" s="2"/>
      <c r="BE568" s="2"/>
      <c r="BF568" s="2"/>
      <c r="BG568" s="2"/>
      <c r="BH568" s="2"/>
      <c r="BI568" s="2"/>
      <c r="BJ568" s="2"/>
      <c r="BK568" s="2"/>
      <c r="BL568" s="2"/>
      <c r="BM568" s="2"/>
      <c r="BN568" s="2"/>
      <c r="BO568" s="2"/>
    </row>
    <row r="569" spans="1:67">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c r="AW569" s="2"/>
      <c r="AX569" s="2"/>
      <c r="AY569" s="2"/>
      <c r="AZ569" s="2"/>
      <c r="BA569" s="2"/>
      <c r="BB569" s="2"/>
      <c r="BC569" s="2"/>
      <c r="BD569" s="2"/>
      <c r="BE569" s="2"/>
      <c r="BF569" s="2"/>
      <c r="BG569" s="2"/>
      <c r="BH569" s="2"/>
      <c r="BI569" s="2"/>
      <c r="BJ569" s="2"/>
      <c r="BK569" s="2"/>
      <c r="BL569" s="2"/>
      <c r="BM569" s="2"/>
      <c r="BN569" s="2"/>
      <c r="BO569" s="2"/>
    </row>
    <row r="570" spans="1:67">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c r="AX570" s="2"/>
      <c r="AY570" s="2"/>
      <c r="AZ570" s="2"/>
      <c r="BA570" s="2"/>
      <c r="BB570" s="2"/>
      <c r="BC570" s="2"/>
      <c r="BD570" s="2"/>
      <c r="BE570" s="2"/>
      <c r="BF570" s="2"/>
      <c r="BG570" s="2"/>
      <c r="BH570" s="2"/>
      <c r="BI570" s="2"/>
      <c r="BJ570" s="2"/>
      <c r="BK570" s="2"/>
      <c r="BL570" s="2"/>
      <c r="BM570" s="2"/>
      <c r="BN570" s="2"/>
      <c r="BO570" s="2"/>
    </row>
    <row r="571" spans="1:67">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c r="AW571" s="2"/>
      <c r="AX571" s="2"/>
      <c r="AY571" s="2"/>
      <c r="AZ571" s="2"/>
      <c r="BA571" s="2"/>
      <c r="BB571" s="2"/>
      <c r="BC571" s="2"/>
      <c r="BD571" s="2"/>
      <c r="BE571" s="2"/>
      <c r="BF571" s="2"/>
      <c r="BG571" s="2"/>
      <c r="BH571" s="2"/>
      <c r="BI571" s="2"/>
      <c r="BJ571" s="2"/>
      <c r="BK571" s="2"/>
      <c r="BL571" s="2"/>
      <c r="BM571" s="2"/>
      <c r="BN571" s="2"/>
      <c r="BO571" s="2"/>
    </row>
    <row r="572" spans="1:67">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c r="AW572" s="2"/>
      <c r="AX572" s="2"/>
      <c r="AY572" s="2"/>
      <c r="AZ572" s="2"/>
      <c r="BA572" s="2"/>
      <c r="BB572" s="2"/>
      <c r="BC572" s="2"/>
      <c r="BD572" s="2"/>
      <c r="BE572" s="2"/>
      <c r="BF572" s="2"/>
      <c r="BG572" s="2"/>
      <c r="BH572" s="2"/>
      <c r="BI572" s="2"/>
      <c r="BJ572" s="2"/>
      <c r="BK572" s="2"/>
      <c r="BL572" s="2"/>
      <c r="BM572" s="2"/>
      <c r="BN572" s="2"/>
      <c r="BO572" s="2"/>
    </row>
    <row r="573" spans="1:67">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c r="AV573" s="2"/>
      <c r="AW573" s="2"/>
      <c r="AX573" s="2"/>
      <c r="AY573" s="2"/>
      <c r="AZ573" s="2"/>
      <c r="BA573" s="2"/>
      <c r="BB573" s="2"/>
      <c r="BC573" s="2"/>
      <c r="BD573" s="2"/>
      <c r="BE573" s="2"/>
      <c r="BF573" s="2"/>
      <c r="BG573" s="2"/>
      <c r="BH573" s="2"/>
      <c r="BI573" s="2"/>
      <c r="BJ573" s="2"/>
      <c r="BK573" s="2"/>
      <c r="BL573" s="2"/>
      <c r="BM573" s="2"/>
      <c r="BN573" s="2"/>
      <c r="BO573" s="2"/>
    </row>
    <row r="574" spans="1:67">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c r="AW574" s="2"/>
      <c r="AX574" s="2"/>
      <c r="AY574" s="2"/>
      <c r="AZ574" s="2"/>
      <c r="BA574" s="2"/>
      <c r="BB574" s="2"/>
      <c r="BC574" s="2"/>
      <c r="BD574" s="2"/>
      <c r="BE574" s="2"/>
      <c r="BF574" s="2"/>
      <c r="BG574" s="2"/>
      <c r="BH574" s="2"/>
      <c r="BI574" s="2"/>
      <c r="BJ574" s="2"/>
      <c r="BK574" s="2"/>
      <c r="BL574" s="2"/>
      <c r="BM574" s="2"/>
      <c r="BN574" s="2"/>
      <c r="BO574" s="2"/>
    </row>
    <row r="575" spans="1:67">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c r="AV575" s="2"/>
      <c r="AW575" s="2"/>
      <c r="AX575" s="2"/>
      <c r="AY575" s="2"/>
      <c r="AZ575" s="2"/>
      <c r="BA575" s="2"/>
      <c r="BB575" s="2"/>
      <c r="BC575" s="2"/>
      <c r="BD575" s="2"/>
      <c r="BE575" s="2"/>
      <c r="BF575" s="2"/>
      <c r="BG575" s="2"/>
      <c r="BH575" s="2"/>
      <c r="BI575" s="2"/>
      <c r="BJ575" s="2"/>
      <c r="BK575" s="2"/>
      <c r="BL575" s="2"/>
      <c r="BM575" s="2"/>
      <c r="BN575" s="2"/>
      <c r="BO575" s="2"/>
    </row>
    <row r="576" spans="1:67">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c r="AW576" s="2"/>
      <c r="AX576" s="2"/>
      <c r="AY576" s="2"/>
      <c r="AZ576" s="2"/>
      <c r="BA576" s="2"/>
      <c r="BB576" s="2"/>
      <c r="BC576" s="2"/>
      <c r="BD576" s="2"/>
      <c r="BE576" s="2"/>
      <c r="BF576" s="2"/>
      <c r="BG576" s="2"/>
      <c r="BH576" s="2"/>
      <c r="BI576" s="2"/>
      <c r="BJ576" s="2"/>
      <c r="BK576" s="2"/>
      <c r="BL576" s="2"/>
      <c r="BM576" s="2"/>
      <c r="BN576" s="2"/>
      <c r="BO576" s="2"/>
    </row>
    <row r="577" spans="1:6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c r="AV577" s="2"/>
      <c r="AW577" s="2"/>
      <c r="AX577" s="2"/>
      <c r="AY577" s="2"/>
      <c r="AZ577" s="2"/>
      <c r="BA577" s="2"/>
      <c r="BB577" s="2"/>
      <c r="BC577" s="2"/>
      <c r="BD577" s="2"/>
      <c r="BE577" s="2"/>
      <c r="BF577" s="2"/>
      <c r="BG577" s="2"/>
      <c r="BH577" s="2"/>
      <c r="BI577" s="2"/>
      <c r="BJ577" s="2"/>
      <c r="BK577" s="2"/>
      <c r="BL577" s="2"/>
      <c r="BM577" s="2"/>
      <c r="BN577" s="2"/>
      <c r="BO577" s="2"/>
    </row>
    <row r="578" spans="1:67">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c r="AW578" s="2"/>
      <c r="AX578" s="2"/>
      <c r="AY578" s="2"/>
      <c r="AZ578" s="2"/>
      <c r="BA578" s="2"/>
      <c r="BB578" s="2"/>
      <c r="BC578" s="2"/>
      <c r="BD578" s="2"/>
      <c r="BE578" s="2"/>
      <c r="BF578" s="2"/>
      <c r="BG578" s="2"/>
      <c r="BH578" s="2"/>
      <c r="BI578" s="2"/>
      <c r="BJ578" s="2"/>
      <c r="BK578" s="2"/>
      <c r="BL578" s="2"/>
      <c r="BM578" s="2"/>
      <c r="BN578" s="2"/>
      <c r="BO578" s="2"/>
    </row>
    <row r="579" spans="1:67">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c r="AW579" s="2"/>
      <c r="AX579" s="2"/>
      <c r="AY579" s="2"/>
      <c r="AZ579" s="2"/>
      <c r="BA579" s="2"/>
      <c r="BB579" s="2"/>
      <c r="BC579" s="2"/>
      <c r="BD579" s="2"/>
      <c r="BE579" s="2"/>
      <c r="BF579" s="2"/>
      <c r="BG579" s="2"/>
      <c r="BH579" s="2"/>
      <c r="BI579" s="2"/>
      <c r="BJ579" s="2"/>
      <c r="BK579" s="2"/>
      <c r="BL579" s="2"/>
      <c r="BM579" s="2"/>
      <c r="BN579" s="2"/>
      <c r="BO579" s="2"/>
    </row>
    <row r="580" spans="1:67">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c r="AW580" s="2"/>
      <c r="AX580" s="2"/>
      <c r="AY580" s="2"/>
      <c r="AZ580" s="2"/>
      <c r="BA580" s="2"/>
      <c r="BB580" s="2"/>
      <c r="BC580" s="2"/>
      <c r="BD580" s="2"/>
      <c r="BE580" s="2"/>
      <c r="BF580" s="2"/>
      <c r="BG580" s="2"/>
      <c r="BH580" s="2"/>
      <c r="BI580" s="2"/>
      <c r="BJ580" s="2"/>
      <c r="BK580" s="2"/>
      <c r="BL580" s="2"/>
      <c r="BM580" s="2"/>
      <c r="BN580" s="2"/>
      <c r="BO580" s="2"/>
    </row>
    <row r="581" spans="1:67">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c r="AV581" s="2"/>
      <c r="AW581" s="2"/>
      <c r="AX581" s="2"/>
      <c r="AY581" s="2"/>
      <c r="AZ581" s="2"/>
      <c r="BA581" s="2"/>
      <c r="BB581" s="2"/>
      <c r="BC581" s="2"/>
      <c r="BD581" s="2"/>
      <c r="BE581" s="2"/>
      <c r="BF581" s="2"/>
      <c r="BG581" s="2"/>
      <c r="BH581" s="2"/>
      <c r="BI581" s="2"/>
      <c r="BJ581" s="2"/>
      <c r="BK581" s="2"/>
      <c r="BL581" s="2"/>
      <c r="BM581" s="2"/>
      <c r="BN581" s="2"/>
      <c r="BO581" s="2"/>
    </row>
    <row r="582" spans="1:67">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c r="AW582" s="2"/>
      <c r="AX582" s="2"/>
      <c r="AY582" s="2"/>
      <c r="AZ582" s="2"/>
      <c r="BA582" s="2"/>
      <c r="BB582" s="2"/>
      <c r="BC582" s="2"/>
      <c r="BD582" s="2"/>
      <c r="BE582" s="2"/>
      <c r="BF582" s="2"/>
      <c r="BG582" s="2"/>
      <c r="BH582" s="2"/>
      <c r="BI582" s="2"/>
      <c r="BJ582" s="2"/>
      <c r="BK582" s="2"/>
      <c r="BL582" s="2"/>
      <c r="BM582" s="2"/>
      <c r="BN582" s="2"/>
      <c r="BO582" s="2"/>
    </row>
    <row r="583" spans="1:67">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c r="AW583" s="2"/>
      <c r="AX583" s="2"/>
      <c r="AY583" s="2"/>
      <c r="AZ583" s="2"/>
      <c r="BA583" s="2"/>
      <c r="BB583" s="2"/>
      <c r="BC583" s="2"/>
      <c r="BD583" s="2"/>
      <c r="BE583" s="2"/>
      <c r="BF583" s="2"/>
      <c r="BG583" s="2"/>
      <c r="BH583" s="2"/>
      <c r="BI583" s="2"/>
      <c r="BJ583" s="2"/>
      <c r="BK583" s="2"/>
      <c r="BL583" s="2"/>
      <c r="BM583" s="2"/>
      <c r="BN583" s="2"/>
      <c r="BO583" s="2"/>
    </row>
    <row r="584" spans="1:67">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c r="AW584" s="2"/>
      <c r="AX584" s="2"/>
      <c r="AY584" s="2"/>
      <c r="AZ584" s="2"/>
      <c r="BA584" s="2"/>
      <c r="BB584" s="2"/>
      <c r="BC584" s="2"/>
      <c r="BD584" s="2"/>
      <c r="BE584" s="2"/>
      <c r="BF584" s="2"/>
      <c r="BG584" s="2"/>
      <c r="BH584" s="2"/>
      <c r="BI584" s="2"/>
      <c r="BJ584" s="2"/>
      <c r="BK584" s="2"/>
      <c r="BL584" s="2"/>
      <c r="BM584" s="2"/>
      <c r="BN584" s="2"/>
      <c r="BO584" s="2"/>
    </row>
    <row r="585" spans="1:67">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c r="AV585" s="2"/>
      <c r="AW585" s="2"/>
      <c r="AX585" s="2"/>
      <c r="AY585" s="2"/>
      <c r="AZ585" s="2"/>
      <c r="BA585" s="2"/>
      <c r="BB585" s="2"/>
      <c r="BC585" s="2"/>
      <c r="BD585" s="2"/>
      <c r="BE585" s="2"/>
      <c r="BF585" s="2"/>
      <c r="BG585" s="2"/>
      <c r="BH585" s="2"/>
      <c r="BI585" s="2"/>
      <c r="BJ585" s="2"/>
      <c r="BK585" s="2"/>
      <c r="BL585" s="2"/>
      <c r="BM585" s="2"/>
      <c r="BN585" s="2"/>
      <c r="BO585" s="2"/>
    </row>
    <row r="586" spans="1:67">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c r="AX586" s="2"/>
      <c r="AY586" s="2"/>
      <c r="AZ586" s="2"/>
      <c r="BA586" s="2"/>
      <c r="BB586" s="2"/>
      <c r="BC586" s="2"/>
      <c r="BD586" s="2"/>
      <c r="BE586" s="2"/>
      <c r="BF586" s="2"/>
      <c r="BG586" s="2"/>
      <c r="BH586" s="2"/>
      <c r="BI586" s="2"/>
      <c r="BJ586" s="2"/>
      <c r="BK586" s="2"/>
      <c r="BL586" s="2"/>
      <c r="BM586" s="2"/>
      <c r="BN586" s="2"/>
      <c r="BO586" s="2"/>
    </row>
    <row r="587" spans="1:6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c r="AW587" s="2"/>
      <c r="AX587" s="2"/>
      <c r="AY587" s="2"/>
      <c r="AZ587" s="2"/>
      <c r="BA587" s="2"/>
      <c r="BB587" s="2"/>
      <c r="BC587" s="2"/>
      <c r="BD587" s="2"/>
      <c r="BE587" s="2"/>
      <c r="BF587" s="2"/>
      <c r="BG587" s="2"/>
      <c r="BH587" s="2"/>
      <c r="BI587" s="2"/>
      <c r="BJ587" s="2"/>
      <c r="BK587" s="2"/>
      <c r="BL587" s="2"/>
      <c r="BM587" s="2"/>
      <c r="BN587" s="2"/>
      <c r="BO587" s="2"/>
    </row>
    <row r="588" spans="1:67">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c r="AW588" s="2"/>
      <c r="AX588" s="2"/>
      <c r="AY588" s="2"/>
      <c r="AZ588" s="2"/>
      <c r="BA588" s="2"/>
      <c r="BB588" s="2"/>
      <c r="BC588" s="2"/>
      <c r="BD588" s="2"/>
      <c r="BE588" s="2"/>
      <c r="BF588" s="2"/>
      <c r="BG588" s="2"/>
      <c r="BH588" s="2"/>
      <c r="BI588" s="2"/>
      <c r="BJ588" s="2"/>
      <c r="BK588" s="2"/>
      <c r="BL588" s="2"/>
      <c r="BM588" s="2"/>
      <c r="BN588" s="2"/>
      <c r="BO588" s="2"/>
    </row>
    <row r="589" spans="1:67">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c r="AV589" s="2"/>
      <c r="AW589" s="2"/>
      <c r="AX589" s="2"/>
      <c r="AY589" s="2"/>
      <c r="AZ589" s="2"/>
      <c r="BA589" s="2"/>
      <c r="BB589" s="2"/>
      <c r="BC589" s="2"/>
      <c r="BD589" s="2"/>
      <c r="BE589" s="2"/>
      <c r="BF589" s="2"/>
      <c r="BG589" s="2"/>
      <c r="BH589" s="2"/>
      <c r="BI589" s="2"/>
      <c r="BJ589" s="2"/>
      <c r="BK589" s="2"/>
      <c r="BL589" s="2"/>
      <c r="BM589" s="2"/>
      <c r="BN589" s="2"/>
      <c r="BO589" s="2"/>
    </row>
    <row r="590" spans="1:67">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c r="AV590" s="2"/>
      <c r="AW590" s="2"/>
      <c r="AX590" s="2"/>
      <c r="AY590" s="2"/>
      <c r="AZ590" s="2"/>
      <c r="BA590" s="2"/>
      <c r="BB590" s="2"/>
      <c r="BC590" s="2"/>
      <c r="BD590" s="2"/>
      <c r="BE590" s="2"/>
      <c r="BF590" s="2"/>
      <c r="BG590" s="2"/>
      <c r="BH590" s="2"/>
      <c r="BI590" s="2"/>
      <c r="BJ590" s="2"/>
      <c r="BK590" s="2"/>
      <c r="BL590" s="2"/>
      <c r="BM590" s="2"/>
      <c r="BN590" s="2"/>
      <c r="BO590" s="2"/>
    </row>
    <row r="591" spans="1:67">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c r="AX591" s="2"/>
      <c r="AY591" s="2"/>
      <c r="AZ591" s="2"/>
      <c r="BA591" s="2"/>
      <c r="BB591" s="2"/>
      <c r="BC591" s="2"/>
      <c r="BD591" s="2"/>
      <c r="BE591" s="2"/>
      <c r="BF591" s="2"/>
      <c r="BG591" s="2"/>
      <c r="BH591" s="2"/>
      <c r="BI591" s="2"/>
      <c r="BJ591" s="2"/>
      <c r="BK591" s="2"/>
      <c r="BL591" s="2"/>
      <c r="BM591" s="2"/>
      <c r="BN591" s="2"/>
      <c r="BO591" s="2"/>
    </row>
    <row r="592" spans="1:67">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c r="AX592" s="2"/>
      <c r="AY592" s="2"/>
      <c r="AZ592" s="2"/>
      <c r="BA592" s="2"/>
      <c r="BB592" s="2"/>
      <c r="BC592" s="2"/>
      <c r="BD592" s="2"/>
      <c r="BE592" s="2"/>
      <c r="BF592" s="2"/>
      <c r="BG592" s="2"/>
      <c r="BH592" s="2"/>
      <c r="BI592" s="2"/>
      <c r="BJ592" s="2"/>
      <c r="BK592" s="2"/>
      <c r="BL592" s="2"/>
      <c r="BM592" s="2"/>
      <c r="BN592" s="2"/>
      <c r="BO592" s="2"/>
    </row>
    <row r="593" spans="1:67">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c r="AW593" s="2"/>
      <c r="AX593" s="2"/>
      <c r="AY593" s="2"/>
      <c r="AZ593" s="2"/>
      <c r="BA593" s="2"/>
      <c r="BB593" s="2"/>
      <c r="BC593" s="2"/>
      <c r="BD593" s="2"/>
      <c r="BE593" s="2"/>
      <c r="BF593" s="2"/>
      <c r="BG593" s="2"/>
      <c r="BH593" s="2"/>
      <c r="BI593" s="2"/>
      <c r="BJ593" s="2"/>
      <c r="BK593" s="2"/>
      <c r="BL593" s="2"/>
      <c r="BM593" s="2"/>
      <c r="BN593" s="2"/>
      <c r="BO593" s="2"/>
    </row>
    <row r="594" spans="1:67">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c r="AX594" s="2"/>
      <c r="AY594" s="2"/>
      <c r="AZ594" s="2"/>
      <c r="BA594" s="2"/>
      <c r="BB594" s="2"/>
      <c r="BC594" s="2"/>
      <c r="BD594" s="2"/>
      <c r="BE594" s="2"/>
      <c r="BF594" s="2"/>
      <c r="BG594" s="2"/>
      <c r="BH594" s="2"/>
      <c r="BI594" s="2"/>
      <c r="BJ594" s="2"/>
      <c r="BK594" s="2"/>
      <c r="BL594" s="2"/>
      <c r="BM594" s="2"/>
      <c r="BN594" s="2"/>
      <c r="BO594" s="2"/>
    </row>
    <row r="595" spans="1:67">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c r="AU595" s="2"/>
      <c r="AV595" s="2"/>
      <c r="AW595" s="2"/>
      <c r="AX595" s="2"/>
      <c r="AY595" s="2"/>
      <c r="AZ595" s="2"/>
      <c r="BA595" s="2"/>
      <c r="BB595" s="2"/>
      <c r="BC595" s="2"/>
      <c r="BD595" s="2"/>
      <c r="BE595" s="2"/>
      <c r="BF595" s="2"/>
      <c r="BG595" s="2"/>
      <c r="BH595" s="2"/>
      <c r="BI595" s="2"/>
      <c r="BJ595" s="2"/>
      <c r="BK595" s="2"/>
      <c r="BL595" s="2"/>
      <c r="BM595" s="2"/>
      <c r="BN595" s="2"/>
      <c r="BO595" s="2"/>
    </row>
    <row r="596" spans="1:67">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c r="AV596" s="2"/>
      <c r="AW596" s="2"/>
      <c r="AX596" s="2"/>
      <c r="AY596" s="2"/>
      <c r="AZ596" s="2"/>
      <c r="BA596" s="2"/>
      <c r="BB596" s="2"/>
      <c r="BC596" s="2"/>
      <c r="BD596" s="2"/>
      <c r="BE596" s="2"/>
      <c r="BF596" s="2"/>
      <c r="BG596" s="2"/>
      <c r="BH596" s="2"/>
      <c r="BI596" s="2"/>
      <c r="BJ596" s="2"/>
      <c r="BK596" s="2"/>
      <c r="BL596" s="2"/>
      <c r="BM596" s="2"/>
      <c r="BN596" s="2"/>
      <c r="BO596" s="2"/>
    </row>
    <row r="597" spans="1:6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c r="AU597" s="2"/>
      <c r="AV597" s="2"/>
      <c r="AW597" s="2"/>
      <c r="AX597" s="2"/>
      <c r="AY597" s="2"/>
      <c r="AZ597" s="2"/>
      <c r="BA597" s="2"/>
      <c r="BB597" s="2"/>
      <c r="BC597" s="2"/>
      <c r="BD597" s="2"/>
      <c r="BE597" s="2"/>
      <c r="BF597" s="2"/>
      <c r="BG597" s="2"/>
      <c r="BH597" s="2"/>
      <c r="BI597" s="2"/>
      <c r="BJ597" s="2"/>
      <c r="BK597" s="2"/>
      <c r="BL597" s="2"/>
      <c r="BM597" s="2"/>
      <c r="BN597" s="2"/>
      <c r="BO597" s="2"/>
    </row>
    <row r="598" spans="1:67">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c r="AV598" s="2"/>
      <c r="AW598" s="2"/>
      <c r="AX598" s="2"/>
      <c r="AY598" s="2"/>
      <c r="AZ598" s="2"/>
      <c r="BA598" s="2"/>
      <c r="BB598" s="2"/>
      <c r="BC598" s="2"/>
      <c r="BD598" s="2"/>
      <c r="BE598" s="2"/>
      <c r="BF598" s="2"/>
      <c r="BG598" s="2"/>
      <c r="BH598" s="2"/>
      <c r="BI598" s="2"/>
      <c r="BJ598" s="2"/>
      <c r="BK598" s="2"/>
      <c r="BL598" s="2"/>
      <c r="BM598" s="2"/>
      <c r="BN598" s="2"/>
      <c r="BO598" s="2"/>
    </row>
    <row r="599" spans="1:67">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c r="AV599" s="2"/>
      <c r="AW599" s="2"/>
      <c r="AX599" s="2"/>
      <c r="AY599" s="2"/>
      <c r="AZ599" s="2"/>
      <c r="BA599" s="2"/>
      <c r="BB599" s="2"/>
      <c r="BC599" s="2"/>
      <c r="BD599" s="2"/>
      <c r="BE599" s="2"/>
      <c r="BF599" s="2"/>
      <c r="BG599" s="2"/>
      <c r="BH599" s="2"/>
      <c r="BI599" s="2"/>
      <c r="BJ599" s="2"/>
      <c r="BK599" s="2"/>
      <c r="BL599" s="2"/>
      <c r="BM599" s="2"/>
      <c r="BN599" s="2"/>
      <c r="BO599" s="2"/>
    </row>
    <row r="600" spans="1:67">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c r="AW600" s="2"/>
      <c r="AX600" s="2"/>
      <c r="AY600" s="2"/>
      <c r="AZ600" s="2"/>
      <c r="BA600" s="2"/>
      <c r="BB600" s="2"/>
      <c r="BC600" s="2"/>
      <c r="BD600" s="2"/>
      <c r="BE600" s="2"/>
      <c r="BF600" s="2"/>
      <c r="BG600" s="2"/>
      <c r="BH600" s="2"/>
      <c r="BI600" s="2"/>
      <c r="BJ600" s="2"/>
      <c r="BK600" s="2"/>
      <c r="BL600" s="2"/>
      <c r="BM600" s="2"/>
      <c r="BN600" s="2"/>
      <c r="BO600" s="2"/>
    </row>
    <row r="601" spans="1:67">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c r="AV601" s="2"/>
      <c r="AW601" s="2"/>
      <c r="AX601" s="2"/>
      <c r="AY601" s="2"/>
      <c r="AZ601" s="2"/>
      <c r="BA601" s="2"/>
      <c r="BB601" s="2"/>
      <c r="BC601" s="2"/>
      <c r="BD601" s="2"/>
      <c r="BE601" s="2"/>
      <c r="BF601" s="2"/>
      <c r="BG601" s="2"/>
      <c r="BH601" s="2"/>
      <c r="BI601" s="2"/>
      <c r="BJ601" s="2"/>
      <c r="BK601" s="2"/>
      <c r="BL601" s="2"/>
      <c r="BM601" s="2"/>
      <c r="BN601" s="2"/>
      <c r="BO601" s="2"/>
    </row>
    <row r="602" spans="1:67">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c r="AV602" s="2"/>
      <c r="AW602" s="2"/>
      <c r="AX602" s="2"/>
      <c r="AY602" s="2"/>
      <c r="AZ602" s="2"/>
      <c r="BA602" s="2"/>
      <c r="BB602" s="2"/>
      <c r="BC602" s="2"/>
      <c r="BD602" s="2"/>
      <c r="BE602" s="2"/>
      <c r="BF602" s="2"/>
      <c r="BG602" s="2"/>
      <c r="BH602" s="2"/>
      <c r="BI602" s="2"/>
      <c r="BJ602" s="2"/>
      <c r="BK602" s="2"/>
      <c r="BL602" s="2"/>
      <c r="BM602" s="2"/>
      <c r="BN602" s="2"/>
      <c r="BO602" s="2"/>
    </row>
    <row r="603" spans="1:67">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c r="AV603" s="2"/>
      <c r="AW603" s="2"/>
      <c r="AX603" s="2"/>
      <c r="AY603" s="2"/>
      <c r="AZ603" s="2"/>
      <c r="BA603" s="2"/>
      <c r="BB603" s="2"/>
      <c r="BC603" s="2"/>
      <c r="BD603" s="2"/>
      <c r="BE603" s="2"/>
      <c r="BF603" s="2"/>
      <c r="BG603" s="2"/>
      <c r="BH603" s="2"/>
      <c r="BI603" s="2"/>
      <c r="BJ603" s="2"/>
      <c r="BK603" s="2"/>
      <c r="BL603" s="2"/>
      <c r="BM603" s="2"/>
      <c r="BN603" s="2"/>
      <c r="BO603" s="2"/>
    </row>
    <row r="604" spans="1:67">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c r="AW604" s="2"/>
      <c r="AX604" s="2"/>
      <c r="AY604" s="2"/>
      <c r="AZ604" s="2"/>
      <c r="BA604" s="2"/>
      <c r="BB604" s="2"/>
      <c r="BC604" s="2"/>
      <c r="BD604" s="2"/>
      <c r="BE604" s="2"/>
      <c r="BF604" s="2"/>
      <c r="BG604" s="2"/>
      <c r="BH604" s="2"/>
      <c r="BI604" s="2"/>
      <c r="BJ604" s="2"/>
      <c r="BK604" s="2"/>
      <c r="BL604" s="2"/>
      <c r="BM604" s="2"/>
      <c r="BN604" s="2"/>
      <c r="BO604" s="2"/>
    </row>
    <row r="605" spans="1:67">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c r="AW605" s="2"/>
      <c r="AX605" s="2"/>
      <c r="AY605" s="2"/>
      <c r="AZ605" s="2"/>
      <c r="BA605" s="2"/>
      <c r="BB605" s="2"/>
      <c r="BC605" s="2"/>
      <c r="BD605" s="2"/>
      <c r="BE605" s="2"/>
      <c r="BF605" s="2"/>
      <c r="BG605" s="2"/>
      <c r="BH605" s="2"/>
      <c r="BI605" s="2"/>
      <c r="BJ605" s="2"/>
      <c r="BK605" s="2"/>
      <c r="BL605" s="2"/>
      <c r="BM605" s="2"/>
      <c r="BN605" s="2"/>
      <c r="BO605" s="2"/>
    </row>
    <row r="606" spans="1:67">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c r="AW606" s="2"/>
      <c r="AX606" s="2"/>
      <c r="AY606" s="2"/>
      <c r="AZ606" s="2"/>
      <c r="BA606" s="2"/>
      <c r="BB606" s="2"/>
      <c r="BC606" s="2"/>
      <c r="BD606" s="2"/>
      <c r="BE606" s="2"/>
      <c r="BF606" s="2"/>
      <c r="BG606" s="2"/>
      <c r="BH606" s="2"/>
      <c r="BI606" s="2"/>
      <c r="BJ606" s="2"/>
      <c r="BK606" s="2"/>
      <c r="BL606" s="2"/>
      <c r="BM606" s="2"/>
      <c r="BN606" s="2"/>
      <c r="BO606" s="2"/>
    </row>
    <row r="607" spans="1:6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c r="AV607" s="2"/>
      <c r="AW607" s="2"/>
      <c r="AX607" s="2"/>
      <c r="AY607" s="2"/>
      <c r="AZ607" s="2"/>
      <c r="BA607" s="2"/>
      <c r="BB607" s="2"/>
      <c r="BC607" s="2"/>
      <c r="BD607" s="2"/>
      <c r="BE607" s="2"/>
      <c r="BF607" s="2"/>
      <c r="BG607" s="2"/>
      <c r="BH607" s="2"/>
      <c r="BI607" s="2"/>
      <c r="BJ607" s="2"/>
      <c r="BK607" s="2"/>
      <c r="BL607" s="2"/>
      <c r="BM607" s="2"/>
      <c r="BN607" s="2"/>
      <c r="BO607" s="2"/>
    </row>
    <row r="608" spans="1:67">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c r="AW608" s="2"/>
      <c r="AX608" s="2"/>
      <c r="AY608" s="2"/>
      <c r="AZ608" s="2"/>
      <c r="BA608" s="2"/>
      <c r="BB608" s="2"/>
      <c r="BC608" s="2"/>
      <c r="BD608" s="2"/>
      <c r="BE608" s="2"/>
      <c r="BF608" s="2"/>
      <c r="BG608" s="2"/>
      <c r="BH608" s="2"/>
      <c r="BI608" s="2"/>
      <c r="BJ608" s="2"/>
      <c r="BK608" s="2"/>
      <c r="BL608" s="2"/>
      <c r="BM608" s="2"/>
      <c r="BN608" s="2"/>
      <c r="BO608" s="2"/>
    </row>
    <row r="609" spans="1:67">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c r="AV609" s="2"/>
      <c r="AW609" s="2"/>
      <c r="AX609" s="2"/>
      <c r="AY609" s="2"/>
      <c r="AZ609" s="2"/>
      <c r="BA609" s="2"/>
      <c r="BB609" s="2"/>
      <c r="BC609" s="2"/>
      <c r="BD609" s="2"/>
      <c r="BE609" s="2"/>
      <c r="BF609" s="2"/>
      <c r="BG609" s="2"/>
      <c r="BH609" s="2"/>
      <c r="BI609" s="2"/>
      <c r="BJ609" s="2"/>
      <c r="BK609" s="2"/>
      <c r="BL609" s="2"/>
      <c r="BM609" s="2"/>
      <c r="BN609" s="2"/>
      <c r="BO609" s="2"/>
    </row>
    <row r="610" spans="1:67">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c r="AW610" s="2"/>
      <c r="AX610" s="2"/>
      <c r="AY610" s="2"/>
      <c r="AZ610" s="2"/>
      <c r="BA610" s="2"/>
      <c r="BB610" s="2"/>
      <c r="BC610" s="2"/>
      <c r="BD610" s="2"/>
      <c r="BE610" s="2"/>
      <c r="BF610" s="2"/>
      <c r="BG610" s="2"/>
      <c r="BH610" s="2"/>
      <c r="BI610" s="2"/>
      <c r="BJ610" s="2"/>
      <c r="BK610" s="2"/>
      <c r="BL610" s="2"/>
      <c r="BM610" s="2"/>
      <c r="BN610" s="2"/>
      <c r="BO610" s="2"/>
    </row>
    <row r="611" spans="1:67">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c r="AV611" s="2"/>
      <c r="AW611" s="2"/>
      <c r="AX611" s="2"/>
      <c r="AY611" s="2"/>
      <c r="AZ611" s="2"/>
      <c r="BA611" s="2"/>
      <c r="BB611" s="2"/>
      <c r="BC611" s="2"/>
      <c r="BD611" s="2"/>
      <c r="BE611" s="2"/>
      <c r="BF611" s="2"/>
      <c r="BG611" s="2"/>
      <c r="BH611" s="2"/>
      <c r="BI611" s="2"/>
      <c r="BJ611" s="2"/>
      <c r="BK611" s="2"/>
      <c r="BL611" s="2"/>
      <c r="BM611" s="2"/>
      <c r="BN611" s="2"/>
      <c r="BO611" s="2"/>
    </row>
    <row r="612" spans="1:67">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c r="AW612" s="2"/>
      <c r="AX612" s="2"/>
      <c r="AY612" s="2"/>
      <c r="AZ612" s="2"/>
      <c r="BA612" s="2"/>
      <c r="BB612" s="2"/>
      <c r="BC612" s="2"/>
      <c r="BD612" s="2"/>
      <c r="BE612" s="2"/>
      <c r="BF612" s="2"/>
      <c r="BG612" s="2"/>
      <c r="BH612" s="2"/>
      <c r="BI612" s="2"/>
      <c r="BJ612" s="2"/>
      <c r="BK612" s="2"/>
      <c r="BL612" s="2"/>
      <c r="BM612" s="2"/>
      <c r="BN612" s="2"/>
      <c r="BO612" s="2"/>
    </row>
    <row r="613" spans="1:67">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c r="AV613" s="2"/>
      <c r="AW613" s="2"/>
      <c r="AX613" s="2"/>
      <c r="AY613" s="2"/>
      <c r="AZ613" s="2"/>
      <c r="BA613" s="2"/>
      <c r="BB613" s="2"/>
      <c r="BC613" s="2"/>
      <c r="BD613" s="2"/>
      <c r="BE613" s="2"/>
      <c r="BF613" s="2"/>
      <c r="BG613" s="2"/>
      <c r="BH613" s="2"/>
      <c r="BI613" s="2"/>
      <c r="BJ613" s="2"/>
      <c r="BK613" s="2"/>
      <c r="BL613" s="2"/>
      <c r="BM613" s="2"/>
      <c r="BN613" s="2"/>
      <c r="BO613" s="2"/>
    </row>
    <row r="614" spans="1:67">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c r="AW614" s="2"/>
      <c r="AX614" s="2"/>
      <c r="AY614" s="2"/>
      <c r="AZ614" s="2"/>
      <c r="BA614" s="2"/>
      <c r="BB614" s="2"/>
      <c r="BC614" s="2"/>
      <c r="BD614" s="2"/>
      <c r="BE614" s="2"/>
      <c r="BF614" s="2"/>
      <c r="BG614" s="2"/>
      <c r="BH614" s="2"/>
      <c r="BI614" s="2"/>
      <c r="BJ614" s="2"/>
      <c r="BK614" s="2"/>
      <c r="BL614" s="2"/>
      <c r="BM614" s="2"/>
      <c r="BN614" s="2"/>
      <c r="BO614" s="2"/>
    </row>
    <row r="615" spans="1:67">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c r="AV615" s="2"/>
      <c r="AW615" s="2"/>
      <c r="AX615" s="2"/>
      <c r="AY615" s="2"/>
      <c r="AZ615" s="2"/>
      <c r="BA615" s="2"/>
      <c r="BB615" s="2"/>
      <c r="BC615" s="2"/>
      <c r="BD615" s="2"/>
      <c r="BE615" s="2"/>
      <c r="BF615" s="2"/>
      <c r="BG615" s="2"/>
      <c r="BH615" s="2"/>
      <c r="BI615" s="2"/>
      <c r="BJ615" s="2"/>
      <c r="BK615" s="2"/>
      <c r="BL615" s="2"/>
      <c r="BM615" s="2"/>
      <c r="BN615" s="2"/>
      <c r="BO615" s="2"/>
    </row>
    <row r="616" spans="1:67">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c r="AW616" s="2"/>
      <c r="AX616" s="2"/>
      <c r="AY616" s="2"/>
      <c r="AZ616" s="2"/>
      <c r="BA616" s="2"/>
      <c r="BB616" s="2"/>
      <c r="BC616" s="2"/>
      <c r="BD616" s="2"/>
      <c r="BE616" s="2"/>
      <c r="BF616" s="2"/>
      <c r="BG616" s="2"/>
      <c r="BH616" s="2"/>
      <c r="BI616" s="2"/>
      <c r="BJ616" s="2"/>
      <c r="BK616" s="2"/>
      <c r="BL616" s="2"/>
      <c r="BM616" s="2"/>
      <c r="BN616" s="2"/>
      <c r="BO616" s="2"/>
    </row>
    <row r="617" spans="1:6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c r="AV617" s="2"/>
      <c r="AW617" s="2"/>
      <c r="AX617" s="2"/>
      <c r="AY617" s="2"/>
      <c r="AZ617" s="2"/>
      <c r="BA617" s="2"/>
      <c r="BB617" s="2"/>
      <c r="BC617" s="2"/>
      <c r="BD617" s="2"/>
      <c r="BE617" s="2"/>
      <c r="BF617" s="2"/>
      <c r="BG617" s="2"/>
      <c r="BH617" s="2"/>
      <c r="BI617" s="2"/>
      <c r="BJ617" s="2"/>
      <c r="BK617" s="2"/>
      <c r="BL617" s="2"/>
      <c r="BM617" s="2"/>
      <c r="BN617" s="2"/>
      <c r="BO617" s="2"/>
    </row>
    <row r="618" spans="1:67">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c r="AV618" s="2"/>
      <c r="AW618" s="2"/>
      <c r="AX618" s="2"/>
      <c r="AY618" s="2"/>
      <c r="AZ618" s="2"/>
      <c r="BA618" s="2"/>
      <c r="BB618" s="2"/>
      <c r="BC618" s="2"/>
      <c r="BD618" s="2"/>
      <c r="BE618" s="2"/>
      <c r="BF618" s="2"/>
      <c r="BG618" s="2"/>
      <c r="BH618" s="2"/>
      <c r="BI618" s="2"/>
      <c r="BJ618" s="2"/>
      <c r="BK618" s="2"/>
      <c r="BL618" s="2"/>
      <c r="BM618" s="2"/>
      <c r="BN618" s="2"/>
      <c r="BO618" s="2"/>
    </row>
    <row r="619" spans="1:67">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c r="AV619" s="2"/>
      <c r="AW619" s="2"/>
      <c r="AX619" s="2"/>
      <c r="AY619" s="2"/>
      <c r="AZ619" s="2"/>
      <c r="BA619" s="2"/>
      <c r="BB619" s="2"/>
      <c r="BC619" s="2"/>
      <c r="BD619" s="2"/>
      <c r="BE619" s="2"/>
      <c r="BF619" s="2"/>
      <c r="BG619" s="2"/>
      <c r="BH619" s="2"/>
      <c r="BI619" s="2"/>
      <c r="BJ619" s="2"/>
      <c r="BK619" s="2"/>
      <c r="BL619" s="2"/>
      <c r="BM619" s="2"/>
      <c r="BN619" s="2"/>
      <c r="BO619" s="2"/>
    </row>
    <row r="620" spans="1:67">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c r="AW620" s="2"/>
      <c r="AX620" s="2"/>
      <c r="AY620" s="2"/>
      <c r="AZ620" s="2"/>
      <c r="BA620" s="2"/>
      <c r="BB620" s="2"/>
      <c r="BC620" s="2"/>
      <c r="BD620" s="2"/>
      <c r="BE620" s="2"/>
      <c r="BF620" s="2"/>
      <c r="BG620" s="2"/>
      <c r="BH620" s="2"/>
      <c r="BI620" s="2"/>
      <c r="BJ620" s="2"/>
      <c r="BK620" s="2"/>
      <c r="BL620" s="2"/>
      <c r="BM620" s="2"/>
      <c r="BN620" s="2"/>
      <c r="BO620" s="2"/>
    </row>
    <row r="621" spans="1:67">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c r="AV621" s="2"/>
      <c r="AW621" s="2"/>
      <c r="AX621" s="2"/>
      <c r="AY621" s="2"/>
      <c r="AZ621" s="2"/>
      <c r="BA621" s="2"/>
      <c r="BB621" s="2"/>
      <c r="BC621" s="2"/>
      <c r="BD621" s="2"/>
      <c r="BE621" s="2"/>
      <c r="BF621" s="2"/>
      <c r="BG621" s="2"/>
      <c r="BH621" s="2"/>
      <c r="BI621" s="2"/>
      <c r="BJ621" s="2"/>
      <c r="BK621" s="2"/>
      <c r="BL621" s="2"/>
      <c r="BM621" s="2"/>
      <c r="BN621" s="2"/>
      <c r="BO621" s="2"/>
    </row>
    <row r="622" spans="1:67">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c r="AW622" s="2"/>
      <c r="AX622" s="2"/>
      <c r="AY622" s="2"/>
      <c r="AZ622" s="2"/>
      <c r="BA622" s="2"/>
      <c r="BB622" s="2"/>
      <c r="BC622" s="2"/>
      <c r="BD622" s="2"/>
      <c r="BE622" s="2"/>
      <c r="BF622" s="2"/>
      <c r="BG622" s="2"/>
      <c r="BH622" s="2"/>
      <c r="BI622" s="2"/>
      <c r="BJ622" s="2"/>
      <c r="BK622" s="2"/>
      <c r="BL622" s="2"/>
      <c r="BM622" s="2"/>
      <c r="BN622" s="2"/>
      <c r="BO622" s="2"/>
    </row>
    <row r="623" spans="1:67">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c r="AV623" s="2"/>
      <c r="AW623" s="2"/>
      <c r="AX623" s="2"/>
      <c r="AY623" s="2"/>
      <c r="AZ623" s="2"/>
      <c r="BA623" s="2"/>
      <c r="BB623" s="2"/>
      <c r="BC623" s="2"/>
      <c r="BD623" s="2"/>
      <c r="BE623" s="2"/>
      <c r="BF623" s="2"/>
      <c r="BG623" s="2"/>
      <c r="BH623" s="2"/>
      <c r="BI623" s="2"/>
      <c r="BJ623" s="2"/>
      <c r="BK623" s="2"/>
      <c r="BL623" s="2"/>
      <c r="BM623" s="2"/>
      <c r="BN623" s="2"/>
      <c r="BO623" s="2"/>
    </row>
    <row r="624" spans="1:67">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c r="AW624" s="2"/>
      <c r="AX624" s="2"/>
      <c r="AY624" s="2"/>
      <c r="AZ624" s="2"/>
      <c r="BA624" s="2"/>
      <c r="BB624" s="2"/>
      <c r="BC624" s="2"/>
      <c r="BD624" s="2"/>
      <c r="BE624" s="2"/>
      <c r="BF624" s="2"/>
      <c r="BG624" s="2"/>
      <c r="BH624" s="2"/>
      <c r="BI624" s="2"/>
      <c r="BJ624" s="2"/>
      <c r="BK624" s="2"/>
      <c r="BL624" s="2"/>
      <c r="BM624" s="2"/>
      <c r="BN624" s="2"/>
      <c r="BO624" s="2"/>
    </row>
    <row r="625" spans="1:67">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c r="AV625" s="2"/>
      <c r="AW625" s="2"/>
      <c r="AX625" s="2"/>
      <c r="AY625" s="2"/>
      <c r="AZ625" s="2"/>
      <c r="BA625" s="2"/>
      <c r="BB625" s="2"/>
      <c r="BC625" s="2"/>
      <c r="BD625" s="2"/>
      <c r="BE625" s="2"/>
      <c r="BF625" s="2"/>
      <c r="BG625" s="2"/>
      <c r="BH625" s="2"/>
      <c r="BI625" s="2"/>
      <c r="BJ625" s="2"/>
      <c r="BK625" s="2"/>
      <c r="BL625" s="2"/>
      <c r="BM625" s="2"/>
      <c r="BN625" s="2"/>
      <c r="BO625" s="2"/>
    </row>
    <row r="626" spans="1:67">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c r="AW626" s="2"/>
      <c r="AX626" s="2"/>
      <c r="AY626" s="2"/>
      <c r="AZ626" s="2"/>
      <c r="BA626" s="2"/>
      <c r="BB626" s="2"/>
      <c r="BC626" s="2"/>
      <c r="BD626" s="2"/>
      <c r="BE626" s="2"/>
      <c r="BF626" s="2"/>
      <c r="BG626" s="2"/>
      <c r="BH626" s="2"/>
      <c r="BI626" s="2"/>
      <c r="BJ626" s="2"/>
      <c r="BK626" s="2"/>
      <c r="BL626" s="2"/>
      <c r="BM626" s="2"/>
      <c r="BN626" s="2"/>
      <c r="BO626" s="2"/>
    </row>
    <row r="627" spans="1:6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c r="AV627" s="2"/>
      <c r="AW627" s="2"/>
      <c r="AX627" s="2"/>
      <c r="AY627" s="2"/>
      <c r="AZ627" s="2"/>
      <c r="BA627" s="2"/>
      <c r="BB627" s="2"/>
      <c r="BC627" s="2"/>
      <c r="BD627" s="2"/>
      <c r="BE627" s="2"/>
      <c r="BF627" s="2"/>
      <c r="BG627" s="2"/>
      <c r="BH627" s="2"/>
      <c r="BI627" s="2"/>
      <c r="BJ627" s="2"/>
      <c r="BK627" s="2"/>
      <c r="BL627" s="2"/>
      <c r="BM627" s="2"/>
      <c r="BN627" s="2"/>
      <c r="BO627" s="2"/>
    </row>
    <row r="628" spans="1:67">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c r="AW628" s="2"/>
      <c r="AX628" s="2"/>
      <c r="AY628" s="2"/>
      <c r="AZ628" s="2"/>
      <c r="BA628" s="2"/>
      <c r="BB628" s="2"/>
      <c r="BC628" s="2"/>
      <c r="BD628" s="2"/>
      <c r="BE628" s="2"/>
      <c r="BF628" s="2"/>
      <c r="BG628" s="2"/>
      <c r="BH628" s="2"/>
      <c r="BI628" s="2"/>
      <c r="BJ628" s="2"/>
      <c r="BK628" s="2"/>
      <c r="BL628" s="2"/>
      <c r="BM628" s="2"/>
      <c r="BN628" s="2"/>
      <c r="BO628" s="2"/>
    </row>
    <row r="629" spans="1:67">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c r="AW629" s="2"/>
      <c r="AX629" s="2"/>
      <c r="AY629" s="2"/>
      <c r="AZ629" s="2"/>
      <c r="BA629" s="2"/>
      <c r="BB629" s="2"/>
      <c r="BC629" s="2"/>
      <c r="BD629" s="2"/>
      <c r="BE629" s="2"/>
      <c r="BF629" s="2"/>
      <c r="BG629" s="2"/>
      <c r="BH629" s="2"/>
      <c r="BI629" s="2"/>
      <c r="BJ629" s="2"/>
      <c r="BK629" s="2"/>
      <c r="BL629" s="2"/>
      <c r="BM629" s="2"/>
      <c r="BN629" s="2"/>
      <c r="BO629" s="2"/>
    </row>
    <row r="630" spans="1:67">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c r="AW630" s="2"/>
      <c r="AX630" s="2"/>
      <c r="AY630" s="2"/>
      <c r="AZ630" s="2"/>
      <c r="BA630" s="2"/>
      <c r="BB630" s="2"/>
      <c r="BC630" s="2"/>
      <c r="BD630" s="2"/>
      <c r="BE630" s="2"/>
      <c r="BF630" s="2"/>
      <c r="BG630" s="2"/>
      <c r="BH630" s="2"/>
      <c r="BI630" s="2"/>
      <c r="BJ630" s="2"/>
      <c r="BK630" s="2"/>
      <c r="BL630" s="2"/>
      <c r="BM630" s="2"/>
      <c r="BN630" s="2"/>
      <c r="BO630" s="2"/>
    </row>
    <row r="631" spans="1:67">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c r="AX631" s="2"/>
      <c r="AY631" s="2"/>
      <c r="AZ631" s="2"/>
      <c r="BA631" s="2"/>
      <c r="BB631" s="2"/>
      <c r="BC631" s="2"/>
      <c r="BD631" s="2"/>
      <c r="BE631" s="2"/>
      <c r="BF631" s="2"/>
      <c r="BG631" s="2"/>
      <c r="BH631" s="2"/>
      <c r="BI631" s="2"/>
      <c r="BJ631" s="2"/>
      <c r="BK631" s="2"/>
      <c r="BL631" s="2"/>
      <c r="BM631" s="2"/>
      <c r="BN631" s="2"/>
      <c r="BO631" s="2"/>
    </row>
    <row r="632" spans="1:67">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c r="AW632" s="2"/>
      <c r="AX632" s="2"/>
      <c r="AY632" s="2"/>
      <c r="AZ632" s="2"/>
      <c r="BA632" s="2"/>
      <c r="BB632" s="2"/>
      <c r="BC632" s="2"/>
      <c r="BD632" s="2"/>
      <c r="BE632" s="2"/>
      <c r="BF632" s="2"/>
      <c r="BG632" s="2"/>
      <c r="BH632" s="2"/>
      <c r="BI632" s="2"/>
      <c r="BJ632" s="2"/>
      <c r="BK632" s="2"/>
      <c r="BL632" s="2"/>
      <c r="BM632" s="2"/>
      <c r="BN632" s="2"/>
      <c r="BO632" s="2"/>
    </row>
    <row r="633" spans="1:67">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c r="AV633" s="2"/>
      <c r="AW633" s="2"/>
      <c r="AX633" s="2"/>
      <c r="AY633" s="2"/>
      <c r="AZ633" s="2"/>
      <c r="BA633" s="2"/>
      <c r="BB633" s="2"/>
      <c r="BC633" s="2"/>
      <c r="BD633" s="2"/>
      <c r="BE633" s="2"/>
      <c r="BF633" s="2"/>
      <c r="BG633" s="2"/>
      <c r="BH633" s="2"/>
      <c r="BI633" s="2"/>
      <c r="BJ633" s="2"/>
      <c r="BK633" s="2"/>
      <c r="BL633" s="2"/>
      <c r="BM633" s="2"/>
      <c r="BN633" s="2"/>
      <c r="BO633" s="2"/>
    </row>
    <row r="634" spans="1:67">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c r="AW634" s="2"/>
      <c r="AX634" s="2"/>
      <c r="AY634" s="2"/>
      <c r="AZ634" s="2"/>
      <c r="BA634" s="2"/>
      <c r="BB634" s="2"/>
      <c r="BC634" s="2"/>
      <c r="BD634" s="2"/>
      <c r="BE634" s="2"/>
      <c r="BF634" s="2"/>
      <c r="BG634" s="2"/>
      <c r="BH634" s="2"/>
      <c r="BI634" s="2"/>
      <c r="BJ634" s="2"/>
      <c r="BK634" s="2"/>
      <c r="BL634" s="2"/>
      <c r="BM634" s="2"/>
      <c r="BN634" s="2"/>
      <c r="BO634" s="2"/>
    </row>
    <row r="635" spans="1:67">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c r="AV635" s="2"/>
      <c r="AW635" s="2"/>
      <c r="AX635" s="2"/>
      <c r="AY635" s="2"/>
      <c r="AZ635" s="2"/>
      <c r="BA635" s="2"/>
      <c r="BB635" s="2"/>
      <c r="BC635" s="2"/>
      <c r="BD635" s="2"/>
      <c r="BE635" s="2"/>
      <c r="BF635" s="2"/>
      <c r="BG635" s="2"/>
      <c r="BH635" s="2"/>
      <c r="BI635" s="2"/>
      <c r="BJ635" s="2"/>
      <c r="BK635" s="2"/>
      <c r="BL635" s="2"/>
      <c r="BM635" s="2"/>
      <c r="BN635" s="2"/>
      <c r="BO635" s="2"/>
    </row>
    <row r="636" spans="1:67">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c r="AW636" s="2"/>
      <c r="AX636" s="2"/>
      <c r="AY636" s="2"/>
      <c r="AZ636" s="2"/>
      <c r="BA636" s="2"/>
      <c r="BB636" s="2"/>
      <c r="BC636" s="2"/>
      <c r="BD636" s="2"/>
      <c r="BE636" s="2"/>
      <c r="BF636" s="2"/>
      <c r="BG636" s="2"/>
      <c r="BH636" s="2"/>
      <c r="BI636" s="2"/>
      <c r="BJ636" s="2"/>
      <c r="BK636" s="2"/>
      <c r="BL636" s="2"/>
      <c r="BM636" s="2"/>
      <c r="BN636" s="2"/>
      <c r="BO636" s="2"/>
    </row>
    <row r="637" spans="1:6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c r="AV637" s="2"/>
      <c r="AW637" s="2"/>
      <c r="AX637" s="2"/>
      <c r="AY637" s="2"/>
      <c r="AZ637" s="2"/>
      <c r="BA637" s="2"/>
      <c r="BB637" s="2"/>
      <c r="BC637" s="2"/>
      <c r="BD637" s="2"/>
      <c r="BE637" s="2"/>
      <c r="BF637" s="2"/>
      <c r="BG637" s="2"/>
      <c r="BH637" s="2"/>
      <c r="BI637" s="2"/>
      <c r="BJ637" s="2"/>
      <c r="BK637" s="2"/>
      <c r="BL637" s="2"/>
      <c r="BM637" s="2"/>
      <c r="BN637" s="2"/>
      <c r="BO637" s="2"/>
    </row>
    <row r="638" spans="1:67">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c r="AW638" s="2"/>
      <c r="AX638" s="2"/>
      <c r="AY638" s="2"/>
      <c r="AZ638" s="2"/>
      <c r="BA638" s="2"/>
      <c r="BB638" s="2"/>
      <c r="BC638" s="2"/>
      <c r="BD638" s="2"/>
      <c r="BE638" s="2"/>
      <c r="BF638" s="2"/>
      <c r="BG638" s="2"/>
      <c r="BH638" s="2"/>
      <c r="BI638" s="2"/>
      <c r="BJ638" s="2"/>
      <c r="BK638" s="2"/>
      <c r="BL638" s="2"/>
      <c r="BM638" s="2"/>
      <c r="BN638" s="2"/>
      <c r="BO638" s="2"/>
    </row>
    <row r="639" spans="1:67">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c r="AV639" s="2"/>
      <c r="AW639" s="2"/>
      <c r="AX639" s="2"/>
      <c r="AY639" s="2"/>
      <c r="AZ639" s="2"/>
      <c r="BA639" s="2"/>
      <c r="BB639" s="2"/>
      <c r="BC639" s="2"/>
      <c r="BD639" s="2"/>
      <c r="BE639" s="2"/>
      <c r="BF639" s="2"/>
      <c r="BG639" s="2"/>
      <c r="BH639" s="2"/>
      <c r="BI639" s="2"/>
      <c r="BJ639" s="2"/>
      <c r="BK639" s="2"/>
      <c r="BL639" s="2"/>
      <c r="BM639" s="2"/>
      <c r="BN639" s="2"/>
      <c r="BO639" s="2"/>
    </row>
    <row r="640" spans="1:67">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c r="AW640" s="2"/>
      <c r="AX640" s="2"/>
      <c r="AY640" s="2"/>
      <c r="AZ640" s="2"/>
      <c r="BA640" s="2"/>
      <c r="BB640" s="2"/>
      <c r="BC640" s="2"/>
      <c r="BD640" s="2"/>
      <c r="BE640" s="2"/>
      <c r="BF640" s="2"/>
      <c r="BG640" s="2"/>
      <c r="BH640" s="2"/>
      <c r="BI640" s="2"/>
      <c r="BJ640" s="2"/>
      <c r="BK640" s="2"/>
      <c r="BL640" s="2"/>
      <c r="BM640" s="2"/>
      <c r="BN640" s="2"/>
      <c r="BO640" s="2"/>
    </row>
    <row r="641" spans="1:67">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c r="AV641" s="2"/>
      <c r="AW641" s="2"/>
      <c r="AX641" s="2"/>
      <c r="AY641" s="2"/>
      <c r="AZ641" s="2"/>
      <c r="BA641" s="2"/>
      <c r="BB641" s="2"/>
      <c r="BC641" s="2"/>
      <c r="BD641" s="2"/>
      <c r="BE641" s="2"/>
      <c r="BF641" s="2"/>
      <c r="BG641" s="2"/>
      <c r="BH641" s="2"/>
      <c r="BI641" s="2"/>
      <c r="BJ641" s="2"/>
      <c r="BK641" s="2"/>
      <c r="BL641" s="2"/>
      <c r="BM641" s="2"/>
      <c r="BN641" s="2"/>
      <c r="BO641" s="2"/>
    </row>
    <row r="642" spans="1:67">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c r="AW642" s="2"/>
      <c r="AX642" s="2"/>
      <c r="AY642" s="2"/>
      <c r="AZ642" s="2"/>
      <c r="BA642" s="2"/>
      <c r="BB642" s="2"/>
      <c r="BC642" s="2"/>
      <c r="BD642" s="2"/>
      <c r="BE642" s="2"/>
      <c r="BF642" s="2"/>
      <c r="BG642" s="2"/>
      <c r="BH642" s="2"/>
      <c r="BI642" s="2"/>
      <c r="BJ642" s="2"/>
      <c r="BK642" s="2"/>
      <c r="BL642" s="2"/>
      <c r="BM642" s="2"/>
      <c r="BN642" s="2"/>
      <c r="BO642" s="2"/>
    </row>
    <row r="643" spans="1:67">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c r="AV643" s="2"/>
      <c r="AW643" s="2"/>
      <c r="AX643" s="2"/>
      <c r="AY643" s="2"/>
      <c r="AZ643" s="2"/>
      <c r="BA643" s="2"/>
      <c r="BB643" s="2"/>
      <c r="BC643" s="2"/>
      <c r="BD643" s="2"/>
      <c r="BE643" s="2"/>
      <c r="BF643" s="2"/>
      <c r="BG643" s="2"/>
      <c r="BH643" s="2"/>
      <c r="BI643" s="2"/>
      <c r="BJ643" s="2"/>
      <c r="BK643" s="2"/>
      <c r="BL643" s="2"/>
      <c r="BM643" s="2"/>
      <c r="BN643" s="2"/>
      <c r="BO643" s="2"/>
    </row>
    <row r="644" spans="1:67">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c r="AW644" s="2"/>
      <c r="AX644" s="2"/>
      <c r="AY644" s="2"/>
      <c r="AZ644" s="2"/>
      <c r="BA644" s="2"/>
      <c r="BB644" s="2"/>
      <c r="BC644" s="2"/>
      <c r="BD644" s="2"/>
      <c r="BE644" s="2"/>
      <c r="BF644" s="2"/>
      <c r="BG644" s="2"/>
      <c r="BH644" s="2"/>
      <c r="BI644" s="2"/>
      <c r="BJ644" s="2"/>
      <c r="BK644" s="2"/>
      <c r="BL644" s="2"/>
      <c r="BM644" s="2"/>
      <c r="BN644" s="2"/>
      <c r="BO644" s="2"/>
    </row>
    <row r="645" spans="1:67">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c r="AV645" s="2"/>
      <c r="AW645" s="2"/>
      <c r="AX645" s="2"/>
      <c r="AY645" s="2"/>
      <c r="AZ645" s="2"/>
      <c r="BA645" s="2"/>
      <c r="BB645" s="2"/>
      <c r="BC645" s="2"/>
      <c r="BD645" s="2"/>
      <c r="BE645" s="2"/>
      <c r="BF645" s="2"/>
      <c r="BG645" s="2"/>
      <c r="BH645" s="2"/>
      <c r="BI645" s="2"/>
      <c r="BJ645" s="2"/>
      <c r="BK645" s="2"/>
      <c r="BL645" s="2"/>
      <c r="BM645" s="2"/>
      <c r="BN645" s="2"/>
      <c r="BO645" s="2"/>
    </row>
    <row r="646" spans="1:67">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c r="AW646" s="2"/>
      <c r="AX646" s="2"/>
      <c r="AY646" s="2"/>
      <c r="AZ646" s="2"/>
      <c r="BA646" s="2"/>
      <c r="BB646" s="2"/>
      <c r="BC646" s="2"/>
      <c r="BD646" s="2"/>
      <c r="BE646" s="2"/>
      <c r="BF646" s="2"/>
      <c r="BG646" s="2"/>
      <c r="BH646" s="2"/>
      <c r="BI646" s="2"/>
      <c r="BJ646" s="2"/>
      <c r="BK646" s="2"/>
      <c r="BL646" s="2"/>
      <c r="BM646" s="2"/>
      <c r="BN646" s="2"/>
      <c r="BO646" s="2"/>
    </row>
    <row r="647" spans="1:6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c r="AV647" s="2"/>
      <c r="AW647" s="2"/>
      <c r="AX647" s="2"/>
      <c r="AY647" s="2"/>
      <c r="AZ647" s="2"/>
      <c r="BA647" s="2"/>
      <c r="BB647" s="2"/>
      <c r="BC647" s="2"/>
      <c r="BD647" s="2"/>
      <c r="BE647" s="2"/>
      <c r="BF647" s="2"/>
      <c r="BG647" s="2"/>
      <c r="BH647" s="2"/>
      <c r="BI647" s="2"/>
      <c r="BJ647" s="2"/>
      <c r="BK647" s="2"/>
      <c r="BL647" s="2"/>
      <c r="BM647" s="2"/>
      <c r="BN647" s="2"/>
      <c r="BO647" s="2"/>
    </row>
    <row r="648" spans="1:67">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c r="AV648" s="2"/>
      <c r="AW648" s="2"/>
      <c r="AX648" s="2"/>
      <c r="AY648" s="2"/>
      <c r="AZ648" s="2"/>
      <c r="BA648" s="2"/>
      <c r="BB648" s="2"/>
      <c r="BC648" s="2"/>
      <c r="BD648" s="2"/>
      <c r="BE648" s="2"/>
      <c r="BF648" s="2"/>
      <c r="BG648" s="2"/>
      <c r="BH648" s="2"/>
      <c r="BI648" s="2"/>
      <c r="BJ648" s="2"/>
      <c r="BK648" s="2"/>
      <c r="BL648" s="2"/>
      <c r="BM648" s="2"/>
      <c r="BN648" s="2"/>
      <c r="BO648" s="2"/>
    </row>
    <row r="649" spans="1:67">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c r="AV649" s="2"/>
      <c r="AW649" s="2"/>
      <c r="AX649" s="2"/>
      <c r="AY649" s="2"/>
      <c r="AZ649" s="2"/>
      <c r="BA649" s="2"/>
      <c r="BB649" s="2"/>
      <c r="BC649" s="2"/>
      <c r="BD649" s="2"/>
      <c r="BE649" s="2"/>
      <c r="BF649" s="2"/>
      <c r="BG649" s="2"/>
      <c r="BH649" s="2"/>
      <c r="BI649" s="2"/>
      <c r="BJ649" s="2"/>
      <c r="BK649" s="2"/>
      <c r="BL649" s="2"/>
      <c r="BM649" s="2"/>
      <c r="BN649" s="2"/>
      <c r="BO649" s="2"/>
    </row>
    <row r="650" spans="1:67">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c r="AV650" s="2"/>
      <c r="AW650" s="2"/>
      <c r="AX650" s="2"/>
      <c r="AY650" s="2"/>
      <c r="AZ650" s="2"/>
      <c r="BA650" s="2"/>
      <c r="BB650" s="2"/>
      <c r="BC650" s="2"/>
      <c r="BD650" s="2"/>
      <c r="BE650" s="2"/>
      <c r="BF650" s="2"/>
      <c r="BG650" s="2"/>
      <c r="BH650" s="2"/>
      <c r="BI650" s="2"/>
      <c r="BJ650" s="2"/>
      <c r="BK650" s="2"/>
      <c r="BL650" s="2"/>
      <c r="BM650" s="2"/>
      <c r="BN650" s="2"/>
      <c r="BO650" s="2"/>
    </row>
    <row r="651" spans="1:67">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c r="AV651" s="2"/>
      <c r="AW651" s="2"/>
      <c r="AX651" s="2"/>
      <c r="AY651" s="2"/>
      <c r="AZ651" s="2"/>
      <c r="BA651" s="2"/>
      <c r="BB651" s="2"/>
      <c r="BC651" s="2"/>
      <c r="BD651" s="2"/>
      <c r="BE651" s="2"/>
      <c r="BF651" s="2"/>
      <c r="BG651" s="2"/>
      <c r="BH651" s="2"/>
      <c r="BI651" s="2"/>
      <c r="BJ651" s="2"/>
      <c r="BK651" s="2"/>
      <c r="BL651" s="2"/>
      <c r="BM651" s="2"/>
      <c r="BN651" s="2"/>
      <c r="BO651" s="2"/>
    </row>
    <row r="652" spans="1:67">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c r="AV652" s="2"/>
      <c r="AW652" s="2"/>
      <c r="AX652" s="2"/>
      <c r="AY652" s="2"/>
      <c r="AZ652" s="2"/>
      <c r="BA652" s="2"/>
      <c r="BB652" s="2"/>
      <c r="BC652" s="2"/>
      <c r="BD652" s="2"/>
      <c r="BE652" s="2"/>
      <c r="BF652" s="2"/>
      <c r="BG652" s="2"/>
      <c r="BH652" s="2"/>
      <c r="BI652" s="2"/>
      <c r="BJ652" s="2"/>
      <c r="BK652" s="2"/>
      <c r="BL652" s="2"/>
      <c r="BM652" s="2"/>
      <c r="BN652" s="2"/>
      <c r="BO652" s="2"/>
    </row>
    <row r="653" spans="1:67">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c r="AV653" s="2"/>
      <c r="AW653" s="2"/>
      <c r="AX653" s="2"/>
      <c r="AY653" s="2"/>
      <c r="AZ653" s="2"/>
      <c r="BA653" s="2"/>
      <c r="BB653" s="2"/>
      <c r="BC653" s="2"/>
      <c r="BD653" s="2"/>
      <c r="BE653" s="2"/>
      <c r="BF653" s="2"/>
      <c r="BG653" s="2"/>
      <c r="BH653" s="2"/>
      <c r="BI653" s="2"/>
      <c r="BJ653" s="2"/>
      <c r="BK653" s="2"/>
      <c r="BL653" s="2"/>
      <c r="BM653" s="2"/>
      <c r="BN653" s="2"/>
      <c r="BO653" s="2"/>
    </row>
    <row r="654" spans="1:67">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c r="AV654" s="2"/>
      <c r="AW654" s="2"/>
      <c r="AX654" s="2"/>
      <c r="AY654" s="2"/>
      <c r="AZ654" s="2"/>
      <c r="BA654" s="2"/>
      <c r="BB654" s="2"/>
      <c r="BC654" s="2"/>
      <c r="BD654" s="2"/>
      <c r="BE654" s="2"/>
      <c r="BF654" s="2"/>
      <c r="BG654" s="2"/>
      <c r="BH654" s="2"/>
      <c r="BI654" s="2"/>
      <c r="BJ654" s="2"/>
      <c r="BK654" s="2"/>
      <c r="BL654" s="2"/>
      <c r="BM654" s="2"/>
      <c r="BN654" s="2"/>
      <c r="BO654" s="2"/>
    </row>
    <row r="655" spans="1:67">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c r="AV655" s="2"/>
      <c r="AW655" s="2"/>
      <c r="AX655" s="2"/>
      <c r="AY655" s="2"/>
      <c r="AZ655" s="2"/>
      <c r="BA655" s="2"/>
      <c r="BB655" s="2"/>
      <c r="BC655" s="2"/>
      <c r="BD655" s="2"/>
      <c r="BE655" s="2"/>
      <c r="BF655" s="2"/>
      <c r="BG655" s="2"/>
      <c r="BH655" s="2"/>
      <c r="BI655" s="2"/>
      <c r="BJ655" s="2"/>
      <c r="BK655" s="2"/>
      <c r="BL655" s="2"/>
      <c r="BM655" s="2"/>
      <c r="BN655" s="2"/>
      <c r="BO655" s="2"/>
    </row>
    <row r="656" spans="1:67">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c r="AW656" s="2"/>
      <c r="AX656" s="2"/>
      <c r="AY656" s="2"/>
      <c r="AZ656" s="2"/>
      <c r="BA656" s="2"/>
      <c r="BB656" s="2"/>
      <c r="BC656" s="2"/>
      <c r="BD656" s="2"/>
      <c r="BE656" s="2"/>
      <c r="BF656" s="2"/>
      <c r="BG656" s="2"/>
      <c r="BH656" s="2"/>
      <c r="BI656" s="2"/>
      <c r="BJ656" s="2"/>
      <c r="BK656" s="2"/>
      <c r="BL656" s="2"/>
      <c r="BM656" s="2"/>
      <c r="BN656" s="2"/>
      <c r="BO656" s="2"/>
    </row>
    <row r="657" spans="1:6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c r="AV657" s="2"/>
      <c r="AW657" s="2"/>
      <c r="AX657" s="2"/>
      <c r="AY657" s="2"/>
      <c r="AZ657" s="2"/>
      <c r="BA657" s="2"/>
      <c r="BB657" s="2"/>
      <c r="BC657" s="2"/>
      <c r="BD657" s="2"/>
      <c r="BE657" s="2"/>
      <c r="BF657" s="2"/>
      <c r="BG657" s="2"/>
      <c r="BH657" s="2"/>
      <c r="BI657" s="2"/>
      <c r="BJ657" s="2"/>
      <c r="BK657" s="2"/>
      <c r="BL657" s="2"/>
      <c r="BM657" s="2"/>
      <c r="BN657" s="2"/>
      <c r="BO657" s="2"/>
    </row>
    <row r="658" spans="1:67">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c r="AV658" s="2"/>
      <c r="AW658" s="2"/>
      <c r="AX658" s="2"/>
      <c r="AY658" s="2"/>
      <c r="AZ658" s="2"/>
      <c r="BA658" s="2"/>
      <c r="BB658" s="2"/>
      <c r="BC658" s="2"/>
      <c r="BD658" s="2"/>
      <c r="BE658" s="2"/>
      <c r="BF658" s="2"/>
      <c r="BG658" s="2"/>
      <c r="BH658" s="2"/>
      <c r="BI658" s="2"/>
      <c r="BJ658" s="2"/>
      <c r="BK658" s="2"/>
      <c r="BL658" s="2"/>
      <c r="BM658" s="2"/>
      <c r="BN658" s="2"/>
      <c r="BO658" s="2"/>
    </row>
    <row r="659" spans="1:67">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c r="AV659" s="2"/>
      <c r="AW659" s="2"/>
      <c r="AX659" s="2"/>
      <c r="AY659" s="2"/>
      <c r="AZ659" s="2"/>
      <c r="BA659" s="2"/>
      <c r="BB659" s="2"/>
      <c r="BC659" s="2"/>
      <c r="BD659" s="2"/>
      <c r="BE659" s="2"/>
      <c r="BF659" s="2"/>
      <c r="BG659" s="2"/>
      <c r="BH659" s="2"/>
      <c r="BI659" s="2"/>
      <c r="BJ659" s="2"/>
      <c r="BK659" s="2"/>
      <c r="BL659" s="2"/>
      <c r="BM659" s="2"/>
      <c r="BN659" s="2"/>
      <c r="BO659" s="2"/>
    </row>
    <row r="660" spans="1:67">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c r="AV660" s="2"/>
      <c r="AW660" s="2"/>
      <c r="AX660" s="2"/>
      <c r="AY660" s="2"/>
      <c r="AZ660" s="2"/>
      <c r="BA660" s="2"/>
      <c r="BB660" s="2"/>
      <c r="BC660" s="2"/>
      <c r="BD660" s="2"/>
      <c r="BE660" s="2"/>
      <c r="BF660" s="2"/>
      <c r="BG660" s="2"/>
      <c r="BH660" s="2"/>
      <c r="BI660" s="2"/>
      <c r="BJ660" s="2"/>
      <c r="BK660" s="2"/>
      <c r="BL660" s="2"/>
      <c r="BM660" s="2"/>
      <c r="BN660" s="2"/>
      <c r="BO660" s="2"/>
    </row>
    <row r="661" spans="1:67">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c r="AV661" s="2"/>
      <c r="AW661" s="2"/>
      <c r="AX661" s="2"/>
      <c r="AY661" s="2"/>
      <c r="AZ661" s="2"/>
      <c r="BA661" s="2"/>
      <c r="BB661" s="2"/>
      <c r="BC661" s="2"/>
      <c r="BD661" s="2"/>
      <c r="BE661" s="2"/>
      <c r="BF661" s="2"/>
      <c r="BG661" s="2"/>
      <c r="BH661" s="2"/>
      <c r="BI661" s="2"/>
      <c r="BJ661" s="2"/>
      <c r="BK661" s="2"/>
      <c r="BL661" s="2"/>
      <c r="BM661" s="2"/>
      <c r="BN661" s="2"/>
      <c r="BO661" s="2"/>
    </row>
    <row r="662" spans="1:67">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c r="AV662" s="2"/>
      <c r="AW662" s="2"/>
      <c r="AX662" s="2"/>
      <c r="AY662" s="2"/>
      <c r="AZ662" s="2"/>
      <c r="BA662" s="2"/>
      <c r="BB662" s="2"/>
      <c r="BC662" s="2"/>
      <c r="BD662" s="2"/>
      <c r="BE662" s="2"/>
      <c r="BF662" s="2"/>
      <c r="BG662" s="2"/>
      <c r="BH662" s="2"/>
      <c r="BI662" s="2"/>
      <c r="BJ662" s="2"/>
      <c r="BK662" s="2"/>
      <c r="BL662" s="2"/>
      <c r="BM662" s="2"/>
      <c r="BN662" s="2"/>
      <c r="BO662" s="2"/>
    </row>
    <row r="663" spans="1:67">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c r="AV663" s="2"/>
      <c r="AW663" s="2"/>
      <c r="AX663" s="2"/>
      <c r="AY663" s="2"/>
      <c r="AZ663" s="2"/>
      <c r="BA663" s="2"/>
      <c r="BB663" s="2"/>
      <c r="BC663" s="2"/>
      <c r="BD663" s="2"/>
      <c r="BE663" s="2"/>
      <c r="BF663" s="2"/>
      <c r="BG663" s="2"/>
      <c r="BH663" s="2"/>
      <c r="BI663" s="2"/>
      <c r="BJ663" s="2"/>
      <c r="BK663" s="2"/>
      <c r="BL663" s="2"/>
      <c r="BM663" s="2"/>
      <c r="BN663" s="2"/>
      <c r="BO663" s="2"/>
    </row>
    <row r="664" spans="1:67">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c r="AW664" s="2"/>
      <c r="AX664" s="2"/>
      <c r="AY664" s="2"/>
      <c r="AZ664" s="2"/>
      <c r="BA664" s="2"/>
      <c r="BB664" s="2"/>
      <c r="BC664" s="2"/>
      <c r="BD664" s="2"/>
      <c r="BE664" s="2"/>
      <c r="BF664" s="2"/>
      <c r="BG664" s="2"/>
      <c r="BH664" s="2"/>
      <c r="BI664" s="2"/>
      <c r="BJ664" s="2"/>
      <c r="BK664" s="2"/>
      <c r="BL664" s="2"/>
      <c r="BM664" s="2"/>
      <c r="BN664" s="2"/>
      <c r="BO664" s="2"/>
    </row>
    <row r="665" spans="1:67">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c r="AV665" s="2"/>
      <c r="AW665" s="2"/>
      <c r="AX665" s="2"/>
      <c r="AY665" s="2"/>
      <c r="AZ665" s="2"/>
      <c r="BA665" s="2"/>
      <c r="BB665" s="2"/>
      <c r="BC665" s="2"/>
      <c r="BD665" s="2"/>
      <c r="BE665" s="2"/>
      <c r="BF665" s="2"/>
      <c r="BG665" s="2"/>
      <c r="BH665" s="2"/>
      <c r="BI665" s="2"/>
      <c r="BJ665" s="2"/>
      <c r="BK665" s="2"/>
      <c r="BL665" s="2"/>
      <c r="BM665" s="2"/>
      <c r="BN665" s="2"/>
      <c r="BO665" s="2"/>
    </row>
    <row r="666" spans="1:67">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c r="AW666" s="2"/>
      <c r="AX666" s="2"/>
      <c r="AY666" s="2"/>
      <c r="AZ666" s="2"/>
      <c r="BA666" s="2"/>
      <c r="BB666" s="2"/>
      <c r="BC666" s="2"/>
      <c r="BD666" s="2"/>
      <c r="BE666" s="2"/>
      <c r="BF666" s="2"/>
      <c r="BG666" s="2"/>
      <c r="BH666" s="2"/>
      <c r="BI666" s="2"/>
      <c r="BJ666" s="2"/>
      <c r="BK666" s="2"/>
      <c r="BL666" s="2"/>
      <c r="BM666" s="2"/>
      <c r="BN666" s="2"/>
      <c r="BO666" s="2"/>
    </row>
    <row r="667" spans="1: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c r="AV667" s="2"/>
      <c r="AW667" s="2"/>
      <c r="AX667" s="2"/>
      <c r="AY667" s="2"/>
      <c r="AZ667" s="2"/>
      <c r="BA667" s="2"/>
      <c r="BB667" s="2"/>
      <c r="BC667" s="2"/>
      <c r="BD667" s="2"/>
      <c r="BE667" s="2"/>
      <c r="BF667" s="2"/>
      <c r="BG667" s="2"/>
      <c r="BH667" s="2"/>
      <c r="BI667" s="2"/>
      <c r="BJ667" s="2"/>
      <c r="BK667" s="2"/>
      <c r="BL667" s="2"/>
      <c r="BM667" s="2"/>
      <c r="BN667" s="2"/>
      <c r="BO667" s="2"/>
    </row>
    <row r="668" spans="1:67">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c r="AW668" s="2"/>
      <c r="AX668" s="2"/>
      <c r="AY668" s="2"/>
      <c r="AZ668" s="2"/>
      <c r="BA668" s="2"/>
      <c r="BB668" s="2"/>
      <c r="BC668" s="2"/>
      <c r="BD668" s="2"/>
      <c r="BE668" s="2"/>
      <c r="BF668" s="2"/>
      <c r="BG668" s="2"/>
      <c r="BH668" s="2"/>
      <c r="BI668" s="2"/>
      <c r="BJ668" s="2"/>
      <c r="BK668" s="2"/>
      <c r="BL668" s="2"/>
      <c r="BM668" s="2"/>
      <c r="BN668" s="2"/>
      <c r="BO668" s="2"/>
    </row>
    <row r="669" spans="1:67">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c r="AW669" s="2"/>
      <c r="AX669" s="2"/>
      <c r="AY669" s="2"/>
      <c r="AZ669" s="2"/>
      <c r="BA669" s="2"/>
      <c r="BB669" s="2"/>
      <c r="BC669" s="2"/>
      <c r="BD669" s="2"/>
      <c r="BE669" s="2"/>
      <c r="BF669" s="2"/>
      <c r="BG669" s="2"/>
      <c r="BH669" s="2"/>
      <c r="BI669" s="2"/>
      <c r="BJ669" s="2"/>
      <c r="BK669" s="2"/>
      <c r="BL669" s="2"/>
      <c r="BM669" s="2"/>
      <c r="BN669" s="2"/>
      <c r="BO669" s="2"/>
    </row>
    <row r="670" spans="1:67">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c r="AW670" s="2"/>
      <c r="AX670" s="2"/>
      <c r="AY670" s="2"/>
      <c r="AZ670" s="2"/>
      <c r="BA670" s="2"/>
      <c r="BB670" s="2"/>
      <c r="BC670" s="2"/>
      <c r="BD670" s="2"/>
      <c r="BE670" s="2"/>
      <c r="BF670" s="2"/>
      <c r="BG670" s="2"/>
      <c r="BH670" s="2"/>
      <c r="BI670" s="2"/>
      <c r="BJ670" s="2"/>
      <c r="BK670" s="2"/>
      <c r="BL670" s="2"/>
      <c r="BM670" s="2"/>
      <c r="BN670" s="2"/>
      <c r="BO670" s="2"/>
    </row>
    <row r="671" spans="1:67">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c r="AV671" s="2"/>
      <c r="AW671" s="2"/>
      <c r="AX671" s="2"/>
      <c r="AY671" s="2"/>
      <c r="AZ671" s="2"/>
      <c r="BA671" s="2"/>
      <c r="BB671" s="2"/>
      <c r="BC671" s="2"/>
      <c r="BD671" s="2"/>
      <c r="BE671" s="2"/>
      <c r="BF671" s="2"/>
      <c r="BG671" s="2"/>
      <c r="BH671" s="2"/>
      <c r="BI671" s="2"/>
      <c r="BJ671" s="2"/>
      <c r="BK671" s="2"/>
      <c r="BL671" s="2"/>
      <c r="BM671" s="2"/>
      <c r="BN671" s="2"/>
      <c r="BO671" s="2"/>
    </row>
    <row r="672" spans="1:67">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c r="AW672" s="2"/>
      <c r="AX672" s="2"/>
      <c r="AY672" s="2"/>
      <c r="AZ672" s="2"/>
      <c r="BA672" s="2"/>
      <c r="BB672" s="2"/>
      <c r="BC672" s="2"/>
      <c r="BD672" s="2"/>
      <c r="BE672" s="2"/>
      <c r="BF672" s="2"/>
      <c r="BG672" s="2"/>
      <c r="BH672" s="2"/>
      <c r="BI672" s="2"/>
      <c r="BJ672" s="2"/>
      <c r="BK672" s="2"/>
      <c r="BL672" s="2"/>
      <c r="BM672" s="2"/>
      <c r="BN672" s="2"/>
      <c r="BO672" s="2"/>
    </row>
    <row r="673" spans="1:67">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c r="AW673" s="2"/>
      <c r="AX673" s="2"/>
      <c r="AY673" s="2"/>
      <c r="AZ673" s="2"/>
      <c r="BA673" s="2"/>
      <c r="BB673" s="2"/>
      <c r="BC673" s="2"/>
      <c r="BD673" s="2"/>
      <c r="BE673" s="2"/>
      <c r="BF673" s="2"/>
      <c r="BG673" s="2"/>
      <c r="BH673" s="2"/>
      <c r="BI673" s="2"/>
      <c r="BJ673" s="2"/>
      <c r="BK673" s="2"/>
      <c r="BL673" s="2"/>
      <c r="BM673" s="2"/>
      <c r="BN673" s="2"/>
      <c r="BO673" s="2"/>
    </row>
    <row r="674" spans="1:67">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c r="AW674" s="2"/>
      <c r="AX674" s="2"/>
      <c r="AY674" s="2"/>
      <c r="AZ674" s="2"/>
      <c r="BA674" s="2"/>
      <c r="BB674" s="2"/>
      <c r="BC674" s="2"/>
      <c r="BD674" s="2"/>
      <c r="BE674" s="2"/>
      <c r="BF674" s="2"/>
      <c r="BG674" s="2"/>
      <c r="BH674" s="2"/>
      <c r="BI674" s="2"/>
      <c r="BJ674" s="2"/>
      <c r="BK674" s="2"/>
      <c r="BL674" s="2"/>
      <c r="BM674" s="2"/>
      <c r="BN674" s="2"/>
      <c r="BO674" s="2"/>
    </row>
    <row r="675" spans="1:67">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c r="AV675" s="2"/>
      <c r="AW675" s="2"/>
      <c r="AX675" s="2"/>
      <c r="AY675" s="2"/>
      <c r="AZ675" s="2"/>
      <c r="BA675" s="2"/>
      <c r="BB675" s="2"/>
      <c r="BC675" s="2"/>
      <c r="BD675" s="2"/>
      <c r="BE675" s="2"/>
      <c r="BF675" s="2"/>
      <c r="BG675" s="2"/>
      <c r="BH675" s="2"/>
      <c r="BI675" s="2"/>
      <c r="BJ675" s="2"/>
      <c r="BK675" s="2"/>
      <c r="BL675" s="2"/>
      <c r="BM675" s="2"/>
      <c r="BN675" s="2"/>
      <c r="BO675" s="2"/>
    </row>
    <row r="676" spans="1:67">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c r="AW676" s="2"/>
      <c r="AX676" s="2"/>
      <c r="AY676" s="2"/>
      <c r="AZ676" s="2"/>
      <c r="BA676" s="2"/>
      <c r="BB676" s="2"/>
      <c r="BC676" s="2"/>
      <c r="BD676" s="2"/>
      <c r="BE676" s="2"/>
      <c r="BF676" s="2"/>
      <c r="BG676" s="2"/>
      <c r="BH676" s="2"/>
      <c r="BI676" s="2"/>
      <c r="BJ676" s="2"/>
      <c r="BK676" s="2"/>
      <c r="BL676" s="2"/>
      <c r="BM676" s="2"/>
      <c r="BN676" s="2"/>
      <c r="BO676" s="2"/>
    </row>
    <row r="677" spans="1:6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c r="AV677" s="2"/>
      <c r="AW677" s="2"/>
      <c r="AX677" s="2"/>
      <c r="AY677" s="2"/>
      <c r="AZ677" s="2"/>
      <c r="BA677" s="2"/>
      <c r="BB677" s="2"/>
      <c r="BC677" s="2"/>
      <c r="BD677" s="2"/>
      <c r="BE677" s="2"/>
      <c r="BF677" s="2"/>
      <c r="BG677" s="2"/>
      <c r="BH677" s="2"/>
      <c r="BI677" s="2"/>
      <c r="BJ677" s="2"/>
      <c r="BK677" s="2"/>
      <c r="BL677" s="2"/>
      <c r="BM677" s="2"/>
      <c r="BN677" s="2"/>
      <c r="BO677" s="2"/>
    </row>
    <row r="678" spans="1:67">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c r="AW678" s="2"/>
      <c r="AX678" s="2"/>
      <c r="AY678" s="2"/>
      <c r="AZ678" s="2"/>
      <c r="BA678" s="2"/>
      <c r="BB678" s="2"/>
      <c r="BC678" s="2"/>
      <c r="BD678" s="2"/>
      <c r="BE678" s="2"/>
      <c r="BF678" s="2"/>
      <c r="BG678" s="2"/>
      <c r="BH678" s="2"/>
      <c r="BI678" s="2"/>
      <c r="BJ678" s="2"/>
      <c r="BK678" s="2"/>
      <c r="BL678" s="2"/>
      <c r="BM678" s="2"/>
      <c r="BN678" s="2"/>
      <c r="BO678" s="2"/>
    </row>
    <row r="679" spans="1:67">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c r="AV679" s="2"/>
      <c r="AW679" s="2"/>
      <c r="AX679" s="2"/>
      <c r="AY679" s="2"/>
      <c r="AZ679" s="2"/>
      <c r="BA679" s="2"/>
      <c r="BB679" s="2"/>
      <c r="BC679" s="2"/>
      <c r="BD679" s="2"/>
      <c r="BE679" s="2"/>
      <c r="BF679" s="2"/>
      <c r="BG679" s="2"/>
      <c r="BH679" s="2"/>
      <c r="BI679" s="2"/>
      <c r="BJ679" s="2"/>
      <c r="BK679" s="2"/>
      <c r="BL679" s="2"/>
      <c r="BM679" s="2"/>
      <c r="BN679" s="2"/>
      <c r="BO679" s="2"/>
    </row>
    <row r="680" spans="1:67">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c r="AV680" s="2"/>
      <c r="AW680" s="2"/>
      <c r="AX680" s="2"/>
      <c r="AY680" s="2"/>
      <c r="AZ680" s="2"/>
      <c r="BA680" s="2"/>
      <c r="BB680" s="2"/>
      <c r="BC680" s="2"/>
      <c r="BD680" s="2"/>
      <c r="BE680" s="2"/>
      <c r="BF680" s="2"/>
      <c r="BG680" s="2"/>
      <c r="BH680" s="2"/>
      <c r="BI680" s="2"/>
      <c r="BJ680" s="2"/>
      <c r="BK680" s="2"/>
      <c r="BL680" s="2"/>
      <c r="BM680" s="2"/>
      <c r="BN680" s="2"/>
      <c r="BO680" s="2"/>
    </row>
    <row r="681" spans="1:67">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c r="AV681" s="2"/>
      <c r="AW681" s="2"/>
      <c r="AX681" s="2"/>
      <c r="AY681" s="2"/>
      <c r="AZ681" s="2"/>
      <c r="BA681" s="2"/>
      <c r="BB681" s="2"/>
      <c r="BC681" s="2"/>
      <c r="BD681" s="2"/>
      <c r="BE681" s="2"/>
      <c r="BF681" s="2"/>
      <c r="BG681" s="2"/>
      <c r="BH681" s="2"/>
      <c r="BI681" s="2"/>
      <c r="BJ681" s="2"/>
      <c r="BK681" s="2"/>
      <c r="BL681" s="2"/>
      <c r="BM681" s="2"/>
      <c r="BN681" s="2"/>
      <c r="BO681" s="2"/>
    </row>
    <row r="682" spans="1:67">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c r="AV682" s="2"/>
      <c r="AW682" s="2"/>
      <c r="AX682" s="2"/>
      <c r="AY682" s="2"/>
      <c r="AZ682" s="2"/>
      <c r="BA682" s="2"/>
      <c r="BB682" s="2"/>
      <c r="BC682" s="2"/>
      <c r="BD682" s="2"/>
      <c r="BE682" s="2"/>
      <c r="BF682" s="2"/>
      <c r="BG682" s="2"/>
      <c r="BH682" s="2"/>
      <c r="BI682" s="2"/>
      <c r="BJ682" s="2"/>
      <c r="BK682" s="2"/>
      <c r="BL682" s="2"/>
      <c r="BM682" s="2"/>
      <c r="BN682" s="2"/>
      <c r="BO682" s="2"/>
    </row>
    <row r="683" spans="1:67">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c r="AU683" s="2"/>
      <c r="AV683" s="2"/>
      <c r="AW683" s="2"/>
      <c r="AX683" s="2"/>
      <c r="AY683" s="2"/>
      <c r="AZ683" s="2"/>
      <c r="BA683" s="2"/>
      <c r="BB683" s="2"/>
      <c r="BC683" s="2"/>
      <c r="BD683" s="2"/>
      <c r="BE683" s="2"/>
      <c r="BF683" s="2"/>
      <c r="BG683" s="2"/>
      <c r="BH683" s="2"/>
      <c r="BI683" s="2"/>
      <c r="BJ683" s="2"/>
      <c r="BK683" s="2"/>
      <c r="BL683" s="2"/>
      <c r="BM683" s="2"/>
      <c r="BN683" s="2"/>
      <c r="BO683" s="2"/>
    </row>
    <row r="684" spans="1:67">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c r="AU684" s="2"/>
      <c r="AV684" s="2"/>
      <c r="AW684" s="2"/>
      <c r="AX684" s="2"/>
      <c r="AY684" s="2"/>
      <c r="AZ684" s="2"/>
      <c r="BA684" s="2"/>
      <c r="BB684" s="2"/>
      <c r="BC684" s="2"/>
      <c r="BD684" s="2"/>
      <c r="BE684" s="2"/>
      <c r="BF684" s="2"/>
      <c r="BG684" s="2"/>
      <c r="BH684" s="2"/>
      <c r="BI684" s="2"/>
      <c r="BJ684" s="2"/>
      <c r="BK684" s="2"/>
      <c r="BL684" s="2"/>
      <c r="BM684" s="2"/>
      <c r="BN684" s="2"/>
      <c r="BO684" s="2"/>
    </row>
    <row r="685" spans="1:67">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c r="AU685" s="2"/>
      <c r="AV685" s="2"/>
      <c r="AW685" s="2"/>
      <c r="AX685" s="2"/>
      <c r="AY685" s="2"/>
      <c r="AZ685" s="2"/>
      <c r="BA685" s="2"/>
      <c r="BB685" s="2"/>
      <c r="BC685" s="2"/>
      <c r="BD685" s="2"/>
      <c r="BE685" s="2"/>
      <c r="BF685" s="2"/>
      <c r="BG685" s="2"/>
      <c r="BH685" s="2"/>
      <c r="BI685" s="2"/>
      <c r="BJ685" s="2"/>
      <c r="BK685" s="2"/>
      <c r="BL685" s="2"/>
      <c r="BM685" s="2"/>
      <c r="BN685" s="2"/>
      <c r="BO685" s="2"/>
    </row>
    <row r="686" spans="1:67">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c r="AU686" s="2"/>
      <c r="AV686" s="2"/>
      <c r="AW686" s="2"/>
      <c r="AX686" s="2"/>
      <c r="AY686" s="2"/>
      <c r="AZ686" s="2"/>
      <c r="BA686" s="2"/>
      <c r="BB686" s="2"/>
      <c r="BC686" s="2"/>
      <c r="BD686" s="2"/>
      <c r="BE686" s="2"/>
      <c r="BF686" s="2"/>
      <c r="BG686" s="2"/>
      <c r="BH686" s="2"/>
      <c r="BI686" s="2"/>
      <c r="BJ686" s="2"/>
      <c r="BK686" s="2"/>
      <c r="BL686" s="2"/>
      <c r="BM686" s="2"/>
      <c r="BN686" s="2"/>
      <c r="BO686" s="2"/>
    </row>
    <row r="687" spans="1:6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c r="AU687" s="2"/>
      <c r="AV687" s="2"/>
      <c r="AW687" s="2"/>
      <c r="AX687" s="2"/>
      <c r="AY687" s="2"/>
      <c r="AZ687" s="2"/>
      <c r="BA687" s="2"/>
      <c r="BB687" s="2"/>
      <c r="BC687" s="2"/>
      <c r="BD687" s="2"/>
      <c r="BE687" s="2"/>
      <c r="BF687" s="2"/>
      <c r="BG687" s="2"/>
      <c r="BH687" s="2"/>
      <c r="BI687" s="2"/>
      <c r="BJ687" s="2"/>
      <c r="BK687" s="2"/>
      <c r="BL687" s="2"/>
      <c r="BM687" s="2"/>
      <c r="BN687" s="2"/>
      <c r="BO687" s="2"/>
    </row>
    <row r="688" spans="1:67">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c r="AU688" s="2"/>
      <c r="AV688" s="2"/>
      <c r="AW688" s="2"/>
      <c r="AX688" s="2"/>
      <c r="AY688" s="2"/>
      <c r="AZ688" s="2"/>
      <c r="BA688" s="2"/>
      <c r="BB688" s="2"/>
      <c r="BC688" s="2"/>
      <c r="BD688" s="2"/>
      <c r="BE688" s="2"/>
      <c r="BF688" s="2"/>
      <c r="BG688" s="2"/>
      <c r="BH688" s="2"/>
      <c r="BI688" s="2"/>
      <c r="BJ688" s="2"/>
      <c r="BK688" s="2"/>
      <c r="BL688" s="2"/>
      <c r="BM688" s="2"/>
      <c r="BN688" s="2"/>
      <c r="BO688" s="2"/>
    </row>
    <row r="689" spans="1:67">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c r="AU689" s="2"/>
      <c r="AV689" s="2"/>
      <c r="AW689" s="2"/>
      <c r="AX689" s="2"/>
      <c r="AY689" s="2"/>
      <c r="AZ689" s="2"/>
      <c r="BA689" s="2"/>
      <c r="BB689" s="2"/>
      <c r="BC689" s="2"/>
      <c r="BD689" s="2"/>
      <c r="BE689" s="2"/>
      <c r="BF689" s="2"/>
      <c r="BG689" s="2"/>
      <c r="BH689" s="2"/>
      <c r="BI689" s="2"/>
      <c r="BJ689" s="2"/>
      <c r="BK689" s="2"/>
      <c r="BL689" s="2"/>
      <c r="BM689" s="2"/>
      <c r="BN689" s="2"/>
      <c r="BO689" s="2"/>
    </row>
    <row r="690" spans="1:67">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c r="AU690" s="2"/>
      <c r="AV690" s="2"/>
      <c r="AW690" s="2"/>
      <c r="AX690" s="2"/>
      <c r="AY690" s="2"/>
      <c r="AZ690" s="2"/>
      <c r="BA690" s="2"/>
      <c r="BB690" s="2"/>
      <c r="BC690" s="2"/>
      <c r="BD690" s="2"/>
      <c r="BE690" s="2"/>
      <c r="BF690" s="2"/>
      <c r="BG690" s="2"/>
      <c r="BH690" s="2"/>
      <c r="BI690" s="2"/>
      <c r="BJ690" s="2"/>
      <c r="BK690" s="2"/>
      <c r="BL690" s="2"/>
      <c r="BM690" s="2"/>
      <c r="BN690" s="2"/>
      <c r="BO690" s="2"/>
    </row>
    <row r="691" spans="1:67">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c r="AU691" s="2"/>
      <c r="AV691" s="2"/>
      <c r="AW691" s="2"/>
      <c r="AX691" s="2"/>
      <c r="AY691" s="2"/>
      <c r="AZ691" s="2"/>
      <c r="BA691" s="2"/>
      <c r="BB691" s="2"/>
      <c r="BC691" s="2"/>
      <c r="BD691" s="2"/>
      <c r="BE691" s="2"/>
      <c r="BF691" s="2"/>
      <c r="BG691" s="2"/>
      <c r="BH691" s="2"/>
      <c r="BI691" s="2"/>
      <c r="BJ691" s="2"/>
      <c r="BK691" s="2"/>
      <c r="BL691" s="2"/>
      <c r="BM691" s="2"/>
      <c r="BN691" s="2"/>
      <c r="BO691" s="2"/>
    </row>
    <row r="692" spans="1:67">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c r="AU692" s="2"/>
      <c r="AV692" s="2"/>
      <c r="AW692" s="2"/>
      <c r="AX692" s="2"/>
      <c r="AY692" s="2"/>
      <c r="AZ692" s="2"/>
      <c r="BA692" s="2"/>
      <c r="BB692" s="2"/>
      <c r="BC692" s="2"/>
      <c r="BD692" s="2"/>
      <c r="BE692" s="2"/>
      <c r="BF692" s="2"/>
      <c r="BG692" s="2"/>
      <c r="BH692" s="2"/>
      <c r="BI692" s="2"/>
      <c r="BJ692" s="2"/>
      <c r="BK692" s="2"/>
      <c r="BL692" s="2"/>
      <c r="BM692" s="2"/>
      <c r="BN692" s="2"/>
      <c r="BO692" s="2"/>
    </row>
    <row r="693" spans="1:67">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c r="AU693" s="2"/>
      <c r="AV693" s="2"/>
      <c r="AW693" s="2"/>
      <c r="AX693" s="2"/>
      <c r="AY693" s="2"/>
      <c r="AZ693" s="2"/>
      <c r="BA693" s="2"/>
      <c r="BB693" s="2"/>
      <c r="BC693" s="2"/>
      <c r="BD693" s="2"/>
      <c r="BE693" s="2"/>
      <c r="BF693" s="2"/>
      <c r="BG693" s="2"/>
      <c r="BH693" s="2"/>
      <c r="BI693" s="2"/>
      <c r="BJ693" s="2"/>
      <c r="BK693" s="2"/>
      <c r="BL693" s="2"/>
      <c r="BM693" s="2"/>
      <c r="BN693" s="2"/>
      <c r="BO693" s="2"/>
    </row>
    <row r="694" spans="1:67">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c r="AU694" s="2"/>
      <c r="AV694" s="2"/>
      <c r="AW694" s="2"/>
      <c r="AX694" s="2"/>
      <c r="AY694" s="2"/>
      <c r="AZ694" s="2"/>
      <c r="BA694" s="2"/>
      <c r="BB694" s="2"/>
      <c r="BC694" s="2"/>
      <c r="BD694" s="2"/>
      <c r="BE694" s="2"/>
      <c r="BF694" s="2"/>
      <c r="BG694" s="2"/>
      <c r="BH694" s="2"/>
      <c r="BI694" s="2"/>
      <c r="BJ694" s="2"/>
      <c r="BK694" s="2"/>
      <c r="BL694" s="2"/>
      <c r="BM694" s="2"/>
      <c r="BN694" s="2"/>
      <c r="BO694" s="2"/>
    </row>
    <row r="695" spans="1:67">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c r="AU695" s="2"/>
      <c r="AV695" s="2"/>
      <c r="AW695" s="2"/>
      <c r="AX695" s="2"/>
      <c r="AY695" s="2"/>
      <c r="AZ695" s="2"/>
      <c r="BA695" s="2"/>
      <c r="BB695" s="2"/>
      <c r="BC695" s="2"/>
      <c r="BD695" s="2"/>
      <c r="BE695" s="2"/>
      <c r="BF695" s="2"/>
      <c r="BG695" s="2"/>
      <c r="BH695" s="2"/>
      <c r="BI695" s="2"/>
      <c r="BJ695" s="2"/>
      <c r="BK695" s="2"/>
      <c r="BL695" s="2"/>
      <c r="BM695" s="2"/>
      <c r="BN695" s="2"/>
      <c r="BO695" s="2"/>
    </row>
    <row r="696" spans="1:67">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c r="AU696" s="2"/>
      <c r="AV696" s="2"/>
      <c r="AW696" s="2"/>
      <c r="AX696" s="2"/>
      <c r="AY696" s="2"/>
      <c r="AZ696" s="2"/>
      <c r="BA696" s="2"/>
      <c r="BB696" s="2"/>
      <c r="BC696" s="2"/>
      <c r="BD696" s="2"/>
      <c r="BE696" s="2"/>
      <c r="BF696" s="2"/>
      <c r="BG696" s="2"/>
      <c r="BH696" s="2"/>
      <c r="BI696" s="2"/>
      <c r="BJ696" s="2"/>
      <c r="BK696" s="2"/>
      <c r="BL696" s="2"/>
      <c r="BM696" s="2"/>
      <c r="BN696" s="2"/>
      <c r="BO696" s="2"/>
    </row>
    <row r="697" spans="1:6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c r="AU697" s="2"/>
      <c r="AV697" s="2"/>
      <c r="AW697" s="2"/>
      <c r="AX697" s="2"/>
      <c r="AY697" s="2"/>
      <c r="AZ697" s="2"/>
      <c r="BA697" s="2"/>
      <c r="BB697" s="2"/>
      <c r="BC697" s="2"/>
      <c r="BD697" s="2"/>
      <c r="BE697" s="2"/>
      <c r="BF697" s="2"/>
      <c r="BG697" s="2"/>
      <c r="BH697" s="2"/>
      <c r="BI697" s="2"/>
      <c r="BJ697" s="2"/>
      <c r="BK697" s="2"/>
      <c r="BL697" s="2"/>
      <c r="BM697" s="2"/>
      <c r="BN697" s="2"/>
      <c r="BO697" s="2"/>
    </row>
    <row r="698" spans="1:67">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c r="AU698" s="2"/>
      <c r="AV698" s="2"/>
      <c r="AW698" s="2"/>
      <c r="AX698" s="2"/>
      <c r="AY698" s="2"/>
      <c r="AZ698" s="2"/>
      <c r="BA698" s="2"/>
      <c r="BB698" s="2"/>
      <c r="BC698" s="2"/>
      <c r="BD698" s="2"/>
      <c r="BE698" s="2"/>
      <c r="BF698" s="2"/>
      <c r="BG698" s="2"/>
      <c r="BH698" s="2"/>
      <c r="BI698" s="2"/>
      <c r="BJ698" s="2"/>
      <c r="BK698" s="2"/>
      <c r="BL698" s="2"/>
      <c r="BM698" s="2"/>
      <c r="BN698" s="2"/>
      <c r="BO698" s="2"/>
    </row>
    <row r="699" spans="1:67">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c r="AU699" s="2"/>
      <c r="AV699" s="2"/>
      <c r="AW699" s="2"/>
      <c r="AX699" s="2"/>
      <c r="AY699" s="2"/>
      <c r="AZ699" s="2"/>
      <c r="BA699" s="2"/>
      <c r="BB699" s="2"/>
      <c r="BC699" s="2"/>
      <c r="BD699" s="2"/>
      <c r="BE699" s="2"/>
      <c r="BF699" s="2"/>
      <c r="BG699" s="2"/>
      <c r="BH699" s="2"/>
      <c r="BI699" s="2"/>
      <c r="BJ699" s="2"/>
      <c r="BK699" s="2"/>
      <c r="BL699" s="2"/>
      <c r="BM699" s="2"/>
      <c r="BN699" s="2"/>
      <c r="BO699" s="2"/>
    </row>
    <row r="700" spans="1:67">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c r="AU700" s="2"/>
      <c r="AV700" s="2"/>
      <c r="AW700" s="2"/>
      <c r="AX700" s="2"/>
      <c r="AY700" s="2"/>
      <c r="AZ700" s="2"/>
      <c r="BA700" s="2"/>
      <c r="BB700" s="2"/>
      <c r="BC700" s="2"/>
      <c r="BD700" s="2"/>
      <c r="BE700" s="2"/>
      <c r="BF700" s="2"/>
      <c r="BG700" s="2"/>
      <c r="BH700" s="2"/>
      <c r="BI700" s="2"/>
      <c r="BJ700" s="2"/>
      <c r="BK700" s="2"/>
      <c r="BL700" s="2"/>
      <c r="BM700" s="2"/>
      <c r="BN700" s="2"/>
      <c r="BO700" s="2"/>
    </row>
    <row r="701" spans="1:67">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c r="AU701" s="2"/>
      <c r="AV701" s="2"/>
      <c r="AW701" s="2"/>
      <c r="AX701" s="2"/>
      <c r="AY701" s="2"/>
      <c r="AZ701" s="2"/>
      <c r="BA701" s="2"/>
      <c r="BB701" s="2"/>
      <c r="BC701" s="2"/>
      <c r="BD701" s="2"/>
      <c r="BE701" s="2"/>
      <c r="BF701" s="2"/>
      <c r="BG701" s="2"/>
      <c r="BH701" s="2"/>
      <c r="BI701" s="2"/>
      <c r="BJ701" s="2"/>
      <c r="BK701" s="2"/>
      <c r="BL701" s="2"/>
      <c r="BM701" s="2"/>
      <c r="BN701" s="2"/>
      <c r="BO701" s="2"/>
    </row>
    <row r="702" spans="1:67">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c r="AU702" s="2"/>
      <c r="AV702" s="2"/>
      <c r="AW702" s="2"/>
      <c r="AX702" s="2"/>
      <c r="AY702" s="2"/>
      <c r="AZ702" s="2"/>
      <c r="BA702" s="2"/>
      <c r="BB702" s="2"/>
      <c r="BC702" s="2"/>
      <c r="BD702" s="2"/>
      <c r="BE702" s="2"/>
      <c r="BF702" s="2"/>
      <c r="BG702" s="2"/>
      <c r="BH702" s="2"/>
      <c r="BI702" s="2"/>
      <c r="BJ702" s="2"/>
      <c r="BK702" s="2"/>
      <c r="BL702" s="2"/>
      <c r="BM702" s="2"/>
      <c r="BN702" s="2"/>
      <c r="BO702" s="2"/>
    </row>
    <row r="703" spans="1:67">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c r="AU703" s="2"/>
      <c r="AV703" s="2"/>
      <c r="AW703" s="2"/>
      <c r="AX703" s="2"/>
      <c r="AY703" s="2"/>
      <c r="AZ703" s="2"/>
      <c r="BA703" s="2"/>
      <c r="BB703" s="2"/>
      <c r="BC703" s="2"/>
      <c r="BD703" s="2"/>
      <c r="BE703" s="2"/>
      <c r="BF703" s="2"/>
      <c r="BG703" s="2"/>
      <c r="BH703" s="2"/>
      <c r="BI703" s="2"/>
      <c r="BJ703" s="2"/>
      <c r="BK703" s="2"/>
      <c r="BL703" s="2"/>
      <c r="BM703" s="2"/>
      <c r="BN703" s="2"/>
      <c r="BO703" s="2"/>
    </row>
    <row r="704" spans="1:67">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c r="AU704" s="2"/>
      <c r="AV704" s="2"/>
      <c r="AW704" s="2"/>
      <c r="AX704" s="2"/>
      <c r="AY704" s="2"/>
      <c r="AZ704" s="2"/>
      <c r="BA704" s="2"/>
      <c r="BB704" s="2"/>
      <c r="BC704" s="2"/>
      <c r="BD704" s="2"/>
      <c r="BE704" s="2"/>
      <c r="BF704" s="2"/>
      <c r="BG704" s="2"/>
      <c r="BH704" s="2"/>
      <c r="BI704" s="2"/>
      <c r="BJ704" s="2"/>
      <c r="BK704" s="2"/>
      <c r="BL704" s="2"/>
      <c r="BM704" s="2"/>
      <c r="BN704" s="2"/>
      <c r="BO704" s="2"/>
    </row>
    <row r="705" spans="1:67">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c r="AU705" s="2"/>
      <c r="AV705" s="2"/>
      <c r="AW705" s="2"/>
      <c r="AX705" s="2"/>
      <c r="AY705" s="2"/>
      <c r="AZ705" s="2"/>
      <c r="BA705" s="2"/>
      <c r="BB705" s="2"/>
      <c r="BC705" s="2"/>
      <c r="BD705" s="2"/>
      <c r="BE705" s="2"/>
      <c r="BF705" s="2"/>
      <c r="BG705" s="2"/>
      <c r="BH705" s="2"/>
      <c r="BI705" s="2"/>
      <c r="BJ705" s="2"/>
      <c r="BK705" s="2"/>
      <c r="BL705" s="2"/>
      <c r="BM705" s="2"/>
      <c r="BN705" s="2"/>
      <c r="BO705" s="2"/>
    </row>
    <row r="706" spans="1:67">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c r="AU706" s="2"/>
      <c r="AV706" s="2"/>
      <c r="AW706" s="2"/>
      <c r="AX706" s="2"/>
      <c r="AY706" s="2"/>
      <c r="AZ706" s="2"/>
      <c r="BA706" s="2"/>
      <c r="BB706" s="2"/>
      <c r="BC706" s="2"/>
      <c r="BD706" s="2"/>
      <c r="BE706" s="2"/>
      <c r="BF706" s="2"/>
      <c r="BG706" s="2"/>
      <c r="BH706" s="2"/>
      <c r="BI706" s="2"/>
      <c r="BJ706" s="2"/>
      <c r="BK706" s="2"/>
      <c r="BL706" s="2"/>
      <c r="BM706" s="2"/>
      <c r="BN706" s="2"/>
      <c r="BO706" s="2"/>
    </row>
    <row r="707" spans="1:6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c r="AU707" s="2"/>
      <c r="AV707" s="2"/>
      <c r="AW707" s="2"/>
      <c r="AX707" s="2"/>
      <c r="AY707" s="2"/>
      <c r="AZ707" s="2"/>
      <c r="BA707" s="2"/>
      <c r="BB707" s="2"/>
      <c r="BC707" s="2"/>
      <c r="BD707" s="2"/>
      <c r="BE707" s="2"/>
      <c r="BF707" s="2"/>
      <c r="BG707" s="2"/>
      <c r="BH707" s="2"/>
      <c r="BI707" s="2"/>
      <c r="BJ707" s="2"/>
      <c r="BK707" s="2"/>
      <c r="BL707" s="2"/>
      <c r="BM707" s="2"/>
      <c r="BN707" s="2"/>
      <c r="BO707" s="2"/>
    </row>
    <row r="708" spans="1:67">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c r="AU708" s="2"/>
      <c r="AV708" s="2"/>
      <c r="AW708" s="2"/>
      <c r="AX708" s="2"/>
      <c r="AY708" s="2"/>
      <c r="AZ708" s="2"/>
      <c r="BA708" s="2"/>
      <c r="BB708" s="2"/>
      <c r="BC708" s="2"/>
      <c r="BD708" s="2"/>
      <c r="BE708" s="2"/>
      <c r="BF708" s="2"/>
      <c r="BG708" s="2"/>
      <c r="BH708" s="2"/>
      <c r="BI708" s="2"/>
      <c r="BJ708" s="2"/>
      <c r="BK708" s="2"/>
      <c r="BL708" s="2"/>
      <c r="BM708" s="2"/>
      <c r="BN708" s="2"/>
      <c r="BO708" s="2"/>
    </row>
    <row r="709" spans="1:67">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c r="AU709" s="2"/>
      <c r="AV709" s="2"/>
      <c r="AW709" s="2"/>
      <c r="AX709" s="2"/>
      <c r="AY709" s="2"/>
      <c r="AZ709" s="2"/>
      <c r="BA709" s="2"/>
      <c r="BB709" s="2"/>
      <c r="BC709" s="2"/>
      <c r="BD709" s="2"/>
      <c r="BE709" s="2"/>
      <c r="BF709" s="2"/>
      <c r="BG709" s="2"/>
      <c r="BH709" s="2"/>
      <c r="BI709" s="2"/>
      <c r="BJ709" s="2"/>
      <c r="BK709" s="2"/>
      <c r="BL709" s="2"/>
      <c r="BM709" s="2"/>
      <c r="BN709" s="2"/>
      <c r="BO709" s="2"/>
    </row>
    <row r="710" spans="1:67">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c r="AU710" s="2"/>
      <c r="AV710" s="2"/>
      <c r="AW710" s="2"/>
      <c r="AX710" s="2"/>
      <c r="AY710" s="2"/>
      <c r="AZ710" s="2"/>
      <c r="BA710" s="2"/>
      <c r="BB710" s="2"/>
      <c r="BC710" s="2"/>
      <c r="BD710" s="2"/>
      <c r="BE710" s="2"/>
      <c r="BF710" s="2"/>
      <c r="BG710" s="2"/>
      <c r="BH710" s="2"/>
      <c r="BI710" s="2"/>
      <c r="BJ710" s="2"/>
      <c r="BK710" s="2"/>
      <c r="BL710" s="2"/>
      <c r="BM710" s="2"/>
      <c r="BN710" s="2"/>
      <c r="BO710" s="2"/>
    </row>
    <row r="711" spans="1:67">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c r="AU711" s="2"/>
      <c r="AV711" s="2"/>
      <c r="AW711" s="2"/>
      <c r="AX711" s="2"/>
      <c r="AY711" s="2"/>
      <c r="AZ711" s="2"/>
      <c r="BA711" s="2"/>
      <c r="BB711" s="2"/>
      <c r="BC711" s="2"/>
      <c r="BD711" s="2"/>
      <c r="BE711" s="2"/>
      <c r="BF711" s="2"/>
      <c r="BG711" s="2"/>
      <c r="BH711" s="2"/>
      <c r="BI711" s="2"/>
      <c r="BJ711" s="2"/>
      <c r="BK711" s="2"/>
      <c r="BL711" s="2"/>
      <c r="BM711" s="2"/>
      <c r="BN711" s="2"/>
      <c r="BO711" s="2"/>
    </row>
    <row r="712" spans="1:67">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c r="AU712" s="2"/>
      <c r="AV712" s="2"/>
      <c r="AW712" s="2"/>
      <c r="AX712" s="2"/>
      <c r="AY712" s="2"/>
      <c r="AZ712" s="2"/>
      <c r="BA712" s="2"/>
      <c r="BB712" s="2"/>
      <c r="BC712" s="2"/>
      <c r="BD712" s="2"/>
      <c r="BE712" s="2"/>
      <c r="BF712" s="2"/>
      <c r="BG712" s="2"/>
      <c r="BH712" s="2"/>
      <c r="BI712" s="2"/>
      <c r="BJ712" s="2"/>
      <c r="BK712" s="2"/>
      <c r="BL712" s="2"/>
      <c r="BM712" s="2"/>
      <c r="BN712" s="2"/>
      <c r="BO712" s="2"/>
    </row>
    <row r="713" spans="1:67">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c r="AU713" s="2"/>
      <c r="AV713" s="2"/>
      <c r="AW713" s="2"/>
      <c r="AX713" s="2"/>
      <c r="AY713" s="2"/>
      <c r="AZ713" s="2"/>
      <c r="BA713" s="2"/>
      <c r="BB713" s="2"/>
      <c r="BC713" s="2"/>
      <c r="BD713" s="2"/>
      <c r="BE713" s="2"/>
      <c r="BF713" s="2"/>
      <c r="BG713" s="2"/>
      <c r="BH713" s="2"/>
      <c r="BI713" s="2"/>
      <c r="BJ713" s="2"/>
      <c r="BK713" s="2"/>
      <c r="BL713" s="2"/>
      <c r="BM713" s="2"/>
      <c r="BN713" s="2"/>
      <c r="BO713" s="2"/>
    </row>
    <row r="714" spans="1:67">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c r="AU714" s="2"/>
      <c r="AV714" s="2"/>
      <c r="AW714" s="2"/>
      <c r="AX714" s="2"/>
      <c r="AY714" s="2"/>
      <c r="AZ714" s="2"/>
      <c r="BA714" s="2"/>
      <c r="BB714" s="2"/>
      <c r="BC714" s="2"/>
      <c r="BD714" s="2"/>
      <c r="BE714" s="2"/>
      <c r="BF714" s="2"/>
      <c r="BG714" s="2"/>
      <c r="BH714" s="2"/>
      <c r="BI714" s="2"/>
      <c r="BJ714" s="2"/>
      <c r="BK714" s="2"/>
      <c r="BL714" s="2"/>
      <c r="BM714" s="2"/>
      <c r="BN714" s="2"/>
      <c r="BO714" s="2"/>
    </row>
    <row r="715" spans="1:67">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c r="AU715" s="2"/>
      <c r="AV715" s="2"/>
      <c r="AW715" s="2"/>
      <c r="AX715" s="2"/>
      <c r="AY715" s="2"/>
      <c r="AZ715" s="2"/>
      <c r="BA715" s="2"/>
      <c r="BB715" s="2"/>
      <c r="BC715" s="2"/>
      <c r="BD715" s="2"/>
      <c r="BE715" s="2"/>
      <c r="BF715" s="2"/>
      <c r="BG715" s="2"/>
      <c r="BH715" s="2"/>
      <c r="BI715" s="2"/>
      <c r="BJ715" s="2"/>
      <c r="BK715" s="2"/>
      <c r="BL715" s="2"/>
      <c r="BM715" s="2"/>
      <c r="BN715" s="2"/>
      <c r="BO715" s="2"/>
    </row>
    <row r="716" spans="1:67">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c r="AU716" s="2"/>
      <c r="AV716" s="2"/>
      <c r="AW716" s="2"/>
      <c r="AX716" s="2"/>
      <c r="AY716" s="2"/>
      <c r="AZ716" s="2"/>
      <c r="BA716" s="2"/>
      <c r="BB716" s="2"/>
      <c r="BC716" s="2"/>
      <c r="BD716" s="2"/>
      <c r="BE716" s="2"/>
      <c r="BF716" s="2"/>
      <c r="BG716" s="2"/>
      <c r="BH716" s="2"/>
      <c r="BI716" s="2"/>
      <c r="BJ716" s="2"/>
      <c r="BK716" s="2"/>
      <c r="BL716" s="2"/>
      <c r="BM716" s="2"/>
      <c r="BN716" s="2"/>
      <c r="BO716" s="2"/>
    </row>
    <row r="717" spans="1:6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c r="AU717" s="2"/>
      <c r="AV717" s="2"/>
      <c r="AW717" s="2"/>
      <c r="AX717" s="2"/>
      <c r="AY717" s="2"/>
      <c r="AZ717" s="2"/>
      <c r="BA717" s="2"/>
      <c r="BB717" s="2"/>
      <c r="BC717" s="2"/>
      <c r="BD717" s="2"/>
      <c r="BE717" s="2"/>
      <c r="BF717" s="2"/>
      <c r="BG717" s="2"/>
      <c r="BH717" s="2"/>
      <c r="BI717" s="2"/>
      <c r="BJ717" s="2"/>
      <c r="BK717" s="2"/>
      <c r="BL717" s="2"/>
      <c r="BM717" s="2"/>
      <c r="BN717" s="2"/>
      <c r="BO717" s="2"/>
    </row>
    <row r="718" spans="1:67">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c r="AU718" s="2"/>
      <c r="AV718" s="2"/>
      <c r="AW718" s="2"/>
      <c r="AX718" s="2"/>
      <c r="AY718" s="2"/>
      <c r="AZ718" s="2"/>
      <c r="BA718" s="2"/>
      <c r="BB718" s="2"/>
      <c r="BC718" s="2"/>
      <c r="BD718" s="2"/>
      <c r="BE718" s="2"/>
      <c r="BF718" s="2"/>
      <c r="BG718" s="2"/>
      <c r="BH718" s="2"/>
      <c r="BI718" s="2"/>
      <c r="BJ718" s="2"/>
      <c r="BK718" s="2"/>
      <c r="BL718" s="2"/>
      <c r="BM718" s="2"/>
      <c r="BN718" s="2"/>
      <c r="BO718" s="2"/>
    </row>
    <row r="719" spans="1:67">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c r="AU719" s="2"/>
      <c r="AV719" s="2"/>
      <c r="AW719" s="2"/>
      <c r="AX719" s="2"/>
      <c r="AY719" s="2"/>
      <c r="AZ719" s="2"/>
      <c r="BA719" s="2"/>
      <c r="BB719" s="2"/>
      <c r="BC719" s="2"/>
      <c r="BD719" s="2"/>
      <c r="BE719" s="2"/>
      <c r="BF719" s="2"/>
      <c r="BG719" s="2"/>
      <c r="BH719" s="2"/>
      <c r="BI719" s="2"/>
      <c r="BJ719" s="2"/>
      <c r="BK719" s="2"/>
      <c r="BL719" s="2"/>
      <c r="BM719" s="2"/>
      <c r="BN719" s="2"/>
      <c r="BO719" s="2"/>
    </row>
    <row r="720" spans="1:67">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c r="AU720" s="2"/>
      <c r="AV720" s="2"/>
      <c r="AW720" s="2"/>
      <c r="AX720" s="2"/>
      <c r="AY720" s="2"/>
      <c r="AZ720" s="2"/>
      <c r="BA720" s="2"/>
      <c r="BB720" s="2"/>
      <c r="BC720" s="2"/>
      <c r="BD720" s="2"/>
      <c r="BE720" s="2"/>
      <c r="BF720" s="2"/>
      <c r="BG720" s="2"/>
      <c r="BH720" s="2"/>
      <c r="BI720" s="2"/>
      <c r="BJ720" s="2"/>
      <c r="BK720" s="2"/>
      <c r="BL720" s="2"/>
      <c r="BM720" s="2"/>
      <c r="BN720" s="2"/>
      <c r="BO720" s="2"/>
    </row>
    <row r="721" spans="1:67">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c r="AU721" s="2"/>
      <c r="AV721" s="2"/>
      <c r="AW721" s="2"/>
      <c r="AX721" s="2"/>
      <c r="AY721" s="2"/>
      <c r="AZ721" s="2"/>
      <c r="BA721" s="2"/>
      <c r="BB721" s="2"/>
      <c r="BC721" s="2"/>
      <c r="BD721" s="2"/>
      <c r="BE721" s="2"/>
      <c r="BF721" s="2"/>
      <c r="BG721" s="2"/>
      <c r="BH721" s="2"/>
      <c r="BI721" s="2"/>
      <c r="BJ721" s="2"/>
      <c r="BK721" s="2"/>
      <c r="BL721" s="2"/>
      <c r="BM721" s="2"/>
      <c r="BN721" s="2"/>
      <c r="BO721" s="2"/>
    </row>
    <row r="722" spans="1:67">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c r="AU722" s="2"/>
      <c r="AV722" s="2"/>
      <c r="AW722" s="2"/>
      <c r="AX722" s="2"/>
      <c r="AY722" s="2"/>
      <c r="AZ722" s="2"/>
      <c r="BA722" s="2"/>
      <c r="BB722" s="2"/>
      <c r="BC722" s="2"/>
      <c r="BD722" s="2"/>
      <c r="BE722" s="2"/>
      <c r="BF722" s="2"/>
      <c r="BG722" s="2"/>
      <c r="BH722" s="2"/>
      <c r="BI722" s="2"/>
      <c r="BJ722" s="2"/>
      <c r="BK722" s="2"/>
      <c r="BL722" s="2"/>
      <c r="BM722" s="2"/>
      <c r="BN722" s="2"/>
      <c r="BO722" s="2"/>
    </row>
    <row r="723" spans="1:67">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c r="AU723" s="2"/>
      <c r="AV723" s="2"/>
      <c r="AW723" s="2"/>
      <c r="AX723" s="2"/>
      <c r="AY723" s="2"/>
      <c r="AZ723" s="2"/>
      <c r="BA723" s="2"/>
      <c r="BB723" s="2"/>
      <c r="BC723" s="2"/>
      <c r="BD723" s="2"/>
      <c r="BE723" s="2"/>
      <c r="BF723" s="2"/>
      <c r="BG723" s="2"/>
      <c r="BH723" s="2"/>
      <c r="BI723" s="2"/>
      <c r="BJ723" s="2"/>
      <c r="BK723" s="2"/>
      <c r="BL723" s="2"/>
      <c r="BM723" s="2"/>
      <c r="BN723" s="2"/>
      <c r="BO723" s="2"/>
    </row>
    <row r="724" spans="1:67">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c r="AU724" s="2"/>
      <c r="AV724" s="2"/>
      <c r="AW724" s="2"/>
      <c r="AX724" s="2"/>
      <c r="AY724" s="2"/>
      <c r="AZ724" s="2"/>
      <c r="BA724" s="2"/>
      <c r="BB724" s="2"/>
      <c r="BC724" s="2"/>
      <c r="BD724" s="2"/>
      <c r="BE724" s="2"/>
      <c r="BF724" s="2"/>
      <c r="BG724" s="2"/>
      <c r="BH724" s="2"/>
      <c r="BI724" s="2"/>
      <c r="BJ724" s="2"/>
      <c r="BK724" s="2"/>
      <c r="BL724" s="2"/>
      <c r="BM724" s="2"/>
      <c r="BN724" s="2"/>
      <c r="BO724" s="2"/>
    </row>
    <row r="725" spans="1:67">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c r="AU725" s="2"/>
      <c r="AV725" s="2"/>
      <c r="AW725" s="2"/>
      <c r="AX725" s="2"/>
      <c r="AY725" s="2"/>
      <c r="AZ725" s="2"/>
      <c r="BA725" s="2"/>
      <c r="BB725" s="2"/>
      <c r="BC725" s="2"/>
      <c r="BD725" s="2"/>
      <c r="BE725" s="2"/>
      <c r="BF725" s="2"/>
      <c r="BG725" s="2"/>
      <c r="BH725" s="2"/>
      <c r="BI725" s="2"/>
      <c r="BJ725" s="2"/>
      <c r="BK725" s="2"/>
      <c r="BL725" s="2"/>
      <c r="BM725" s="2"/>
      <c r="BN725" s="2"/>
      <c r="BO725" s="2"/>
    </row>
    <row r="726" spans="1:67">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c r="AU726" s="2"/>
      <c r="AV726" s="2"/>
      <c r="AW726" s="2"/>
      <c r="AX726" s="2"/>
      <c r="AY726" s="2"/>
      <c r="AZ726" s="2"/>
      <c r="BA726" s="2"/>
      <c r="BB726" s="2"/>
      <c r="BC726" s="2"/>
      <c r="BD726" s="2"/>
      <c r="BE726" s="2"/>
      <c r="BF726" s="2"/>
      <c r="BG726" s="2"/>
      <c r="BH726" s="2"/>
      <c r="BI726" s="2"/>
      <c r="BJ726" s="2"/>
      <c r="BK726" s="2"/>
      <c r="BL726" s="2"/>
      <c r="BM726" s="2"/>
      <c r="BN726" s="2"/>
      <c r="BO726" s="2"/>
    </row>
    <row r="727" spans="1:6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c r="AU727" s="2"/>
      <c r="AV727" s="2"/>
      <c r="AW727" s="2"/>
      <c r="AX727" s="2"/>
      <c r="AY727" s="2"/>
      <c r="AZ727" s="2"/>
      <c r="BA727" s="2"/>
      <c r="BB727" s="2"/>
      <c r="BC727" s="2"/>
      <c r="BD727" s="2"/>
      <c r="BE727" s="2"/>
      <c r="BF727" s="2"/>
      <c r="BG727" s="2"/>
      <c r="BH727" s="2"/>
      <c r="BI727" s="2"/>
      <c r="BJ727" s="2"/>
      <c r="BK727" s="2"/>
      <c r="BL727" s="2"/>
      <c r="BM727" s="2"/>
      <c r="BN727" s="2"/>
      <c r="BO727" s="2"/>
    </row>
    <row r="728" spans="1:67">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c r="AU728" s="2"/>
      <c r="AV728" s="2"/>
      <c r="AW728" s="2"/>
      <c r="AX728" s="2"/>
      <c r="AY728" s="2"/>
      <c r="AZ728" s="2"/>
      <c r="BA728" s="2"/>
      <c r="BB728" s="2"/>
      <c r="BC728" s="2"/>
      <c r="BD728" s="2"/>
      <c r="BE728" s="2"/>
      <c r="BF728" s="2"/>
      <c r="BG728" s="2"/>
      <c r="BH728" s="2"/>
      <c r="BI728" s="2"/>
      <c r="BJ728" s="2"/>
      <c r="BK728" s="2"/>
      <c r="BL728" s="2"/>
      <c r="BM728" s="2"/>
      <c r="BN728" s="2"/>
      <c r="BO728" s="2"/>
    </row>
    <row r="729" spans="1:67">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c r="AU729" s="2"/>
      <c r="AV729" s="2"/>
      <c r="AW729" s="2"/>
      <c r="AX729" s="2"/>
      <c r="AY729" s="2"/>
      <c r="AZ729" s="2"/>
      <c r="BA729" s="2"/>
      <c r="BB729" s="2"/>
      <c r="BC729" s="2"/>
      <c r="BD729" s="2"/>
      <c r="BE729" s="2"/>
      <c r="BF729" s="2"/>
      <c r="BG729" s="2"/>
      <c r="BH729" s="2"/>
      <c r="BI729" s="2"/>
      <c r="BJ729" s="2"/>
      <c r="BK729" s="2"/>
      <c r="BL729" s="2"/>
      <c r="BM729" s="2"/>
      <c r="BN729" s="2"/>
      <c r="BO729" s="2"/>
    </row>
    <row r="730" spans="1:67">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c r="AU730" s="2"/>
      <c r="AV730" s="2"/>
      <c r="AW730" s="2"/>
      <c r="AX730" s="2"/>
      <c r="AY730" s="2"/>
      <c r="AZ730" s="2"/>
      <c r="BA730" s="2"/>
      <c r="BB730" s="2"/>
      <c r="BC730" s="2"/>
      <c r="BD730" s="2"/>
      <c r="BE730" s="2"/>
      <c r="BF730" s="2"/>
      <c r="BG730" s="2"/>
      <c r="BH730" s="2"/>
      <c r="BI730" s="2"/>
      <c r="BJ730" s="2"/>
      <c r="BK730" s="2"/>
      <c r="BL730" s="2"/>
      <c r="BM730" s="2"/>
      <c r="BN730" s="2"/>
      <c r="BO730" s="2"/>
    </row>
    <row r="731" spans="1:67">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c r="AU731" s="2"/>
      <c r="AV731" s="2"/>
      <c r="AW731" s="2"/>
      <c r="AX731" s="2"/>
      <c r="AY731" s="2"/>
      <c r="AZ731" s="2"/>
      <c r="BA731" s="2"/>
      <c r="BB731" s="2"/>
      <c r="BC731" s="2"/>
      <c r="BD731" s="2"/>
      <c r="BE731" s="2"/>
      <c r="BF731" s="2"/>
      <c r="BG731" s="2"/>
      <c r="BH731" s="2"/>
      <c r="BI731" s="2"/>
      <c r="BJ731" s="2"/>
      <c r="BK731" s="2"/>
      <c r="BL731" s="2"/>
      <c r="BM731" s="2"/>
      <c r="BN731" s="2"/>
      <c r="BO731" s="2"/>
    </row>
    <row r="732" spans="1:67">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c r="AU732" s="2"/>
      <c r="AV732" s="2"/>
      <c r="AW732" s="2"/>
      <c r="AX732" s="2"/>
      <c r="AY732" s="2"/>
      <c r="AZ732" s="2"/>
      <c r="BA732" s="2"/>
      <c r="BB732" s="2"/>
      <c r="BC732" s="2"/>
      <c r="BD732" s="2"/>
      <c r="BE732" s="2"/>
      <c r="BF732" s="2"/>
      <c r="BG732" s="2"/>
      <c r="BH732" s="2"/>
      <c r="BI732" s="2"/>
      <c r="BJ732" s="2"/>
      <c r="BK732" s="2"/>
      <c r="BL732" s="2"/>
      <c r="BM732" s="2"/>
      <c r="BN732" s="2"/>
      <c r="BO732" s="2"/>
    </row>
    <row r="733" spans="1:67">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c r="AU733" s="2"/>
      <c r="AV733" s="2"/>
      <c r="AW733" s="2"/>
      <c r="AX733" s="2"/>
      <c r="AY733" s="2"/>
      <c r="AZ733" s="2"/>
      <c r="BA733" s="2"/>
      <c r="BB733" s="2"/>
      <c r="BC733" s="2"/>
      <c r="BD733" s="2"/>
      <c r="BE733" s="2"/>
      <c r="BF733" s="2"/>
      <c r="BG733" s="2"/>
      <c r="BH733" s="2"/>
      <c r="BI733" s="2"/>
      <c r="BJ733" s="2"/>
      <c r="BK733" s="2"/>
      <c r="BL733" s="2"/>
      <c r="BM733" s="2"/>
      <c r="BN733" s="2"/>
      <c r="BO733" s="2"/>
    </row>
    <row r="734" spans="1:67">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c r="AU734" s="2"/>
      <c r="AV734" s="2"/>
      <c r="AW734" s="2"/>
      <c r="AX734" s="2"/>
      <c r="AY734" s="2"/>
      <c r="AZ734" s="2"/>
      <c r="BA734" s="2"/>
      <c r="BB734" s="2"/>
      <c r="BC734" s="2"/>
      <c r="BD734" s="2"/>
      <c r="BE734" s="2"/>
      <c r="BF734" s="2"/>
      <c r="BG734" s="2"/>
      <c r="BH734" s="2"/>
      <c r="BI734" s="2"/>
      <c r="BJ734" s="2"/>
      <c r="BK734" s="2"/>
      <c r="BL734" s="2"/>
      <c r="BM734" s="2"/>
      <c r="BN734" s="2"/>
      <c r="BO734" s="2"/>
    </row>
    <row r="735" spans="1:67">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c r="AU735" s="2"/>
      <c r="AV735" s="2"/>
      <c r="AW735" s="2"/>
      <c r="AX735" s="2"/>
      <c r="AY735" s="2"/>
      <c r="AZ735" s="2"/>
      <c r="BA735" s="2"/>
      <c r="BB735" s="2"/>
      <c r="BC735" s="2"/>
      <c r="BD735" s="2"/>
      <c r="BE735" s="2"/>
      <c r="BF735" s="2"/>
      <c r="BG735" s="2"/>
      <c r="BH735" s="2"/>
      <c r="BI735" s="2"/>
      <c r="BJ735" s="2"/>
      <c r="BK735" s="2"/>
      <c r="BL735" s="2"/>
      <c r="BM735" s="2"/>
      <c r="BN735" s="2"/>
      <c r="BO735" s="2"/>
    </row>
    <row r="736" spans="1:67">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c r="AU736" s="2"/>
      <c r="AV736" s="2"/>
      <c r="AW736" s="2"/>
      <c r="AX736" s="2"/>
      <c r="AY736" s="2"/>
      <c r="AZ736" s="2"/>
      <c r="BA736" s="2"/>
      <c r="BB736" s="2"/>
      <c r="BC736" s="2"/>
      <c r="BD736" s="2"/>
      <c r="BE736" s="2"/>
      <c r="BF736" s="2"/>
      <c r="BG736" s="2"/>
      <c r="BH736" s="2"/>
      <c r="BI736" s="2"/>
      <c r="BJ736" s="2"/>
      <c r="BK736" s="2"/>
      <c r="BL736" s="2"/>
      <c r="BM736" s="2"/>
      <c r="BN736" s="2"/>
      <c r="BO736" s="2"/>
    </row>
    <row r="737" spans="1:6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c r="AU737" s="2"/>
      <c r="AV737" s="2"/>
      <c r="AW737" s="2"/>
      <c r="AX737" s="2"/>
      <c r="AY737" s="2"/>
      <c r="AZ737" s="2"/>
      <c r="BA737" s="2"/>
      <c r="BB737" s="2"/>
      <c r="BC737" s="2"/>
      <c r="BD737" s="2"/>
      <c r="BE737" s="2"/>
      <c r="BF737" s="2"/>
      <c r="BG737" s="2"/>
      <c r="BH737" s="2"/>
      <c r="BI737" s="2"/>
      <c r="BJ737" s="2"/>
      <c r="BK737" s="2"/>
      <c r="BL737" s="2"/>
      <c r="BM737" s="2"/>
      <c r="BN737" s="2"/>
      <c r="BO737" s="2"/>
    </row>
    <row r="738" spans="1:67">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c r="AU738" s="2"/>
      <c r="AV738" s="2"/>
      <c r="AW738" s="2"/>
      <c r="AX738" s="2"/>
      <c r="AY738" s="2"/>
      <c r="AZ738" s="2"/>
      <c r="BA738" s="2"/>
      <c r="BB738" s="2"/>
      <c r="BC738" s="2"/>
      <c r="BD738" s="2"/>
      <c r="BE738" s="2"/>
      <c r="BF738" s="2"/>
      <c r="BG738" s="2"/>
      <c r="BH738" s="2"/>
      <c r="BI738" s="2"/>
      <c r="BJ738" s="2"/>
      <c r="BK738" s="2"/>
      <c r="BL738" s="2"/>
      <c r="BM738" s="2"/>
      <c r="BN738" s="2"/>
      <c r="BO738" s="2"/>
    </row>
    <row r="739" spans="1:67">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c r="AU739" s="2"/>
      <c r="AV739" s="2"/>
      <c r="AW739" s="2"/>
      <c r="AX739" s="2"/>
      <c r="AY739" s="2"/>
      <c r="AZ739" s="2"/>
      <c r="BA739" s="2"/>
      <c r="BB739" s="2"/>
      <c r="BC739" s="2"/>
      <c r="BD739" s="2"/>
      <c r="BE739" s="2"/>
      <c r="BF739" s="2"/>
      <c r="BG739" s="2"/>
      <c r="BH739" s="2"/>
      <c r="BI739" s="2"/>
      <c r="BJ739" s="2"/>
      <c r="BK739" s="2"/>
      <c r="BL739" s="2"/>
      <c r="BM739" s="2"/>
      <c r="BN739" s="2"/>
      <c r="BO739" s="2"/>
    </row>
    <row r="740" spans="1:67">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c r="AU740" s="2"/>
      <c r="AV740" s="2"/>
      <c r="AW740" s="2"/>
      <c r="AX740" s="2"/>
      <c r="AY740" s="2"/>
      <c r="AZ740" s="2"/>
      <c r="BA740" s="2"/>
      <c r="BB740" s="2"/>
      <c r="BC740" s="2"/>
      <c r="BD740" s="2"/>
      <c r="BE740" s="2"/>
      <c r="BF740" s="2"/>
      <c r="BG740" s="2"/>
      <c r="BH740" s="2"/>
      <c r="BI740" s="2"/>
      <c r="BJ740" s="2"/>
      <c r="BK740" s="2"/>
      <c r="BL740" s="2"/>
      <c r="BM740" s="2"/>
      <c r="BN740" s="2"/>
      <c r="BO740" s="2"/>
    </row>
    <row r="741" spans="1:67">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c r="AU741" s="2"/>
      <c r="AV741" s="2"/>
      <c r="AW741" s="2"/>
      <c r="AX741" s="2"/>
      <c r="AY741" s="2"/>
      <c r="AZ741" s="2"/>
      <c r="BA741" s="2"/>
      <c r="BB741" s="2"/>
      <c r="BC741" s="2"/>
      <c r="BD741" s="2"/>
      <c r="BE741" s="2"/>
      <c r="BF741" s="2"/>
      <c r="BG741" s="2"/>
      <c r="BH741" s="2"/>
      <c r="BI741" s="2"/>
      <c r="BJ741" s="2"/>
      <c r="BK741" s="2"/>
      <c r="BL741" s="2"/>
      <c r="BM741" s="2"/>
      <c r="BN741" s="2"/>
      <c r="BO741" s="2"/>
    </row>
    <row r="742" spans="1:67">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c r="AU742" s="2"/>
      <c r="AV742" s="2"/>
      <c r="AW742" s="2"/>
      <c r="AX742" s="2"/>
      <c r="AY742" s="2"/>
      <c r="AZ742" s="2"/>
      <c r="BA742" s="2"/>
      <c r="BB742" s="2"/>
      <c r="BC742" s="2"/>
      <c r="BD742" s="2"/>
      <c r="BE742" s="2"/>
      <c r="BF742" s="2"/>
      <c r="BG742" s="2"/>
      <c r="BH742" s="2"/>
      <c r="BI742" s="2"/>
      <c r="BJ742" s="2"/>
      <c r="BK742" s="2"/>
      <c r="BL742" s="2"/>
      <c r="BM742" s="2"/>
      <c r="BN742" s="2"/>
      <c r="BO742" s="2"/>
    </row>
    <row r="743" spans="1:67">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c r="AU743" s="2"/>
      <c r="AV743" s="2"/>
      <c r="AW743" s="2"/>
      <c r="AX743" s="2"/>
      <c r="AY743" s="2"/>
      <c r="AZ743" s="2"/>
      <c r="BA743" s="2"/>
      <c r="BB743" s="2"/>
      <c r="BC743" s="2"/>
      <c r="BD743" s="2"/>
      <c r="BE743" s="2"/>
      <c r="BF743" s="2"/>
      <c r="BG743" s="2"/>
      <c r="BH743" s="2"/>
      <c r="BI743" s="2"/>
      <c r="BJ743" s="2"/>
      <c r="BK743" s="2"/>
      <c r="BL743" s="2"/>
      <c r="BM743" s="2"/>
      <c r="BN743" s="2"/>
      <c r="BO743" s="2"/>
    </row>
    <row r="744" spans="1:67">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c r="AU744" s="2"/>
      <c r="AV744" s="2"/>
      <c r="AW744" s="2"/>
      <c r="AX744" s="2"/>
      <c r="AY744" s="2"/>
      <c r="AZ744" s="2"/>
      <c r="BA744" s="2"/>
      <c r="BB744" s="2"/>
      <c r="BC744" s="2"/>
      <c r="BD744" s="2"/>
      <c r="BE744" s="2"/>
      <c r="BF744" s="2"/>
      <c r="BG744" s="2"/>
      <c r="BH744" s="2"/>
      <c r="BI744" s="2"/>
      <c r="BJ744" s="2"/>
      <c r="BK744" s="2"/>
      <c r="BL744" s="2"/>
      <c r="BM744" s="2"/>
      <c r="BN744" s="2"/>
      <c r="BO744" s="2"/>
    </row>
    <row r="745" spans="1:67">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c r="AU745" s="2"/>
      <c r="AV745" s="2"/>
      <c r="AW745" s="2"/>
      <c r="AX745" s="2"/>
      <c r="AY745" s="2"/>
      <c r="AZ745" s="2"/>
      <c r="BA745" s="2"/>
      <c r="BB745" s="2"/>
      <c r="BC745" s="2"/>
      <c r="BD745" s="2"/>
      <c r="BE745" s="2"/>
      <c r="BF745" s="2"/>
      <c r="BG745" s="2"/>
      <c r="BH745" s="2"/>
      <c r="BI745" s="2"/>
      <c r="BJ745" s="2"/>
      <c r="BK745" s="2"/>
      <c r="BL745" s="2"/>
      <c r="BM745" s="2"/>
      <c r="BN745" s="2"/>
      <c r="BO745" s="2"/>
    </row>
    <row r="746" spans="1:67">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c r="AU746" s="2"/>
      <c r="AV746" s="2"/>
      <c r="AW746" s="2"/>
      <c r="AX746" s="2"/>
      <c r="AY746" s="2"/>
      <c r="AZ746" s="2"/>
      <c r="BA746" s="2"/>
      <c r="BB746" s="2"/>
      <c r="BC746" s="2"/>
      <c r="BD746" s="2"/>
      <c r="BE746" s="2"/>
      <c r="BF746" s="2"/>
      <c r="BG746" s="2"/>
      <c r="BH746" s="2"/>
      <c r="BI746" s="2"/>
      <c r="BJ746" s="2"/>
      <c r="BK746" s="2"/>
      <c r="BL746" s="2"/>
      <c r="BM746" s="2"/>
      <c r="BN746" s="2"/>
      <c r="BO746" s="2"/>
    </row>
    <row r="747" spans="1:6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c r="AU747" s="2"/>
      <c r="AV747" s="2"/>
      <c r="AW747" s="2"/>
      <c r="AX747" s="2"/>
      <c r="AY747" s="2"/>
      <c r="AZ747" s="2"/>
      <c r="BA747" s="2"/>
      <c r="BB747" s="2"/>
      <c r="BC747" s="2"/>
      <c r="BD747" s="2"/>
      <c r="BE747" s="2"/>
      <c r="BF747" s="2"/>
      <c r="BG747" s="2"/>
      <c r="BH747" s="2"/>
      <c r="BI747" s="2"/>
      <c r="BJ747" s="2"/>
      <c r="BK747" s="2"/>
      <c r="BL747" s="2"/>
      <c r="BM747" s="2"/>
      <c r="BN747" s="2"/>
      <c r="BO747" s="2"/>
    </row>
    <row r="748" spans="1:67">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c r="AU748" s="2"/>
      <c r="AV748" s="2"/>
      <c r="AW748" s="2"/>
      <c r="AX748" s="2"/>
      <c r="AY748" s="2"/>
      <c r="AZ748" s="2"/>
      <c r="BA748" s="2"/>
      <c r="BB748" s="2"/>
      <c r="BC748" s="2"/>
      <c r="BD748" s="2"/>
      <c r="BE748" s="2"/>
      <c r="BF748" s="2"/>
      <c r="BG748" s="2"/>
      <c r="BH748" s="2"/>
      <c r="BI748" s="2"/>
      <c r="BJ748" s="2"/>
      <c r="BK748" s="2"/>
      <c r="BL748" s="2"/>
      <c r="BM748" s="2"/>
      <c r="BN748" s="2"/>
      <c r="BO748" s="2"/>
    </row>
    <row r="749" spans="1:67">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c r="AU749" s="2"/>
      <c r="AV749" s="2"/>
      <c r="AW749" s="2"/>
      <c r="AX749" s="2"/>
      <c r="AY749" s="2"/>
      <c r="AZ749" s="2"/>
      <c r="BA749" s="2"/>
      <c r="BB749" s="2"/>
      <c r="BC749" s="2"/>
      <c r="BD749" s="2"/>
      <c r="BE749" s="2"/>
      <c r="BF749" s="2"/>
      <c r="BG749" s="2"/>
      <c r="BH749" s="2"/>
      <c r="BI749" s="2"/>
      <c r="BJ749" s="2"/>
      <c r="BK749" s="2"/>
      <c r="BL749" s="2"/>
      <c r="BM749" s="2"/>
      <c r="BN749" s="2"/>
      <c r="BO749" s="2"/>
    </row>
    <row r="750" spans="1:67">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c r="AU750" s="2"/>
      <c r="AV750" s="2"/>
      <c r="AW750" s="2"/>
      <c r="AX750" s="2"/>
      <c r="AY750" s="2"/>
      <c r="AZ750" s="2"/>
      <c r="BA750" s="2"/>
      <c r="BB750" s="2"/>
      <c r="BC750" s="2"/>
      <c r="BD750" s="2"/>
      <c r="BE750" s="2"/>
      <c r="BF750" s="2"/>
      <c r="BG750" s="2"/>
      <c r="BH750" s="2"/>
      <c r="BI750" s="2"/>
      <c r="BJ750" s="2"/>
      <c r="BK750" s="2"/>
      <c r="BL750" s="2"/>
      <c r="BM750" s="2"/>
      <c r="BN750" s="2"/>
      <c r="BO750" s="2"/>
    </row>
    <row r="751" spans="1:67">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c r="AU751" s="2"/>
      <c r="AV751" s="2"/>
      <c r="AW751" s="2"/>
      <c r="AX751" s="2"/>
      <c r="AY751" s="2"/>
      <c r="AZ751" s="2"/>
      <c r="BA751" s="2"/>
      <c r="BB751" s="2"/>
      <c r="BC751" s="2"/>
      <c r="BD751" s="2"/>
      <c r="BE751" s="2"/>
      <c r="BF751" s="2"/>
      <c r="BG751" s="2"/>
      <c r="BH751" s="2"/>
      <c r="BI751" s="2"/>
      <c r="BJ751" s="2"/>
      <c r="BK751" s="2"/>
      <c r="BL751" s="2"/>
      <c r="BM751" s="2"/>
      <c r="BN751" s="2"/>
      <c r="BO751" s="2"/>
    </row>
    <row r="752" spans="1:67">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c r="AU752" s="2"/>
      <c r="AV752" s="2"/>
      <c r="AW752" s="2"/>
      <c r="AX752" s="2"/>
      <c r="AY752" s="2"/>
      <c r="AZ752" s="2"/>
      <c r="BA752" s="2"/>
      <c r="BB752" s="2"/>
      <c r="BC752" s="2"/>
      <c r="BD752" s="2"/>
      <c r="BE752" s="2"/>
      <c r="BF752" s="2"/>
      <c r="BG752" s="2"/>
      <c r="BH752" s="2"/>
      <c r="BI752" s="2"/>
      <c r="BJ752" s="2"/>
      <c r="BK752" s="2"/>
      <c r="BL752" s="2"/>
      <c r="BM752" s="2"/>
      <c r="BN752" s="2"/>
      <c r="BO752" s="2"/>
    </row>
    <row r="753" spans="1:67">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c r="AU753" s="2"/>
      <c r="AV753" s="2"/>
      <c r="AW753" s="2"/>
      <c r="AX753" s="2"/>
      <c r="AY753" s="2"/>
      <c r="AZ753" s="2"/>
      <c r="BA753" s="2"/>
      <c r="BB753" s="2"/>
      <c r="BC753" s="2"/>
      <c r="BD753" s="2"/>
      <c r="BE753" s="2"/>
      <c r="BF753" s="2"/>
      <c r="BG753" s="2"/>
      <c r="BH753" s="2"/>
      <c r="BI753" s="2"/>
      <c r="BJ753" s="2"/>
      <c r="BK753" s="2"/>
      <c r="BL753" s="2"/>
      <c r="BM753" s="2"/>
      <c r="BN753" s="2"/>
      <c r="BO753" s="2"/>
    </row>
    <row r="754" spans="1:67">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c r="AU754" s="2"/>
      <c r="AV754" s="2"/>
      <c r="AW754" s="2"/>
      <c r="AX754" s="2"/>
      <c r="AY754" s="2"/>
      <c r="AZ754" s="2"/>
      <c r="BA754" s="2"/>
      <c r="BB754" s="2"/>
      <c r="BC754" s="2"/>
      <c r="BD754" s="2"/>
      <c r="BE754" s="2"/>
      <c r="BF754" s="2"/>
      <c r="BG754" s="2"/>
      <c r="BH754" s="2"/>
      <c r="BI754" s="2"/>
      <c r="BJ754" s="2"/>
      <c r="BK754" s="2"/>
      <c r="BL754" s="2"/>
      <c r="BM754" s="2"/>
      <c r="BN754" s="2"/>
      <c r="BO754" s="2"/>
    </row>
    <row r="755" spans="1:67">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c r="AU755" s="2"/>
      <c r="AV755" s="2"/>
      <c r="AW755" s="2"/>
      <c r="AX755" s="2"/>
      <c r="AY755" s="2"/>
      <c r="AZ755" s="2"/>
      <c r="BA755" s="2"/>
      <c r="BB755" s="2"/>
      <c r="BC755" s="2"/>
      <c r="BD755" s="2"/>
      <c r="BE755" s="2"/>
      <c r="BF755" s="2"/>
      <c r="BG755" s="2"/>
      <c r="BH755" s="2"/>
      <c r="BI755" s="2"/>
      <c r="BJ755" s="2"/>
      <c r="BK755" s="2"/>
      <c r="BL755" s="2"/>
      <c r="BM755" s="2"/>
      <c r="BN755" s="2"/>
      <c r="BO755" s="2"/>
    </row>
    <row r="756" spans="1:67">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c r="AU756" s="2"/>
      <c r="AV756" s="2"/>
      <c r="AW756" s="2"/>
      <c r="AX756" s="2"/>
      <c r="AY756" s="2"/>
      <c r="AZ756" s="2"/>
      <c r="BA756" s="2"/>
      <c r="BB756" s="2"/>
      <c r="BC756" s="2"/>
      <c r="BD756" s="2"/>
      <c r="BE756" s="2"/>
      <c r="BF756" s="2"/>
      <c r="BG756" s="2"/>
      <c r="BH756" s="2"/>
      <c r="BI756" s="2"/>
      <c r="BJ756" s="2"/>
      <c r="BK756" s="2"/>
      <c r="BL756" s="2"/>
      <c r="BM756" s="2"/>
      <c r="BN756" s="2"/>
      <c r="BO756" s="2"/>
    </row>
    <row r="757" spans="1:6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c r="AU757" s="2"/>
      <c r="AV757" s="2"/>
      <c r="AW757" s="2"/>
      <c r="AX757" s="2"/>
      <c r="AY757" s="2"/>
      <c r="AZ757" s="2"/>
      <c r="BA757" s="2"/>
      <c r="BB757" s="2"/>
      <c r="BC757" s="2"/>
      <c r="BD757" s="2"/>
      <c r="BE757" s="2"/>
      <c r="BF757" s="2"/>
      <c r="BG757" s="2"/>
      <c r="BH757" s="2"/>
      <c r="BI757" s="2"/>
      <c r="BJ757" s="2"/>
      <c r="BK757" s="2"/>
      <c r="BL757" s="2"/>
      <c r="BM757" s="2"/>
      <c r="BN757" s="2"/>
      <c r="BO757" s="2"/>
    </row>
    <row r="758" spans="1:67">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c r="AU758" s="2"/>
      <c r="AV758" s="2"/>
      <c r="AW758" s="2"/>
      <c r="AX758" s="2"/>
      <c r="AY758" s="2"/>
      <c r="AZ758" s="2"/>
      <c r="BA758" s="2"/>
      <c r="BB758" s="2"/>
      <c r="BC758" s="2"/>
      <c r="BD758" s="2"/>
      <c r="BE758" s="2"/>
      <c r="BF758" s="2"/>
      <c r="BG758" s="2"/>
      <c r="BH758" s="2"/>
      <c r="BI758" s="2"/>
      <c r="BJ758" s="2"/>
      <c r="BK758" s="2"/>
      <c r="BL758" s="2"/>
      <c r="BM758" s="2"/>
      <c r="BN758" s="2"/>
      <c r="BO758" s="2"/>
    </row>
    <row r="759" spans="1:67">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c r="AU759" s="2"/>
      <c r="AV759" s="2"/>
      <c r="AW759" s="2"/>
      <c r="AX759" s="2"/>
      <c r="AY759" s="2"/>
      <c r="AZ759" s="2"/>
      <c r="BA759" s="2"/>
      <c r="BB759" s="2"/>
      <c r="BC759" s="2"/>
      <c r="BD759" s="2"/>
      <c r="BE759" s="2"/>
      <c r="BF759" s="2"/>
      <c r="BG759" s="2"/>
      <c r="BH759" s="2"/>
      <c r="BI759" s="2"/>
      <c r="BJ759" s="2"/>
      <c r="BK759" s="2"/>
      <c r="BL759" s="2"/>
      <c r="BM759" s="2"/>
      <c r="BN759" s="2"/>
      <c r="BO759" s="2"/>
    </row>
    <row r="760" spans="1:67">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c r="AU760" s="2"/>
      <c r="AV760" s="2"/>
      <c r="AW760" s="2"/>
      <c r="AX760" s="2"/>
      <c r="AY760" s="2"/>
      <c r="AZ760" s="2"/>
      <c r="BA760" s="2"/>
      <c r="BB760" s="2"/>
      <c r="BC760" s="2"/>
      <c r="BD760" s="2"/>
      <c r="BE760" s="2"/>
      <c r="BF760" s="2"/>
      <c r="BG760" s="2"/>
      <c r="BH760" s="2"/>
      <c r="BI760" s="2"/>
      <c r="BJ760" s="2"/>
      <c r="BK760" s="2"/>
      <c r="BL760" s="2"/>
      <c r="BM760" s="2"/>
      <c r="BN760" s="2"/>
      <c r="BO760" s="2"/>
    </row>
    <row r="761" spans="1:67">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c r="AU761" s="2"/>
      <c r="AV761" s="2"/>
      <c r="AW761" s="2"/>
      <c r="AX761" s="2"/>
      <c r="AY761" s="2"/>
      <c r="AZ761" s="2"/>
      <c r="BA761" s="2"/>
      <c r="BB761" s="2"/>
      <c r="BC761" s="2"/>
      <c r="BD761" s="2"/>
      <c r="BE761" s="2"/>
      <c r="BF761" s="2"/>
      <c r="BG761" s="2"/>
      <c r="BH761" s="2"/>
      <c r="BI761" s="2"/>
      <c r="BJ761" s="2"/>
      <c r="BK761" s="2"/>
      <c r="BL761" s="2"/>
      <c r="BM761" s="2"/>
      <c r="BN761" s="2"/>
      <c r="BO761" s="2"/>
    </row>
    <row r="762" spans="1:67">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c r="AU762" s="2"/>
      <c r="AV762" s="2"/>
      <c r="AW762" s="2"/>
      <c r="AX762" s="2"/>
      <c r="AY762" s="2"/>
      <c r="AZ762" s="2"/>
      <c r="BA762" s="2"/>
      <c r="BB762" s="2"/>
      <c r="BC762" s="2"/>
      <c r="BD762" s="2"/>
      <c r="BE762" s="2"/>
      <c r="BF762" s="2"/>
      <c r="BG762" s="2"/>
      <c r="BH762" s="2"/>
      <c r="BI762" s="2"/>
      <c r="BJ762" s="2"/>
      <c r="BK762" s="2"/>
      <c r="BL762" s="2"/>
      <c r="BM762" s="2"/>
      <c r="BN762" s="2"/>
      <c r="BO762" s="2"/>
    </row>
    <row r="763" spans="1:67">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c r="AU763" s="2"/>
      <c r="AV763" s="2"/>
      <c r="AW763" s="2"/>
      <c r="AX763" s="2"/>
      <c r="AY763" s="2"/>
      <c r="AZ763" s="2"/>
      <c r="BA763" s="2"/>
      <c r="BB763" s="2"/>
      <c r="BC763" s="2"/>
      <c r="BD763" s="2"/>
      <c r="BE763" s="2"/>
      <c r="BF763" s="2"/>
      <c r="BG763" s="2"/>
      <c r="BH763" s="2"/>
      <c r="BI763" s="2"/>
      <c r="BJ763" s="2"/>
      <c r="BK763" s="2"/>
      <c r="BL763" s="2"/>
      <c r="BM763" s="2"/>
      <c r="BN763" s="2"/>
      <c r="BO763" s="2"/>
    </row>
    <row r="764" spans="1:67">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c r="AU764" s="2"/>
      <c r="AV764" s="2"/>
      <c r="AW764" s="2"/>
      <c r="AX764" s="2"/>
      <c r="AY764" s="2"/>
      <c r="AZ764" s="2"/>
      <c r="BA764" s="2"/>
      <c r="BB764" s="2"/>
      <c r="BC764" s="2"/>
      <c r="BD764" s="2"/>
      <c r="BE764" s="2"/>
      <c r="BF764" s="2"/>
      <c r="BG764" s="2"/>
      <c r="BH764" s="2"/>
      <c r="BI764" s="2"/>
      <c r="BJ764" s="2"/>
      <c r="BK764" s="2"/>
      <c r="BL764" s="2"/>
      <c r="BM764" s="2"/>
      <c r="BN764" s="2"/>
      <c r="BO764" s="2"/>
    </row>
    <row r="765" spans="1:67">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c r="AU765" s="2"/>
      <c r="AV765" s="2"/>
      <c r="AW765" s="2"/>
      <c r="AX765" s="2"/>
      <c r="AY765" s="2"/>
      <c r="AZ765" s="2"/>
      <c r="BA765" s="2"/>
      <c r="BB765" s="2"/>
      <c r="BC765" s="2"/>
      <c r="BD765" s="2"/>
      <c r="BE765" s="2"/>
      <c r="BF765" s="2"/>
      <c r="BG765" s="2"/>
      <c r="BH765" s="2"/>
      <c r="BI765" s="2"/>
      <c r="BJ765" s="2"/>
      <c r="BK765" s="2"/>
      <c r="BL765" s="2"/>
      <c r="BM765" s="2"/>
      <c r="BN765" s="2"/>
      <c r="BO765" s="2"/>
    </row>
    <row r="766" spans="1:67">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c r="AU766" s="2"/>
      <c r="AV766" s="2"/>
      <c r="AW766" s="2"/>
      <c r="AX766" s="2"/>
      <c r="AY766" s="2"/>
      <c r="AZ766" s="2"/>
      <c r="BA766" s="2"/>
      <c r="BB766" s="2"/>
      <c r="BC766" s="2"/>
      <c r="BD766" s="2"/>
      <c r="BE766" s="2"/>
      <c r="BF766" s="2"/>
      <c r="BG766" s="2"/>
      <c r="BH766" s="2"/>
      <c r="BI766" s="2"/>
      <c r="BJ766" s="2"/>
      <c r="BK766" s="2"/>
      <c r="BL766" s="2"/>
      <c r="BM766" s="2"/>
      <c r="BN766" s="2"/>
      <c r="BO766" s="2"/>
    </row>
    <row r="767" spans="1: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c r="AU767" s="2"/>
      <c r="AV767" s="2"/>
      <c r="AW767" s="2"/>
      <c r="AX767" s="2"/>
      <c r="AY767" s="2"/>
      <c r="AZ767" s="2"/>
      <c r="BA767" s="2"/>
      <c r="BB767" s="2"/>
      <c r="BC767" s="2"/>
      <c r="BD767" s="2"/>
      <c r="BE767" s="2"/>
      <c r="BF767" s="2"/>
      <c r="BG767" s="2"/>
      <c r="BH767" s="2"/>
      <c r="BI767" s="2"/>
      <c r="BJ767" s="2"/>
      <c r="BK767" s="2"/>
      <c r="BL767" s="2"/>
      <c r="BM767" s="2"/>
      <c r="BN767" s="2"/>
      <c r="BO767" s="2"/>
    </row>
    <row r="768" spans="1:67">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c r="AU768" s="2"/>
      <c r="AV768" s="2"/>
      <c r="AW768" s="2"/>
      <c r="AX768" s="2"/>
      <c r="AY768" s="2"/>
      <c r="AZ768" s="2"/>
      <c r="BA768" s="2"/>
      <c r="BB768" s="2"/>
      <c r="BC768" s="2"/>
      <c r="BD768" s="2"/>
      <c r="BE768" s="2"/>
      <c r="BF768" s="2"/>
      <c r="BG768" s="2"/>
      <c r="BH768" s="2"/>
      <c r="BI768" s="2"/>
      <c r="BJ768" s="2"/>
      <c r="BK768" s="2"/>
      <c r="BL768" s="2"/>
      <c r="BM768" s="2"/>
      <c r="BN768" s="2"/>
      <c r="BO768" s="2"/>
    </row>
    <row r="769" spans="1:67">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c r="AU769" s="2"/>
      <c r="AV769" s="2"/>
      <c r="AW769" s="2"/>
      <c r="AX769" s="2"/>
      <c r="AY769" s="2"/>
      <c r="AZ769" s="2"/>
      <c r="BA769" s="2"/>
      <c r="BB769" s="2"/>
      <c r="BC769" s="2"/>
      <c r="BD769" s="2"/>
      <c r="BE769" s="2"/>
      <c r="BF769" s="2"/>
      <c r="BG769" s="2"/>
      <c r="BH769" s="2"/>
      <c r="BI769" s="2"/>
      <c r="BJ769" s="2"/>
      <c r="BK769" s="2"/>
      <c r="BL769" s="2"/>
      <c r="BM769" s="2"/>
      <c r="BN769" s="2"/>
      <c r="BO769" s="2"/>
    </row>
    <row r="770" spans="1:67">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c r="AU770" s="2"/>
      <c r="AV770" s="2"/>
      <c r="AW770" s="2"/>
      <c r="AX770" s="2"/>
      <c r="AY770" s="2"/>
      <c r="AZ770" s="2"/>
      <c r="BA770" s="2"/>
      <c r="BB770" s="2"/>
      <c r="BC770" s="2"/>
      <c r="BD770" s="2"/>
      <c r="BE770" s="2"/>
      <c r="BF770" s="2"/>
      <c r="BG770" s="2"/>
      <c r="BH770" s="2"/>
      <c r="BI770" s="2"/>
      <c r="BJ770" s="2"/>
      <c r="BK770" s="2"/>
      <c r="BL770" s="2"/>
      <c r="BM770" s="2"/>
      <c r="BN770" s="2"/>
      <c r="BO770" s="2"/>
    </row>
    <row r="771" spans="1:67">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c r="AU771" s="2"/>
      <c r="AV771" s="2"/>
      <c r="AW771" s="2"/>
      <c r="AX771" s="2"/>
      <c r="AY771" s="2"/>
      <c r="AZ771" s="2"/>
      <c r="BA771" s="2"/>
      <c r="BB771" s="2"/>
      <c r="BC771" s="2"/>
      <c r="BD771" s="2"/>
      <c r="BE771" s="2"/>
      <c r="BF771" s="2"/>
      <c r="BG771" s="2"/>
      <c r="BH771" s="2"/>
      <c r="BI771" s="2"/>
      <c r="BJ771" s="2"/>
      <c r="BK771" s="2"/>
      <c r="BL771" s="2"/>
      <c r="BM771" s="2"/>
      <c r="BN771" s="2"/>
      <c r="BO771" s="2"/>
    </row>
    <row r="772" spans="1:67">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c r="AU772" s="2"/>
      <c r="AV772" s="2"/>
      <c r="AW772" s="2"/>
      <c r="AX772" s="2"/>
      <c r="AY772" s="2"/>
      <c r="AZ772" s="2"/>
      <c r="BA772" s="2"/>
      <c r="BB772" s="2"/>
      <c r="BC772" s="2"/>
      <c r="BD772" s="2"/>
      <c r="BE772" s="2"/>
      <c r="BF772" s="2"/>
      <c r="BG772" s="2"/>
      <c r="BH772" s="2"/>
      <c r="BI772" s="2"/>
      <c r="BJ772" s="2"/>
      <c r="BK772" s="2"/>
      <c r="BL772" s="2"/>
      <c r="BM772" s="2"/>
      <c r="BN772" s="2"/>
      <c r="BO772" s="2"/>
    </row>
    <row r="773" spans="1:67">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c r="AU773" s="2"/>
      <c r="AV773" s="2"/>
      <c r="AW773" s="2"/>
      <c r="AX773" s="2"/>
      <c r="AY773" s="2"/>
      <c r="AZ773" s="2"/>
      <c r="BA773" s="2"/>
      <c r="BB773" s="2"/>
      <c r="BC773" s="2"/>
      <c r="BD773" s="2"/>
      <c r="BE773" s="2"/>
      <c r="BF773" s="2"/>
      <c r="BG773" s="2"/>
      <c r="BH773" s="2"/>
      <c r="BI773" s="2"/>
      <c r="BJ773" s="2"/>
      <c r="BK773" s="2"/>
      <c r="BL773" s="2"/>
      <c r="BM773" s="2"/>
      <c r="BN773" s="2"/>
      <c r="BO773" s="2"/>
    </row>
    <row r="774" spans="1:67">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c r="AU774" s="2"/>
      <c r="AV774" s="2"/>
      <c r="AW774" s="2"/>
      <c r="AX774" s="2"/>
      <c r="AY774" s="2"/>
      <c r="AZ774" s="2"/>
      <c r="BA774" s="2"/>
      <c r="BB774" s="2"/>
      <c r="BC774" s="2"/>
      <c r="BD774" s="2"/>
      <c r="BE774" s="2"/>
      <c r="BF774" s="2"/>
      <c r="BG774" s="2"/>
      <c r="BH774" s="2"/>
      <c r="BI774" s="2"/>
      <c r="BJ774" s="2"/>
      <c r="BK774" s="2"/>
      <c r="BL774" s="2"/>
      <c r="BM774" s="2"/>
      <c r="BN774" s="2"/>
      <c r="BO774" s="2"/>
    </row>
    <row r="775" spans="1:67">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c r="AU775" s="2"/>
      <c r="AV775" s="2"/>
      <c r="AW775" s="2"/>
      <c r="AX775" s="2"/>
      <c r="AY775" s="2"/>
      <c r="AZ775" s="2"/>
      <c r="BA775" s="2"/>
      <c r="BB775" s="2"/>
      <c r="BC775" s="2"/>
      <c r="BD775" s="2"/>
      <c r="BE775" s="2"/>
      <c r="BF775" s="2"/>
      <c r="BG775" s="2"/>
      <c r="BH775" s="2"/>
      <c r="BI775" s="2"/>
      <c r="BJ775" s="2"/>
      <c r="BK775" s="2"/>
      <c r="BL775" s="2"/>
      <c r="BM775" s="2"/>
      <c r="BN775" s="2"/>
      <c r="BO775" s="2"/>
    </row>
    <row r="776" spans="1:67">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c r="AU776" s="2"/>
      <c r="AV776" s="2"/>
      <c r="AW776" s="2"/>
      <c r="AX776" s="2"/>
      <c r="AY776" s="2"/>
      <c r="AZ776" s="2"/>
      <c r="BA776" s="2"/>
      <c r="BB776" s="2"/>
      <c r="BC776" s="2"/>
      <c r="BD776" s="2"/>
      <c r="BE776" s="2"/>
      <c r="BF776" s="2"/>
      <c r="BG776" s="2"/>
      <c r="BH776" s="2"/>
      <c r="BI776" s="2"/>
      <c r="BJ776" s="2"/>
      <c r="BK776" s="2"/>
      <c r="BL776" s="2"/>
      <c r="BM776" s="2"/>
      <c r="BN776" s="2"/>
      <c r="BO776" s="2"/>
    </row>
    <row r="777" spans="1:6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c r="AU777" s="2"/>
      <c r="AV777" s="2"/>
      <c r="AW777" s="2"/>
      <c r="AX777" s="2"/>
      <c r="AY777" s="2"/>
      <c r="AZ777" s="2"/>
      <c r="BA777" s="2"/>
      <c r="BB777" s="2"/>
      <c r="BC777" s="2"/>
      <c r="BD777" s="2"/>
      <c r="BE777" s="2"/>
      <c r="BF777" s="2"/>
      <c r="BG777" s="2"/>
      <c r="BH777" s="2"/>
      <c r="BI777" s="2"/>
      <c r="BJ777" s="2"/>
      <c r="BK777" s="2"/>
      <c r="BL777" s="2"/>
      <c r="BM777" s="2"/>
      <c r="BN777" s="2"/>
      <c r="BO777" s="2"/>
    </row>
    <row r="778" spans="1:67">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c r="AU778" s="2"/>
      <c r="AV778" s="2"/>
      <c r="AW778" s="2"/>
      <c r="AX778" s="2"/>
      <c r="AY778" s="2"/>
      <c r="AZ778" s="2"/>
      <c r="BA778" s="2"/>
      <c r="BB778" s="2"/>
      <c r="BC778" s="2"/>
      <c r="BD778" s="2"/>
      <c r="BE778" s="2"/>
      <c r="BF778" s="2"/>
      <c r="BG778" s="2"/>
      <c r="BH778" s="2"/>
      <c r="BI778" s="2"/>
      <c r="BJ778" s="2"/>
      <c r="BK778" s="2"/>
      <c r="BL778" s="2"/>
      <c r="BM778" s="2"/>
      <c r="BN778" s="2"/>
      <c r="BO778" s="2"/>
    </row>
    <row r="779" spans="1:67">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c r="AU779" s="2"/>
      <c r="AV779" s="2"/>
      <c r="AW779" s="2"/>
      <c r="AX779" s="2"/>
      <c r="AY779" s="2"/>
      <c r="AZ779" s="2"/>
      <c r="BA779" s="2"/>
      <c r="BB779" s="2"/>
      <c r="BC779" s="2"/>
      <c r="BD779" s="2"/>
      <c r="BE779" s="2"/>
      <c r="BF779" s="2"/>
      <c r="BG779" s="2"/>
      <c r="BH779" s="2"/>
      <c r="BI779" s="2"/>
      <c r="BJ779" s="2"/>
      <c r="BK779" s="2"/>
      <c r="BL779" s="2"/>
      <c r="BM779" s="2"/>
      <c r="BN779" s="2"/>
      <c r="BO779" s="2"/>
    </row>
    <row r="780" spans="1:67">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c r="AU780" s="2"/>
      <c r="AV780" s="2"/>
      <c r="AW780" s="2"/>
      <c r="AX780" s="2"/>
      <c r="AY780" s="2"/>
      <c r="AZ780" s="2"/>
      <c r="BA780" s="2"/>
      <c r="BB780" s="2"/>
      <c r="BC780" s="2"/>
      <c r="BD780" s="2"/>
      <c r="BE780" s="2"/>
      <c r="BF780" s="2"/>
      <c r="BG780" s="2"/>
      <c r="BH780" s="2"/>
      <c r="BI780" s="2"/>
      <c r="BJ780" s="2"/>
      <c r="BK780" s="2"/>
      <c r="BL780" s="2"/>
      <c r="BM780" s="2"/>
      <c r="BN780" s="2"/>
      <c r="BO780" s="2"/>
    </row>
    <row r="781" spans="1:67">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c r="AU781" s="2"/>
      <c r="AV781" s="2"/>
      <c r="AW781" s="2"/>
      <c r="AX781" s="2"/>
      <c r="AY781" s="2"/>
      <c r="AZ781" s="2"/>
      <c r="BA781" s="2"/>
      <c r="BB781" s="2"/>
      <c r="BC781" s="2"/>
      <c r="BD781" s="2"/>
      <c r="BE781" s="2"/>
      <c r="BF781" s="2"/>
      <c r="BG781" s="2"/>
      <c r="BH781" s="2"/>
      <c r="BI781" s="2"/>
      <c r="BJ781" s="2"/>
      <c r="BK781" s="2"/>
      <c r="BL781" s="2"/>
      <c r="BM781" s="2"/>
      <c r="BN781" s="2"/>
      <c r="BO781" s="2"/>
    </row>
    <row r="782" spans="1:67">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c r="AU782" s="2"/>
      <c r="AV782" s="2"/>
      <c r="AW782" s="2"/>
      <c r="AX782" s="2"/>
      <c r="AY782" s="2"/>
      <c r="AZ782" s="2"/>
      <c r="BA782" s="2"/>
      <c r="BB782" s="2"/>
      <c r="BC782" s="2"/>
      <c r="BD782" s="2"/>
      <c r="BE782" s="2"/>
      <c r="BF782" s="2"/>
      <c r="BG782" s="2"/>
      <c r="BH782" s="2"/>
      <c r="BI782" s="2"/>
      <c r="BJ782" s="2"/>
      <c r="BK782" s="2"/>
      <c r="BL782" s="2"/>
      <c r="BM782" s="2"/>
      <c r="BN782" s="2"/>
      <c r="BO782" s="2"/>
    </row>
    <row r="783" spans="1:67">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c r="AU783" s="2"/>
      <c r="AV783" s="2"/>
      <c r="AW783" s="2"/>
      <c r="AX783" s="2"/>
      <c r="AY783" s="2"/>
      <c r="AZ783" s="2"/>
      <c r="BA783" s="2"/>
      <c r="BB783" s="2"/>
      <c r="BC783" s="2"/>
      <c r="BD783" s="2"/>
      <c r="BE783" s="2"/>
      <c r="BF783" s="2"/>
      <c r="BG783" s="2"/>
      <c r="BH783" s="2"/>
      <c r="BI783" s="2"/>
      <c r="BJ783" s="2"/>
      <c r="BK783" s="2"/>
      <c r="BL783" s="2"/>
      <c r="BM783" s="2"/>
      <c r="BN783" s="2"/>
      <c r="BO783" s="2"/>
    </row>
    <row r="784" spans="1:67">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c r="AU784" s="2"/>
      <c r="AV784" s="2"/>
      <c r="AW784" s="2"/>
      <c r="AX784" s="2"/>
      <c r="AY784" s="2"/>
      <c r="AZ784" s="2"/>
      <c r="BA784" s="2"/>
      <c r="BB784" s="2"/>
      <c r="BC784" s="2"/>
      <c r="BD784" s="2"/>
      <c r="BE784" s="2"/>
      <c r="BF784" s="2"/>
      <c r="BG784" s="2"/>
      <c r="BH784" s="2"/>
      <c r="BI784" s="2"/>
      <c r="BJ784" s="2"/>
      <c r="BK784" s="2"/>
      <c r="BL784" s="2"/>
      <c r="BM784" s="2"/>
      <c r="BN784" s="2"/>
      <c r="BO784" s="2"/>
    </row>
    <row r="785" spans="1:67">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c r="AU785" s="2"/>
      <c r="AV785" s="2"/>
      <c r="AW785" s="2"/>
      <c r="AX785" s="2"/>
      <c r="AY785" s="2"/>
      <c r="AZ785" s="2"/>
      <c r="BA785" s="2"/>
      <c r="BB785" s="2"/>
      <c r="BC785" s="2"/>
      <c r="BD785" s="2"/>
      <c r="BE785" s="2"/>
      <c r="BF785" s="2"/>
      <c r="BG785" s="2"/>
      <c r="BH785" s="2"/>
      <c r="BI785" s="2"/>
      <c r="BJ785" s="2"/>
      <c r="BK785" s="2"/>
      <c r="BL785" s="2"/>
      <c r="BM785" s="2"/>
      <c r="BN785" s="2"/>
      <c r="BO785" s="2"/>
    </row>
    <row r="786" spans="1:67">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c r="AU786" s="2"/>
      <c r="AV786" s="2"/>
      <c r="AW786" s="2"/>
      <c r="AX786" s="2"/>
      <c r="AY786" s="2"/>
      <c r="AZ786" s="2"/>
      <c r="BA786" s="2"/>
      <c r="BB786" s="2"/>
      <c r="BC786" s="2"/>
      <c r="BD786" s="2"/>
      <c r="BE786" s="2"/>
      <c r="BF786" s="2"/>
      <c r="BG786" s="2"/>
      <c r="BH786" s="2"/>
      <c r="BI786" s="2"/>
      <c r="BJ786" s="2"/>
      <c r="BK786" s="2"/>
      <c r="BL786" s="2"/>
      <c r="BM786" s="2"/>
      <c r="BN786" s="2"/>
      <c r="BO786" s="2"/>
    </row>
    <row r="787" spans="1:6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c r="AU787" s="2"/>
      <c r="AV787" s="2"/>
      <c r="AW787" s="2"/>
      <c r="AX787" s="2"/>
      <c r="AY787" s="2"/>
      <c r="AZ787" s="2"/>
      <c r="BA787" s="2"/>
      <c r="BB787" s="2"/>
      <c r="BC787" s="2"/>
      <c r="BD787" s="2"/>
      <c r="BE787" s="2"/>
      <c r="BF787" s="2"/>
      <c r="BG787" s="2"/>
      <c r="BH787" s="2"/>
      <c r="BI787" s="2"/>
      <c r="BJ787" s="2"/>
      <c r="BK787" s="2"/>
      <c r="BL787" s="2"/>
      <c r="BM787" s="2"/>
      <c r="BN787" s="2"/>
      <c r="BO787" s="2"/>
    </row>
    <row r="788" spans="1:67">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c r="AU788" s="2"/>
      <c r="AV788" s="2"/>
      <c r="AW788" s="2"/>
      <c r="AX788" s="2"/>
      <c r="AY788" s="2"/>
      <c r="AZ788" s="2"/>
      <c r="BA788" s="2"/>
      <c r="BB788" s="2"/>
      <c r="BC788" s="2"/>
      <c r="BD788" s="2"/>
      <c r="BE788" s="2"/>
      <c r="BF788" s="2"/>
      <c r="BG788" s="2"/>
      <c r="BH788" s="2"/>
      <c r="BI788" s="2"/>
      <c r="BJ788" s="2"/>
      <c r="BK788" s="2"/>
      <c r="BL788" s="2"/>
      <c r="BM788" s="2"/>
      <c r="BN788" s="2"/>
      <c r="BO788" s="2"/>
    </row>
    <row r="789" spans="1:67">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c r="AU789" s="2"/>
      <c r="AV789" s="2"/>
      <c r="AW789" s="2"/>
      <c r="AX789" s="2"/>
      <c r="AY789" s="2"/>
      <c r="AZ789" s="2"/>
      <c r="BA789" s="2"/>
      <c r="BB789" s="2"/>
      <c r="BC789" s="2"/>
      <c r="BD789" s="2"/>
      <c r="BE789" s="2"/>
      <c r="BF789" s="2"/>
      <c r="BG789" s="2"/>
      <c r="BH789" s="2"/>
      <c r="BI789" s="2"/>
      <c r="BJ789" s="2"/>
      <c r="BK789" s="2"/>
      <c r="BL789" s="2"/>
      <c r="BM789" s="2"/>
      <c r="BN789" s="2"/>
      <c r="BO789" s="2"/>
    </row>
    <row r="790" spans="1:67">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c r="AU790" s="2"/>
      <c r="AV790" s="2"/>
      <c r="AW790" s="2"/>
      <c r="AX790" s="2"/>
      <c r="AY790" s="2"/>
      <c r="AZ790" s="2"/>
      <c r="BA790" s="2"/>
      <c r="BB790" s="2"/>
      <c r="BC790" s="2"/>
      <c r="BD790" s="2"/>
      <c r="BE790" s="2"/>
      <c r="BF790" s="2"/>
      <c r="BG790" s="2"/>
      <c r="BH790" s="2"/>
      <c r="BI790" s="2"/>
      <c r="BJ790" s="2"/>
      <c r="BK790" s="2"/>
      <c r="BL790" s="2"/>
      <c r="BM790" s="2"/>
      <c r="BN790" s="2"/>
      <c r="BO790" s="2"/>
    </row>
    <row r="791" spans="1:67">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c r="AU791" s="2"/>
      <c r="AV791" s="2"/>
      <c r="AW791" s="2"/>
      <c r="AX791" s="2"/>
      <c r="AY791" s="2"/>
      <c r="AZ791" s="2"/>
      <c r="BA791" s="2"/>
      <c r="BB791" s="2"/>
      <c r="BC791" s="2"/>
      <c r="BD791" s="2"/>
      <c r="BE791" s="2"/>
      <c r="BF791" s="2"/>
      <c r="BG791" s="2"/>
      <c r="BH791" s="2"/>
      <c r="BI791" s="2"/>
      <c r="BJ791" s="2"/>
      <c r="BK791" s="2"/>
      <c r="BL791" s="2"/>
      <c r="BM791" s="2"/>
      <c r="BN791" s="2"/>
      <c r="BO791" s="2"/>
    </row>
    <row r="792" spans="1:67">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c r="AU792" s="2"/>
      <c r="AV792" s="2"/>
      <c r="AW792" s="2"/>
      <c r="AX792" s="2"/>
      <c r="AY792" s="2"/>
      <c r="AZ792" s="2"/>
      <c r="BA792" s="2"/>
      <c r="BB792" s="2"/>
      <c r="BC792" s="2"/>
      <c r="BD792" s="2"/>
      <c r="BE792" s="2"/>
      <c r="BF792" s="2"/>
      <c r="BG792" s="2"/>
      <c r="BH792" s="2"/>
      <c r="BI792" s="2"/>
      <c r="BJ792" s="2"/>
      <c r="BK792" s="2"/>
      <c r="BL792" s="2"/>
      <c r="BM792" s="2"/>
      <c r="BN792" s="2"/>
      <c r="BO792" s="2"/>
    </row>
    <row r="793" spans="1:67">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c r="AU793" s="2"/>
      <c r="AV793" s="2"/>
      <c r="AW793" s="2"/>
      <c r="AX793" s="2"/>
      <c r="AY793" s="2"/>
      <c r="AZ793" s="2"/>
      <c r="BA793" s="2"/>
      <c r="BB793" s="2"/>
      <c r="BC793" s="2"/>
      <c r="BD793" s="2"/>
      <c r="BE793" s="2"/>
      <c r="BF793" s="2"/>
      <c r="BG793" s="2"/>
      <c r="BH793" s="2"/>
      <c r="BI793" s="2"/>
      <c r="BJ793" s="2"/>
      <c r="BK793" s="2"/>
      <c r="BL793" s="2"/>
      <c r="BM793" s="2"/>
      <c r="BN793" s="2"/>
      <c r="BO793" s="2"/>
    </row>
    <row r="794" spans="1:67">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c r="AU794" s="2"/>
      <c r="AV794" s="2"/>
      <c r="AW794" s="2"/>
      <c r="AX794" s="2"/>
      <c r="AY794" s="2"/>
      <c r="AZ794" s="2"/>
      <c r="BA794" s="2"/>
      <c r="BB794" s="2"/>
      <c r="BC794" s="2"/>
      <c r="BD794" s="2"/>
      <c r="BE794" s="2"/>
      <c r="BF794" s="2"/>
      <c r="BG794" s="2"/>
      <c r="BH794" s="2"/>
      <c r="BI794" s="2"/>
      <c r="BJ794" s="2"/>
      <c r="BK794" s="2"/>
      <c r="BL794" s="2"/>
      <c r="BM794" s="2"/>
      <c r="BN794" s="2"/>
      <c r="BO794" s="2"/>
    </row>
    <row r="795" spans="1:67">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c r="AU795" s="2"/>
      <c r="AV795" s="2"/>
      <c r="AW795" s="2"/>
      <c r="AX795" s="2"/>
      <c r="AY795" s="2"/>
      <c r="AZ795" s="2"/>
      <c r="BA795" s="2"/>
      <c r="BB795" s="2"/>
      <c r="BC795" s="2"/>
      <c r="BD795" s="2"/>
      <c r="BE795" s="2"/>
      <c r="BF795" s="2"/>
      <c r="BG795" s="2"/>
      <c r="BH795" s="2"/>
      <c r="BI795" s="2"/>
      <c r="BJ795" s="2"/>
      <c r="BK795" s="2"/>
      <c r="BL795" s="2"/>
      <c r="BM795" s="2"/>
      <c r="BN795" s="2"/>
      <c r="BO795" s="2"/>
    </row>
    <row r="796" spans="1:67">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c r="AU796" s="2"/>
      <c r="AV796" s="2"/>
      <c r="AW796" s="2"/>
      <c r="AX796" s="2"/>
      <c r="AY796" s="2"/>
      <c r="AZ796" s="2"/>
      <c r="BA796" s="2"/>
      <c r="BB796" s="2"/>
      <c r="BC796" s="2"/>
      <c r="BD796" s="2"/>
      <c r="BE796" s="2"/>
      <c r="BF796" s="2"/>
      <c r="BG796" s="2"/>
      <c r="BH796" s="2"/>
      <c r="BI796" s="2"/>
      <c r="BJ796" s="2"/>
      <c r="BK796" s="2"/>
      <c r="BL796" s="2"/>
      <c r="BM796" s="2"/>
      <c r="BN796" s="2"/>
      <c r="BO796" s="2"/>
    </row>
    <row r="797" spans="1:6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c r="AU797" s="2"/>
      <c r="AV797" s="2"/>
      <c r="AW797" s="2"/>
      <c r="AX797" s="2"/>
      <c r="AY797" s="2"/>
      <c r="AZ797" s="2"/>
      <c r="BA797" s="2"/>
      <c r="BB797" s="2"/>
      <c r="BC797" s="2"/>
      <c r="BD797" s="2"/>
      <c r="BE797" s="2"/>
      <c r="BF797" s="2"/>
      <c r="BG797" s="2"/>
      <c r="BH797" s="2"/>
      <c r="BI797" s="2"/>
      <c r="BJ797" s="2"/>
      <c r="BK797" s="2"/>
      <c r="BL797" s="2"/>
      <c r="BM797" s="2"/>
      <c r="BN797" s="2"/>
      <c r="BO797" s="2"/>
    </row>
    <row r="798" spans="1:67">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c r="AU798" s="2"/>
      <c r="AV798" s="2"/>
      <c r="AW798" s="2"/>
      <c r="AX798" s="2"/>
      <c r="AY798" s="2"/>
      <c r="AZ798" s="2"/>
      <c r="BA798" s="2"/>
      <c r="BB798" s="2"/>
      <c r="BC798" s="2"/>
      <c r="BD798" s="2"/>
      <c r="BE798" s="2"/>
      <c r="BF798" s="2"/>
      <c r="BG798" s="2"/>
      <c r="BH798" s="2"/>
      <c r="BI798" s="2"/>
      <c r="BJ798" s="2"/>
      <c r="BK798" s="2"/>
      <c r="BL798" s="2"/>
      <c r="BM798" s="2"/>
      <c r="BN798" s="2"/>
      <c r="BO798" s="2"/>
    </row>
    <row r="799" spans="1:67">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c r="AU799" s="2"/>
      <c r="AV799" s="2"/>
      <c r="AW799" s="2"/>
      <c r="AX799" s="2"/>
      <c r="AY799" s="2"/>
      <c r="AZ799" s="2"/>
      <c r="BA799" s="2"/>
      <c r="BB799" s="2"/>
      <c r="BC799" s="2"/>
      <c r="BD799" s="2"/>
      <c r="BE799" s="2"/>
      <c r="BF799" s="2"/>
      <c r="BG799" s="2"/>
      <c r="BH799" s="2"/>
      <c r="BI799" s="2"/>
      <c r="BJ799" s="2"/>
      <c r="BK799" s="2"/>
      <c r="BL799" s="2"/>
      <c r="BM799" s="2"/>
      <c r="BN799" s="2"/>
      <c r="BO799" s="2"/>
    </row>
    <row r="800" spans="1:67">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c r="AU800" s="2"/>
      <c r="AV800" s="2"/>
      <c r="AW800" s="2"/>
      <c r="AX800" s="2"/>
      <c r="AY800" s="2"/>
      <c r="AZ800" s="2"/>
      <c r="BA800" s="2"/>
      <c r="BB800" s="2"/>
      <c r="BC800" s="2"/>
      <c r="BD800" s="2"/>
      <c r="BE800" s="2"/>
      <c r="BF800" s="2"/>
      <c r="BG800" s="2"/>
      <c r="BH800" s="2"/>
      <c r="BI800" s="2"/>
      <c r="BJ800" s="2"/>
      <c r="BK800" s="2"/>
      <c r="BL800" s="2"/>
      <c r="BM800" s="2"/>
      <c r="BN800" s="2"/>
      <c r="BO800" s="2"/>
    </row>
    <row r="801" spans="1:67">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c r="AU801" s="2"/>
      <c r="AV801" s="2"/>
      <c r="AW801" s="2"/>
      <c r="AX801" s="2"/>
      <c r="AY801" s="2"/>
      <c r="AZ801" s="2"/>
      <c r="BA801" s="2"/>
      <c r="BB801" s="2"/>
      <c r="BC801" s="2"/>
      <c r="BD801" s="2"/>
      <c r="BE801" s="2"/>
      <c r="BF801" s="2"/>
      <c r="BG801" s="2"/>
      <c r="BH801" s="2"/>
      <c r="BI801" s="2"/>
      <c r="BJ801" s="2"/>
      <c r="BK801" s="2"/>
      <c r="BL801" s="2"/>
      <c r="BM801" s="2"/>
      <c r="BN801" s="2"/>
      <c r="BO801" s="2"/>
    </row>
    <row r="802" spans="1:67">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c r="AU802" s="2"/>
      <c r="AV802" s="2"/>
      <c r="AW802" s="2"/>
      <c r="AX802" s="2"/>
      <c r="AY802" s="2"/>
      <c r="AZ802" s="2"/>
      <c r="BA802" s="2"/>
      <c r="BB802" s="2"/>
      <c r="BC802" s="2"/>
      <c r="BD802" s="2"/>
      <c r="BE802" s="2"/>
      <c r="BF802" s="2"/>
      <c r="BG802" s="2"/>
      <c r="BH802" s="2"/>
      <c r="BI802" s="2"/>
      <c r="BJ802" s="2"/>
      <c r="BK802" s="2"/>
      <c r="BL802" s="2"/>
      <c r="BM802" s="2"/>
      <c r="BN802" s="2"/>
      <c r="BO802" s="2"/>
    </row>
    <row r="803" spans="1:67">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c r="AU803" s="2"/>
      <c r="AV803" s="2"/>
      <c r="AW803" s="2"/>
      <c r="AX803" s="2"/>
      <c r="AY803" s="2"/>
      <c r="AZ803" s="2"/>
      <c r="BA803" s="2"/>
      <c r="BB803" s="2"/>
      <c r="BC803" s="2"/>
      <c r="BD803" s="2"/>
      <c r="BE803" s="2"/>
      <c r="BF803" s="2"/>
      <c r="BG803" s="2"/>
      <c r="BH803" s="2"/>
      <c r="BI803" s="2"/>
      <c r="BJ803" s="2"/>
      <c r="BK803" s="2"/>
      <c r="BL803" s="2"/>
      <c r="BM803" s="2"/>
      <c r="BN803" s="2"/>
      <c r="BO803" s="2"/>
    </row>
    <row r="804" spans="1:67">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c r="AU804" s="2"/>
      <c r="AV804" s="2"/>
      <c r="AW804" s="2"/>
      <c r="AX804" s="2"/>
      <c r="AY804" s="2"/>
      <c r="AZ804" s="2"/>
      <c r="BA804" s="2"/>
      <c r="BB804" s="2"/>
      <c r="BC804" s="2"/>
      <c r="BD804" s="2"/>
      <c r="BE804" s="2"/>
      <c r="BF804" s="2"/>
      <c r="BG804" s="2"/>
      <c r="BH804" s="2"/>
      <c r="BI804" s="2"/>
      <c r="BJ804" s="2"/>
      <c r="BK804" s="2"/>
      <c r="BL804" s="2"/>
      <c r="BM804" s="2"/>
      <c r="BN804" s="2"/>
      <c r="BO804" s="2"/>
    </row>
    <row r="805" spans="1:67">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c r="AU805" s="2"/>
      <c r="AV805" s="2"/>
      <c r="AW805" s="2"/>
      <c r="AX805" s="2"/>
      <c r="AY805" s="2"/>
      <c r="AZ805" s="2"/>
      <c r="BA805" s="2"/>
      <c r="BB805" s="2"/>
      <c r="BC805" s="2"/>
      <c r="BD805" s="2"/>
      <c r="BE805" s="2"/>
      <c r="BF805" s="2"/>
      <c r="BG805" s="2"/>
      <c r="BH805" s="2"/>
      <c r="BI805" s="2"/>
      <c r="BJ805" s="2"/>
      <c r="BK805" s="2"/>
      <c r="BL805" s="2"/>
      <c r="BM805" s="2"/>
      <c r="BN805" s="2"/>
      <c r="BO805" s="2"/>
    </row>
    <row r="806" spans="1:67">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c r="AU806" s="2"/>
      <c r="AV806" s="2"/>
      <c r="AW806" s="2"/>
      <c r="AX806" s="2"/>
      <c r="AY806" s="2"/>
      <c r="AZ806" s="2"/>
      <c r="BA806" s="2"/>
      <c r="BB806" s="2"/>
      <c r="BC806" s="2"/>
      <c r="BD806" s="2"/>
      <c r="BE806" s="2"/>
      <c r="BF806" s="2"/>
      <c r="BG806" s="2"/>
      <c r="BH806" s="2"/>
      <c r="BI806" s="2"/>
      <c r="BJ806" s="2"/>
      <c r="BK806" s="2"/>
      <c r="BL806" s="2"/>
      <c r="BM806" s="2"/>
      <c r="BN806" s="2"/>
      <c r="BO806" s="2"/>
    </row>
    <row r="807" spans="1:6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c r="AU807" s="2"/>
      <c r="AV807" s="2"/>
      <c r="AW807" s="2"/>
      <c r="AX807" s="2"/>
      <c r="AY807" s="2"/>
      <c r="AZ807" s="2"/>
      <c r="BA807" s="2"/>
      <c r="BB807" s="2"/>
      <c r="BC807" s="2"/>
      <c r="BD807" s="2"/>
      <c r="BE807" s="2"/>
      <c r="BF807" s="2"/>
      <c r="BG807" s="2"/>
      <c r="BH807" s="2"/>
      <c r="BI807" s="2"/>
      <c r="BJ807" s="2"/>
      <c r="BK807" s="2"/>
      <c r="BL807" s="2"/>
      <c r="BM807" s="2"/>
      <c r="BN807" s="2"/>
      <c r="BO807" s="2"/>
    </row>
    <row r="808" spans="1:67">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c r="AU808" s="2"/>
      <c r="AV808" s="2"/>
      <c r="AW808" s="2"/>
      <c r="AX808" s="2"/>
      <c r="AY808" s="2"/>
      <c r="AZ808" s="2"/>
      <c r="BA808" s="2"/>
      <c r="BB808" s="2"/>
      <c r="BC808" s="2"/>
      <c r="BD808" s="2"/>
      <c r="BE808" s="2"/>
      <c r="BF808" s="2"/>
      <c r="BG808" s="2"/>
      <c r="BH808" s="2"/>
      <c r="BI808" s="2"/>
      <c r="BJ808" s="2"/>
      <c r="BK808" s="2"/>
      <c r="BL808" s="2"/>
      <c r="BM808" s="2"/>
      <c r="BN808" s="2"/>
      <c r="BO808" s="2"/>
    </row>
    <row r="809" spans="1:67">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c r="AU809" s="2"/>
      <c r="AV809" s="2"/>
      <c r="AW809" s="2"/>
      <c r="AX809" s="2"/>
      <c r="AY809" s="2"/>
      <c r="AZ809" s="2"/>
      <c r="BA809" s="2"/>
      <c r="BB809" s="2"/>
      <c r="BC809" s="2"/>
      <c r="BD809" s="2"/>
      <c r="BE809" s="2"/>
      <c r="BF809" s="2"/>
      <c r="BG809" s="2"/>
      <c r="BH809" s="2"/>
      <c r="BI809" s="2"/>
      <c r="BJ809" s="2"/>
      <c r="BK809" s="2"/>
      <c r="BL809" s="2"/>
      <c r="BM809" s="2"/>
      <c r="BN809" s="2"/>
      <c r="BO809" s="2"/>
    </row>
    <row r="810" spans="1:67">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c r="AU810" s="2"/>
      <c r="AV810" s="2"/>
      <c r="AW810" s="2"/>
      <c r="AX810" s="2"/>
      <c r="AY810" s="2"/>
      <c r="AZ810" s="2"/>
      <c r="BA810" s="2"/>
      <c r="BB810" s="2"/>
      <c r="BC810" s="2"/>
      <c r="BD810" s="2"/>
      <c r="BE810" s="2"/>
      <c r="BF810" s="2"/>
      <c r="BG810" s="2"/>
      <c r="BH810" s="2"/>
      <c r="BI810" s="2"/>
      <c r="BJ810" s="2"/>
      <c r="BK810" s="2"/>
      <c r="BL810" s="2"/>
      <c r="BM810" s="2"/>
      <c r="BN810" s="2"/>
      <c r="BO810" s="2"/>
    </row>
    <row r="811" spans="1:67">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c r="AU811" s="2"/>
      <c r="AV811" s="2"/>
      <c r="AW811" s="2"/>
      <c r="AX811" s="2"/>
      <c r="AY811" s="2"/>
      <c r="AZ811" s="2"/>
      <c r="BA811" s="2"/>
      <c r="BB811" s="2"/>
      <c r="BC811" s="2"/>
      <c r="BD811" s="2"/>
      <c r="BE811" s="2"/>
      <c r="BF811" s="2"/>
      <c r="BG811" s="2"/>
      <c r="BH811" s="2"/>
      <c r="BI811" s="2"/>
      <c r="BJ811" s="2"/>
      <c r="BK811" s="2"/>
      <c r="BL811" s="2"/>
      <c r="BM811" s="2"/>
      <c r="BN811" s="2"/>
      <c r="BO811" s="2"/>
    </row>
    <row r="812" spans="1:67">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c r="AU812" s="2"/>
      <c r="AV812" s="2"/>
      <c r="AW812" s="2"/>
      <c r="AX812" s="2"/>
      <c r="AY812" s="2"/>
      <c r="AZ812" s="2"/>
      <c r="BA812" s="2"/>
      <c r="BB812" s="2"/>
      <c r="BC812" s="2"/>
      <c r="BD812" s="2"/>
      <c r="BE812" s="2"/>
      <c r="BF812" s="2"/>
      <c r="BG812" s="2"/>
      <c r="BH812" s="2"/>
      <c r="BI812" s="2"/>
      <c r="BJ812" s="2"/>
      <c r="BK812" s="2"/>
      <c r="BL812" s="2"/>
      <c r="BM812" s="2"/>
      <c r="BN812" s="2"/>
      <c r="BO812" s="2"/>
    </row>
    <row r="813" spans="1:67">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c r="AU813" s="2"/>
      <c r="AV813" s="2"/>
      <c r="AW813" s="2"/>
      <c r="AX813" s="2"/>
      <c r="AY813" s="2"/>
      <c r="AZ813" s="2"/>
      <c r="BA813" s="2"/>
      <c r="BB813" s="2"/>
      <c r="BC813" s="2"/>
      <c r="BD813" s="2"/>
      <c r="BE813" s="2"/>
      <c r="BF813" s="2"/>
      <c r="BG813" s="2"/>
      <c r="BH813" s="2"/>
      <c r="BI813" s="2"/>
      <c r="BJ813" s="2"/>
      <c r="BK813" s="2"/>
      <c r="BL813" s="2"/>
      <c r="BM813" s="2"/>
      <c r="BN813" s="2"/>
      <c r="BO813" s="2"/>
    </row>
    <row r="814" spans="1:67">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c r="AU814" s="2"/>
      <c r="AV814" s="2"/>
      <c r="AW814" s="2"/>
      <c r="AX814" s="2"/>
      <c r="AY814" s="2"/>
      <c r="AZ814" s="2"/>
      <c r="BA814" s="2"/>
      <c r="BB814" s="2"/>
      <c r="BC814" s="2"/>
      <c r="BD814" s="2"/>
      <c r="BE814" s="2"/>
      <c r="BF814" s="2"/>
      <c r="BG814" s="2"/>
      <c r="BH814" s="2"/>
      <c r="BI814" s="2"/>
      <c r="BJ814" s="2"/>
      <c r="BK814" s="2"/>
      <c r="BL814" s="2"/>
      <c r="BM814" s="2"/>
      <c r="BN814" s="2"/>
      <c r="BO814" s="2"/>
    </row>
    <row r="815" spans="1:67">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c r="AU815" s="2"/>
      <c r="AV815" s="2"/>
      <c r="AW815" s="2"/>
      <c r="AX815" s="2"/>
      <c r="AY815" s="2"/>
      <c r="AZ815" s="2"/>
      <c r="BA815" s="2"/>
      <c r="BB815" s="2"/>
      <c r="BC815" s="2"/>
      <c r="BD815" s="2"/>
      <c r="BE815" s="2"/>
      <c r="BF815" s="2"/>
      <c r="BG815" s="2"/>
      <c r="BH815" s="2"/>
      <c r="BI815" s="2"/>
      <c r="BJ815" s="2"/>
      <c r="BK815" s="2"/>
      <c r="BL815" s="2"/>
      <c r="BM815" s="2"/>
      <c r="BN815" s="2"/>
      <c r="BO815" s="2"/>
    </row>
    <row r="816" spans="1:67">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c r="AU816" s="2"/>
      <c r="AV816" s="2"/>
      <c r="AW816" s="2"/>
      <c r="AX816" s="2"/>
      <c r="AY816" s="2"/>
      <c r="AZ816" s="2"/>
      <c r="BA816" s="2"/>
      <c r="BB816" s="2"/>
      <c r="BC816" s="2"/>
      <c r="BD816" s="2"/>
      <c r="BE816" s="2"/>
      <c r="BF816" s="2"/>
      <c r="BG816" s="2"/>
      <c r="BH816" s="2"/>
      <c r="BI816" s="2"/>
      <c r="BJ816" s="2"/>
      <c r="BK816" s="2"/>
      <c r="BL816" s="2"/>
      <c r="BM816" s="2"/>
      <c r="BN816" s="2"/>
      <c r="BO816" s="2"/>
    </row>
    <row r="817" spans="1:6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c r="AU817" s="2"/>
      <c r="AV817" s="2"/>
      <c r="AW817" s="2"/>
      <c r="AX817" s="2"/>
      <c r="AY817" s="2"/>
      <c r="AZ817" s="2"/>
      <c r="BA817" s="2"/>
      <c r="BB817" s="2"/>
      <c r="BC817" s="2"/>
      <c r="BD817" s="2"/>
      <c r="BE817" s="2"/>
      <c r="BF817" s="2"/>
      <c r="BG817" s="2"/>
      <c r="BH817" s="2"/>
      <c r="BI817" s="2"/>
      <c r="BJ817" s="2"/>
      <c r="BK817" s="2"/>
      <c r="BL817" s="2"/>
      <c r="BM817" s="2"/>
      <c r="BN817" s="2"/>
      <c r="BO817" s="2"/>
    </row>
    <row r="818" spans="1:67">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c r="AU818" s="2"/>
      <c r="AV818" s="2"/>
      <c r="AW818" s="2"/>
      <c r="AX818" s="2"/>
      <c r="AY818" s="2"/>
      <c r="AZ818" s="2"/>
      <c r="BA818" s="2"/>
      <c r="BB818" s="2"/>
      <c r="BC818" s="2"/>
      <c r="BD818" s="2"/>
      <c r="BE818" s="2"/>
      <c r="BF818" s="2"/>
      <c r="BG818" s="2"/>
      <c r="BH818" s="2"/>
      <c r="BI818" s="2"/>
      <c r="BJ818" s="2"/>
      <c r="BK818" s="2"/>
      <c r="BL818" s="2"/>
      <c r="BM818" s="2"/>
      <c r="BN818" s="2"/>
      <c r="BO818" s="2"/>
    </row>
    <row r="819" spans="1:67">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c r="AU819" s="2"/>
      <c r="AV819" s="2"/>
      <c r="AW819" s="2"/>
      <c r="AX819" s="2"/>
      <c r="AY819" s="2"/>
      <c r="AZ819" s="2"/>
      <c r="BA819" s="2"/>
      <c r="BB819" s="2"/>
      <c r="BC819" s="2"/>
      <c r="BD819" s="2"/>
      <c r="BE819" s="2"/>
      <c r="BF819" s="2"/>
      <c r="BG819" s="2"/>
      <c r="BH819" s="2"/>
      <c r="BI819" s="2"/>
      <c r="BJ819" s="2"/>
      <c r="BK819" s="2"/>
      <c r="BL819" s="2"/>
      <c r="BM819" s="2"/>
      <c r="BN819" s="2"/>
      <c r="BO819" s="2"/>
    </row>
    <row r="820" spans="1:67">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c r="AU820" s="2"/>
      <c r="AV820" s="2"/>
      <c r="AW820" s="2"/>
      <c r="AX820" s="2"/>
      <c r="AY820" s="2"/>
      <c r="AZ820" s="2"/>
      <c r="BA820" s="2"/>
      <c r="BB820" s="2"/>
      <c r="BC820" s="2"/>
      <c r="BD820" s="2"/>
      <c r="BE820" s="2"/>
      <c r="BF820" s="2"/>
      <c r="BG820" s="2"/>
      <c r="BH820" s="2"/>
      <c r="BI820" s="2"/>
      <c r="BJ820" s="2"/>
      <c r="BK820" s="2"/>
      <c r="BL820" s="2"/>
      <c r="BM820" s="2"/>
      <c r="BN820" s="2"/>
      <c r="BO820" s="2"/>
    </row>
    <row r="821" spans="1:67">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c r="AU821" s="2"/>
      <c r="AV821" s="2"/>
      <c r="AW821" s="2"/>
      <c r="AX821" s="2"/>
      <c r="AY821" s="2"/>
      <c r="AZ821" s="2"/>
      <c r="BA821" s="2"/>
      <c r="BB821" s="2"/>
      <c r="BC821" s="2"/>
      <c r="BD821" s="2"/>
      <c r="BE821" s="2"/>
      <c r="BF821" s="2"/>
      <c r="BG821" s="2"/>
      <c r="BH821" s="2"/>
      <c r="BI821" s="2"/>
      <c r="BJ821" s="2"/>
      <c r="BK821" s="2"/>
      <c r="BL821" s="2"/>
      <c r="BM821" s="2"/>
      <c r="BN821" s="2"/>
      <c r="BO821" s="2"/>
    </row>
    <row r="822" spans="1:67">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c r="AU822" s="2"/>
      <c r="AV822" s="2"/>
      <c r="AW822" s="2"/>
      <c r="AX822" s="2"/>
      <c r="AY822" s="2"/>
      <c r="AZ822" s="2"/>
      <c r="BA822" s="2"/>
      <c r="BB822" s="2"/>
      <c r="BC822" s="2"/>
      <c r="BD822" s="2"/>
      <c r="BE822" s="2"/>
      <c r="BF822" s="2"/>
      <c r="BG822" s="2"/>
      <c r="BH822" s="2"/>
      <c r="BI822" s="2"/>
      <c r="BJ822" s="2"/>
      <c r="BK822" s="2"/>
      <c r="BL822" s="2"/>
      <c r="BM822" s="2"/>
      <c r="BN822" s="2"/>
      <c r="BO822" s="2"/>
    </row>
    <row r="823" spans="1:67">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c r="AU823" s="2"/>
      <c r="AV823" s="2"/>
      <c r="AW823" s="2"/>
      <c r="AX823" s="2"/>
      <c r="AY823" s="2"/>
      <c r="AZ823" s="2"/>
      <c r="BA823" s="2"/>
      <c r="BB823" s="2"/>
      <c r="BC823" s="2"/>
      <c r="BD823" s="2"/>
      <c r="BE823" s="2"/>
      <c r="BF823" s="2"/>
      <c r="BG823" s="2"/>
      <c r="BH823" s="2"/>
      <c r="BI823" s="2"/>
      <c r="BJ823" s="2"/>
      <c r="BK823" s="2"/>
      <c r="BL823" s="2"/>
      <c r="BM823" s="2"/>
      <c r="BN823" s="2"/>
      <c r="BO823" s="2"/>
    </row>
    <row r="824" spans="1:67">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c r="AU824" s="2"/>
      <c r="AV824" s="2"/>
      <c r="AW824" s="2"/>
      <c r="AX824" s="2"/>
      <c r="AY824" s="2"/>
      <c r="AZ824" s="2"/>
      <c r="BA824" s="2"/>
      <c r="BB824" s="2"/>
      <c r="BC824" s="2"/>
      <c r="BD824" s="2"/>
      <c r="BE824" s="2"/>
      <c r="BF824" s="2"/>
      <c r="BG824" s="2"/>
      <c r="BH824" s="2"/>
      <c r="BI824" s="2"/>
      <c r="BJ824" s="2"/>
      <c r="BK824" s="2"/>
      <c r="BL824" s="2"/>
      <c r="BM824" s="2"/>
      <c r="BN824" s="2"/>
      <c r="BO824" s="2"/>
    </row>
    <row r="825" spans="1:67">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c r="AU825" s="2"/>
      <c r="AV825" s="2"/>
      <c r="AW825" s="2"/>
      <c r="AX825" s="2"/>
      <c r="AY825" s="2"/>
      <c r="AZ825" s="2"/>
      <c r="BA825" s="2"/>
      <c r="BB825" s="2"/>
      <c r="BC825" s="2"/>
      <c r="BD825" s="2"/>
      <c r="BE825" s="2"/>
      <c r="BF825" s="2"/>
      <c r="BG825" s="2"/>
      <c r="BH825" s="2"/>
      <c r="BI825" s="2"/>
      <c r="BJ825" s="2"/>
      <c r="BK825" s="2"/>
      <c r="BL825" s="2"/>
      <c r="BM825" s="2"/>
      <c r="BN825" s="2"/>
      <c r="BO825" s="2"/>
    </row>
    <row r="826" spans="1:67">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c r="AU826" s="2"/>
      <c r="AV826" s="2"/>
      <c r="AW826" s="2"/>
      <c r="AX826" s="2"/>
      <c r="AY826" s="2"/>
      <c r="AZ826" s="2"/>
      <c r="BA826" s="2"/>
      <c r="BB826" s="2"/>
      <c r="BC826" s="2"/>
      <c r="BD826" s="2"/>
      <c r="BE826" s="2"/>
      <c r="BF826" s="2"/>
      <c r="BG826" s="2"/>
      <c r="BH826" s="2"/>
      <c r="BI826" s="2"/>
      <c r="BJ826" s="2"/>
      <c r="BK826" s="2"/>
      <c r="BL826" s="2"/>
      <c r="BM826" s="2"/>
      <c r="BN826" s="2"/>
      <c r="BO826" s="2"/>
    </row>
    <row r="827" spans="1:6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c r="AU827" s="2"/>
      <c r="AV827" s="2"/>
      <c r="AW827" s="2"/>
      <c r="AX827" s="2"/>
      <c r="AY827" s="2"/>
      <c r="AZ827" s="2"/>
      <c r="BA827" s="2"/>
      <c r="BB827" s="2"/>
      <c r="BC827" s="2"/>
      <c r="BD827" s="2"/>
      <c r="BE827" s="2"/>
      <c r="BF827" s="2"/>
      <c r="BG827" s="2"/>
      <c r="BH827" s="2"/>
      <c r="BI827" s="2"/>
      <c r="BJ827" s="2"/>
      <c r="BK827" s="2"/>
      <c r="BL827" s="2"/>
      <c r="BM827" s="2"/>
      <c r="BN827" s="2"/>
      <c r="BO827" s="2"/>
    </row>
    <row r="828" spans="1:67">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c r="AU828" s="2"/>
      <c r="AV828" s="2"/>
      <c r="AW828" s="2"/>
      <c r="AX828" s="2"/>
      <c r="AY828" s="2"/>
      <c r="AZ828" s="2"/>
      <c r="BA828" s="2"/>
      <c r="BB828" s="2"/>
      <c r="BC828" s="2"/>
      <c r="BD828" s="2"/>
      <c r="BE828" s="2"/>
      <c r="BF828" s="2"/>
      <c r="BG828" s="2"/>
      <c r="BH828" s="2"/>
      <c r="BI828" s="2"/>
      <c r="BJ828" s="2"/>
      <c r="BK828" s="2"/>
      <c r="BL828" s="2"/>
      <c r="BM828" s="2"/>
      <c r="BN828" s="2"/>
      <c r="BO828" s="2"/>
    </row>
    <row r="829" spans="1:67">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c r="AU829" s="2"/>
      <c r="AV829" s="2"/>
      <c r="AW829" s="2"/>
      <c r="AX829" s="2"/>
      <c r="AY829" s="2"/>
      <c r="AZ829" s="2"/>
      <c r="BA829" s="2"/>
      <c r="BB829" s="2"/>
      <c r="BC829" s="2"/>
      <c r="BD829" s="2"/>
      <c r="BE829" s="2"/>
      <c r="BF829" s="2"/>
      <c r="BG829" s="2"/>
      <c r="BH829" s="2"/>
      <c r="BI829" s="2"/>
      <c r="BJ829" s="2"/>
      <c r="BK829" s="2"/>
      <c r="BL829" s="2"/>
      <c r="BM829" s="2"/>
      <c r="BN829" s="2"/>
      <c r="BO829" s="2"/>
    </row>
    <row r="830" spans="1:67">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c r="AU830" s="2"/>
      <c r="AV830" s="2"/>
      <c r="AW830" s="2"/>
      <c r="AX830" s="2"/>
      <c r="AY830" s="2"/>
      <c r="AZ830" s="2"/>
      <c r="BA830" s="2"/>
      <c r="BB830" s="2"/>
      <c r="BC830" s="2"/>
      <c r="BD830" s="2"/>
      <c r="BE830" s="2"/>
      <c r="BF830" s="2"/>
      <c r="BG830" s="2"/>
      <c r="BH830" s="2"/>
      <c r="BI830" s="2"/>
      <c r="BJ830" s="2"/>
      <c r="BK830" s="2"/>
      <c r="BL830" s="2"/>
      <c r="BM830" s="2"/>
      <c r="BN830" s="2"/>
      <c r="BO830" s="2"/>
    </row>
    <row r="831" spans="1:67">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c r="AU831" s="2"/>
      <c r="AV831" s="2"/>
      <c r="AW831" s="2"/>
      <c r="AX831" s="2"/>
      <c r="AY831" s="2"/>
      <c r="AZ831" s="2"/>
      <c r="BA831" s="2"/>
      <c r="BB831" s="2"/>
      <c r="BC831" s="2"/>
      <c r="BD831" s="2"/>
      <c r="BE831" s="2"/>
      <c r="BF831" s="2"/>
      <c r="BG831" s="2"/>
      <c r="BH831" s="2"/>
      <c r="BI831" s="2"/>
      <c r="BJ831" s="2"/>
      <c r="BK831" s="2"/>
      <c r="BL831" s="2"/>
      <c r="BM831" s="2"/>
      <c r="BN831" s="2"/>
      <c r="BO831" s="2"/>
    </row>
    <row r="832" spans="1:67">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c r="AU832" s="2"/>
      <c r="AV832" s="2"/>
      <c r="AW832" s="2"/>
      <c r="AX832" s="2"/>
      <c r="AY832" s="2"/>
      <c r="AZ832" s="2"/>
      <c r="BA832" s="2"/>
      <c r="BB832" s="2"/>
      <c r="BC832" s="2"/>
      <c r="BD832" s="2"/>
      <c r="BE832" s="2"/>
      <c r="BF832" s="2"/>
      <c r="BG832" s="2"/>
      <c r="BH832" s="2"/>
      <c r="BI832" s="2"/>
      <c r="BJ832" s="2"/>
      <c r="BK832" s="2"/>
      <c r="BL832" s="2"/>
      <c r="BM832" s="2"/>
      <c r="BN832" s="2"/>
      <c r="BO832" s="2"/>
    </row>
    <row r="833" spans="1:67">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c r="AU833" s="2"/>
      <c r="AV833" s="2"/>
      <c r="AW833" s="2"/>
      <c r="AX833" s="2"/>
      <c r="AY833" s="2"/>
      <c r="AZ833" s="2"/>
      <c r="BA833" s="2"/>
      <c r="BB833" s="2"/>
      <c r="BC833" s="2"/>
      <c r="BD833" s="2"/>
      <c r="BE833" s="2"/>
      <c r="BF833" s="2"/>
      <c r="BG833" s="2"/>
      <c r="BH833" s="2"/>
      <c r="BI833" s="2"/>
      <c r="BJ833" s="2"/>
      <c r="BK833" s="2"/>
      <c r="BL833" s="2"/>
      <c r="BM833" s="2"/>
      <c r="BN833" s="2"/>
      <c r="BO833" s="2"/>
    </row>
    <row r="834" spans="1:67">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c r="AU834" s="2"/>
      <c r="AV834" s="2"/>
      <c r="AW834" s="2"/>
      <c r="AX834" s="2"/>
      <c r="AY834" s="2"/>
      <c r="AZ834" s="2"/>
      <c r="BA834" s="2"/>
      <c r="BB834" s="2"/>
      <c r="BC834" s="2"/>
      <c r="BD834" s="2"/>
      <c r="BE834" s="2"/>
      <c r="BF834" s="2"/>
      <c r="BG834" s="2"/>
      <c r="BH834" s="2"/>
      <c r="BI834" s="2"/>
      <c r="BJ834" s="2"/>
      <c r="BK834" s="2"/>
      <c r="BL834" s="2"/>
      <c r="BM834" s="2"/>
      <c r="BN834" s="2"/>
      <c r="BO834" s="2"/>
    </row>
    <row r="835" spans="1:67">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c r="AU835" s="2"/>
      <c r="AV835" s="2"/>
      <c r="AW835" s="2"/>
      <c r="AX835" s="2"/>
      <c r="AY835" s="2"/>
      <c r="AZ835" s="2"/>
      <c r="BA835" s="2"/>
      <c r="BB835" s="2"/>
      <c r="BC835" s="2"/>
      <c r="BD835" s="2"/>
      <c r="BE835" s="2"/>
      <c r="BF835" s="2"/>
      <c r="BG835" s="2"/>
      <c r="BH835" s="2"/>
      <c r="BI835" s="2"/>
      <c r="BJ835" s="2"/>
      <c r="BK835" s="2"/>
      <c r="BL835" s="2"/>
      <c r="BM835" s="2"/>
      <c r="BN835" s="2"/>
      <c r="BO835" s="2"/>
    </row>
    <row r="836" spans="1:67">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c r="AU836" s="2"/>
      <c r="AV836" s="2"/>
      <c r="AW836" s="2"/>
      <c r="AX836" s="2"/>
      <c r="AY836" s="2"/>
      <c r="AZ836" s="2"/>
      <c r="BA836" s="2"/>
      <c r="BB836" s="2"/>
      <c r="BC836" s="2"/>
      <c r="BD836" s="2"/>
      <c r="BE836" s="2"/>
      <c r="BF836" s="2"/>
      <c r="BG836" s="2"/>
      <c r="BH836" s="2"/>
      <c r="BI836" s="2"/>
      <c r="BJ836" s="2"/>
      <c r="BK836" s="2"/>
      <c r="BL836" s="2"/>
      <c r="BM836" s="2"/>
      <c r="BN836" s="2"/>
      <c r="BO836" s="2"/>
    </row>
    <row r="837" spans="1:6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c r="AU837" s="2"/>
      <c r="AV837" s="2"/>
      <c r="AW837" s="2"/>
      <c r="AX837" s="2"/>
      <c r="AY837" s="2"/>
      <c r="AZ837" s="2"/>
      <c r="BA837" s="2"/>
      <c r="BB837" s="2"/>
      <c r="BC837" s="2"/>
      <c r="BD837" s="2"/>
      <c r="BE837" s="2"/>
      <c r="BF837" s="2"/>
      <c r="BG837" s="2"/>
      <c r="BH837" s="2"/>
      <c r="BI837" s="2"/>
      <c r="BJ837" s="2"/>
      <c r="BK837" s="2"/>
      <c r="BL837" s="2"/>
      <c r="BM837" s="2"/>
      <c r="BN837" s="2"/>
      <c r="BO837" s="2"/>
    </row>
    <row r="838" spans="1:67">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c r="AU838" s="2"/>
      <c r="AV838" s="2"/>
      <c r="AW838" s="2"/>
      <c r="AX838" s="2"/>
      <c r="AY838" s="2"/>
      <c r="AZ838" s="2"/>
      <c r="BA838" s="2"/>
      <c r="BB838" s="2"/>
      <c r="BC838" s="2"/>
      <c r="BD838" s="2"/>
      <c r="BE838" s="2"/>
      <c r="BF838" s="2"/>
      <c r="BG838" s="2"/>
      <c r="BH838" s="2"/>
      <c r="BI838" s="2"/>
      <c r="BJ838" s="2"/>
      <c r="BK838" s="2"/>
      <c r="BL838" s="2"/>
      <c r="BM838" s="2"/>
      <c r="BN838" s="2"/>
      <c r="BO838" s="2"/>
    </row>
    <row r="839" spans="1:67">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c r="AU839" s="2"/>
      <c r="AV839" s="2"/>
      <c r="AW839" s="2"/>
      <c r="AX839" s="2"/>
      <c r="AY839" s="2"/>
      <c r="AZ839" s="2"/>
      <c r="BA839" s="2"/>
      <c r="BB839" s="2"/>
      <c r="BC839" s="2"/>
      <c r="BD839" s="2"/>
      <c r="BE839" s="2"/>
      <c r="BF839" s="2"/>
      <c r="BG839" s="2"/>
      <c r="BH839" s="2"/>
      <c r="BI839" s="2"/>
      <c r="BJ839" s="2"/>
      <c r="BK839" s="2"/>
      <c r="BL839" s="2"/>
      <c r="BM839" s="2"/>
      <c r="BN839" s="2"/>
      <c r="BO839" s="2"/>
    </row>
    <row r="840" spans="1:67">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c r="AU840" s="2"/>
      <c r="AV840" s="2"/>
      <c r="AW840" s="2"/>
      <c r="AX840" s="2"/>
      <c r="AY840" s="2"/>
      <c r="AZ840" s="2"/>
      <c r="BA840" s="2"/>
      <c r="BB840" s="2"/>
      <c r="BC840" s="2"/>
      <c r="BD840" s="2"/>
      <c r="BE840" s="2"/>
      <c r="BF840" s="2"/>
      <c r="BG840" s="2"/>
      <c r="BH840" s="2"/>
      <c r="BI840" s="2"/>
      <c r="BJ840" s="2"/>
      <c r="BK840" s="2"/>
      <c r="BL840" s="2"/>
      <c r="BM840" s="2"/>
      <c r="BN840" s="2"/>
      <c r="BO840" s="2"/>
    </row>
    <row r="841" spans="1:67">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c r="AT841" s="2"/>
      <c r="AU841" s="2"/>
      <c r="AV841" s="2"/>
      <c r="AW841" s="2"/>
      <c r="AX841" s="2"/>
      <c r="AY841" s="2"/>
      <c r="AZ841" s="2"/>
      <c r="BA841" s="2"/>
      <c r="BB841" s="2"/>
      <c r="BC841" s="2"/>
      <c r="BD841" s="2"/>
      <c r="BE841" s="2"/>
      <c r="BF841" s="2"/>
      <c r="BG841" s="2"/>
      <c r="BH841" s="2"/>
      <c r="BI841" s="2"/>
      <c r="BJ841" s="2"/>
      <c r="BK841" s="2"/>
      <c r="BL841" s="2"/>
      <c r="BM841" s="2"/>
      <c r="BN841" s="2"/>
      <c r="BO841" s="2"/>
    </row>
    <row r="842" spans="1:67">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c r="AU842" s="2"/>
      <c r="AV842" s="2"/>
      <c r="AW842" s="2"/>
      <c r="AX842" s="2"/>
      <c r="AY842" s="2"/>
      <c r="AZ842" s="2"/>
      <c r="BA842" s="2"/>
      <c r="BB842" s="2"/>
      <c r="BC842" s="2"/>
      <c r="BD842" s="2"/>
      <c r="BE842" s="2"/>
      <c r="BF842" s="2"/>
      <c r="BG842" s="2"/>
      <c r="BH842" s="2"/>
      <c r="BI842" s="2"/>
      <c r="BJ842" s="2"/>
      <c r="BK842" s="2"/>
      <c r="BL842" s="2"/>
      <c r="BM842" s="2"/>
      <c r="BN842" s="2"/>
      <c r="BO842" s="2"/>
    </row>
    <row r="843" spans="1:67">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c r="AU843" s="2"/>
      <c r="AV843" s="2"/>
      <c r="AW843" s="2"/>
      <c r="AX843" s="2"/>
      <c r="AY843" s="2"/>
      <c r="AZ843" s="2"/>
      <c r="BA843" s="2"/>
      <c r="BB843" s="2"/>
      <c r="BC843" s="2"/>
      <c r="BD843" s="2"/>
      <c r="BE843" s="2"/>
      <c r="BF843" s="2"/>
      <c r="BG843" s="2"/>
      <c r="BH843" s="2"/>
      <c r="BI843" s="2"/>
      <c r="BJ843" s="2"/>
      <c r="BK843" s="2"/>
      <c r="BL843" s="2"/>
      <c r="BM843" s="2"/>
      <c r="BN843" s="2"/>
      <c r="BO843" s="2"/>
    </row>
    <row r="844" spans="1:67">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c r="AU844" s="2"/>
      <c r="AV844" s="2"/>
      <c r="AW844" s="2"/>
      <c r="AX844" s="2"/>
      <c r="AY844" s="2"/>
      <c r="AZ844" s="2"/>
      <c r="BA844" s="2"/>
      <c r="BB844" s="2"/>
      <c r="BC844" s="2"/>
      <c r="BD844" s="2"/>
      <c r="BE844" s="2"/>
      <c r="BF844" s="2"/>
      <c r="BG844" s="2"/>
      <c r="BH844" s="2"/>
      <c r="BI844" s="2"/>
      <c r="BJ844" s="2"/>
      <c r="BK844" s="2"/>
      <c r="BL844" s="2"/>
      <c r="BM844" s="2"/>
      <c r="BN844" s="2"/>
      <c r="BO844" s="2"/>
    </row>
    <row r="845" spans="1:67">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c r="AT845" s="2"/>
      <c r="AU845" s="2"/>
      <c r="AV845" s="2"/>
      <c r="AW845" s="2"/>
      <c r="AX845" s="2"/>
      <c r="AY845" s="2"/>
      <c r="AZ845" s="2"/>
      <c r="BA845" s="2"/>
      <c r="BB845" s="2"/>
      <c r="BC845" s="2"/>
      <c r="BD845" s="2"/>
      <c r="BE845" s="2"/>
      <c r="BF845" s="2"/>
      <c r="BG845" s="2"/>
      <c r="BH845" s="2"/>
      <c r="BI845" s="2"/>
      <c r="BJ845" s="2"/>
      <c r="BK845" s="2"/>
      <c r="BL845" s="2"/>
      <c r="BM845" s="2"/>
      <c r="BN845" s="2"/>
      <c r="BO845" s="2"/>
    </row>
    <row r="846" spans="1:67">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c r="AU846" s="2"/>
      <c r="AV846" s="2"/>
      <c r="AW846" s="2"/>
      <c r="AX846" s="2"/>
      <c r="AY846" s="2"/>
      <c r="AZ846" s="2"/>
      <c r="BA846" s="2"/>
      <c r="BB846" s="2"/>
      <c r="BC846" s="2"/>
      <c r="BD846" s="2"/>
      <c r="BE846" s="2"/>
      <c r="BF846" s="2"/>
      <c r="BG846" s="2"/>
      <c r="BH846" s="2"/>
      <c r="BI846" s="2"/>
      <c r="BJ846" s="2"/>
      <c r="BK846" s="2"/>
      <c r="BL846" s="2"/>
      <c r="BM846" s="2"/>
      <c r="BN846" s="2"/>
      <c r="BO846" s="2"/>
    </row>
    <row r="847" spans="1:6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c r="AT847" s="2"/>
      <c r="AU847" s="2"/>
      <c r="AV847" s="2"/>
      <c r="AW847" s="2"/>
      <c r="AX847" s="2"/>
      <c r="AY847" s="2"/>
      <c r="AZ847" s="2"/>
      <c r="BA847" s="2"/>
      <c r="BB847" s="2"/>
      <c r="BC847" s="2"/>
      <c r="BD847" s="2"/>
      <c r="BE847" s="2"/>
      <c r="BF847" s="2"/>
      <c r="BG847" s="2"/>
      <c r="BH847" s="2"/>
      <c r="BI847" s="2"/>
      <c r="BJ847" s="2"/>
      <c r="BK847" s="2"/>
      <c r="BL847" s="2"/>
      <c r="BM847" s="2"/>
      <c r="BN847" s="2"/>
      <c r="BO847" s="2"/>
    </row>
    <row r="848" spans="1:67">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c r="AU848" s="2"/>
      <c r="AV848" s="2"/>
      <c r="AW848" s="2"/>
      <c r="AX848" s="2"/>
      <c r="AY848" s="2"/>
      <c r="AZ848" s="2"/>
      <c r="BA848" s="2"/>
      <c r="BB848" s="2"/>
      <c r="BC848" s="2"/>
      <c r="BD848" s="2"/>
      <c r="BE848" s="2"/>
      <c r="BF848" s="2"/>
      <c r="BG848" s="2"/>
      <c r="BH848" s="2"/>
      <c r="BI848" s="2"/>
      <c r="BJ848" s="2"/>
      <c r="BK848" s="2"/>
      <c r="BL848" s="2"/>
      <c r="BM848" s="2"/>
      <c r="BN848" s="2"/>
      <c r="BO848" s="2"/>
    </row>
    <row r="849" spans="1:67">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c r="AU849" s="2"/>
      <c r="AV849" s="2"/>
      <c r="AW849" s="2"/>
      <c r="AX849" s="2"/>
      <c r="AY849" s="2"/>
      <c r="AZ849" s="2"/>
      <c r="BA849" s="2"/>
      <c r="BB849" s="2"/>
      <c r="BC849" s="2"/>
      <c r="BD849" s="2"/>
      <c r="BE849" s="2"/>
      <c r="BF849" s="2"/>
      <c r="BG849" s="2"/>
      <c r="BH849" s="2"/>
      <c r="BI849" s="2"/>
      <c r="BJ849" s="2"/>
      <c r="BK849" s="2"/>
      <c r="BL849" s="2"/>
      <c r="BM849" s="2"/>
      <c r="BN849" s="2"/>
      <c r="BO849" s="2"/>
    </row>
    <row r="850" spans="1:67">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c r="AU850" s="2"/>
      <c r="AV850" s="2"/>
      <c r="AW850" s="2"/>
      <c r="AX850" s="2"/>
      <c r="AY850" s="2"/>
      <c r="AZ850" s="2"/>
      <c r="BA850" s="2"/>
      <c r="BB850" s="2"/>
      <c r="BC850" s="2"/>
      <c r="BD850" s="2"/>
      <c r="BE850" s="2"/>
      <c r="BF850" s="2"/>
      <c r="BG850" s="2"/>
      <c r="BH850" s="2"/>
      <c r="BI850" s="2"/>
      <c r="BJ850" s="2"/>
      <c r="BK850" s="2"/>
      <c r="BL850" s="2"/>
      <c r="BM850" s="2"/>
      <c r="BN850" s="2"/>
      <c r="BO850" s="2"/>
    </row>
    <row r="851" spans="1:67">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c r="AU851" s="2"/>
      <c r="AV851" s="2"/>
      <c r="AW851" s="2"/>
      <c r="AX851" s="2"/>
      <c r="AY851" s="2"/>
      <c r="AZ851" s="2"/>
      <c r="BA851" s="2"/>
      <c r="BB851" s="2"/>
      <c r="BC851" s="2"/>
      <c r="BD851" s="2"/>
      <c r="BE851" s="2"/>
      <c r="BF851" s="2"/>
      <c r="BG851" s="2"/>
      <c r="BH851" s="2"/>
      <c r="BI851" s="2"/>
      <c r="BJ851" s="2"/>
      <c r="BK851" s="2"/>
      <c r="BL851" s="2"/>
      <c r="BM851" s="2"/>
      <c r="BN851" s="2"/>
      <c r="BO851" s="2"/>
    </row>
    <row r="852" spans="1:67">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c r="AU852" s="2"/>
      <c r="AV852" s="2"/>
      <c r="AW852" s="2"/>
      <c r="AX852" s="2"/>
      <c r="AY852" s="2"/>
      <c r="AZ852" s="2"/>
      <c r="BA852" s="2"/>
      <c r="BB852" s="2"/>
      <c r="BC852" s="2"/>
      <c r="BD852" s="2"/>
      <c r="BE852" s="2"/>
      <c r="BF852" s="2"/>
      <c r="BG852" s="2"/>
      <c r="BH852" s="2"/>
      <c r="BI852" s="2"/>
      <c r="BJ852" s="2"/>
      <c r="BK852" s="2"/>
      <c r="BL852" s="2"/>
      <c r="BM852" s="2"/>
      <c r="BN852" s="2"/>
      <c r="BO852" s="2"/>
    </row>
    <row r="853" spans="1:67">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c r="AU853" s="2"/>
      <c r="AV853" s="2"/>
      <c r="AW853" s="2"/>
      <c r="AX853" s="2"/>
      <c r="AY853" s="2"/>
      <c r="AZ853" s="2"/>
      <c r="BA853" s="2"/>
      <c r="BB853" s="2"/>
      <c r="BC853" s="2"/>
      <c r="BD853" s="2"/>
      <c r="BE853" s="2"/>
      <c r="BF853" s="2"/>
      <c r="BG853" s="2"/>
      <c r="BH853" s="2"/>
      <c r="BI853" s="2"/>
      <c r="BJ853" s="2"/>
      <c r="BK853" s="2"/>
      <c r="BL853" s="2"/>
      <c r="BM853" s="2"/>
      <c r="BN853" s="2"/>
      <c r="BO853" s="2"/>
    </row>
    <row r="854" spans="1:67">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c r="AU854" s="2"/>
      <c r="AV854" s="2"/>
      <c r="AW854" s="2"/>
      <c r="AX854" s="2"/>
      <c r="AY854" s="2"/>
      <c r="AZ854" s="2"/>
      <c r="BA854" s="2"/>
      <c r="BB854" s="2"/>
      <c r="BC854" s="2"/>
      <c r="BD854" s="2"/>
      <c r="BE854" s="2"/>
      <c r="BF854" s="2"/>
      <c r="BG854" s="2"/>
      <c r="BH854" s="2"/>
      <c r="BI854" s="2"/>
      <c r="BJ854" s="2"/>
      <c r="BK854" s="2"/>
      <c r="BL854" s="2"/>
      <c r="BM854" s="2"/>
      <c r="BN854" s="2"/>
      <c r="BO854" s="2"/>
    </row>
    <row r="855" spans="1:67">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c r="AU855" s="2"/>
      <c r="AV855" s="2"/>
      <c r="AW855" s="2"/>
      <c r="AX855" s="2"/>
      <c r="AY855" s="2"/>
      <c r="AZ855" s="2"/>
      <c r="BA855" s="2"/>
      <c r="BB855" s="2"/>
      <c r="BC855" s="2"/>
      <c r="BD855" s="2"/>
      <c r="BE855" s="2"/>
      <c r="BF855" s="2"/>
      <c r="BG855" s="2"/>
      <c r="BH855" s="2"/>
      <c r="BI855" s="2"/>
      <c r="BJ855" s="2"/>
      <c r="BK855" s="2"/>
      <c r="BL855" s="2"/>
      <c r="BM855" s="2"/>
      <c r="BN855" s="2"/>
      <c r="BO855" s="2"/>
    </row>
    <row r="856" spans="1:67">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c r="AU856" s="2"/>
      <c r="AV856" s="2"/>
      <c r="AW856" s="2"/>
      <c r="AX856" s="2"/>
      <c r="AY856" s="2"/>
      <c r="AZ856" s="2"/>
      <c r="BA856" s="2"/>
      <c r="BB856" s="2"/>
      <c r="BC856" s="2"/>
      <c r="BD856" s="2"/>
      <c r="BE856" s="2"/>
      <c r="BF856" s="2"/>
      <c r="BG856" s="2"/>
      <c r="BH856" s="2"/>
      <c r="BI856" s="2"/>
      <c r="BJ856" s="2"/>
      <c r="BK856" s="2"/>
      <c r="BL856" s="2"/>
      <c r="BM856" s="2"/>
      <c r="BN856" s="2"/>
      <c r="BO856" s="2"/>
    </row>
    <row r="857" spans="1:6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c r="AT857" s="2"/>
      <c r="AU857" s="2"/>
      <c r="AV857" s="2"/>
      <c r="AW857" s="2"/>
      <c r="AX857" s="2"/>
      <c r="AY857" s="2"/>
      <c r="AZ857" s="2"/>
      <c r="BA857" s="2"/>
      <c r="BB857" s="2"/>
      <c r="BC857" s="2"/>
      <c r="BD857" s="2"/>
      <c r="BE857" s="2"/>
      <c r="BF857" s="2"/>
      <c r="BG857" s="2"/>
      <c r="BH857" s="2"/>
      <c r="BI857" s="2"/>
      <c r="BJ857" s="2"/>
      <c r="BK857" s="2"/>
      <c r="BL857" s="2"/>
      <c r="BM857" s="2"/>
      <c r="BN857" s="2"/>
      <c r="BO857" s="2"/>
    </row>
    <row r="858" spans="1:67">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c r="AU858" s="2"/>
      <c r="AV858" s="2"/>
      <c r="AW858" s="2"/>
      <c r="AX858" s="2"/>
      <c r="AY858" s="2"/>
      <c r="AZ858" s="2"/>
      <c r="BA858" s="2"/>
      <c r="BB858" s="2"/>
      <c r="BC858" s="2"/>
      <c r="BD858" s="2"/>
      <c r="BE858" s="2"/>
      <c r="BF858" s="2"/>
      <c r="BG858" s="2"/>
      <c r="BH858" s="2"/>
      <c r="BI858" s="2"/>
      <c r="BJ858" s="2"/>
      <c r="BK858" s="2"/>
      <c r="BL858" s="2"/>
      <c r="BM858" s="2"/>
      <c r="BN858" s="2"/>
      <c r="BO858" s="2"/>
    </row>
    <row r="859" spans="1:67">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c r="AU859" s="2"/>
      <c r="AV859" s="2"/>
      <c r="AW859" s="2"/>
      <c r="AX859" s="2"/>
      <c r="AY859" s="2"/>
      <c r="AZ859" s="2"/>
      <c r="BA859" s="2"/>
      <c r="BB859" s="2"/>
      <c r="BC859" s="2"/>
      <c r="BD859" s="2"/>
      <c r="BE859" s="2"/>
      <c r="BF859" s="2"/>
      <c r="BG859" s="2"/>
      <c r="BH859" s="2"/>
      <c r="BI859" s="2"/>
      <c r="BJ859" s="2"/>
      <c r="BK859" s="2"/>
      <c r="BL859" s="2"/>
      <c r="BM859" s="2"/>
      <c r="BN859" s="2"/>
      <c r="BO859" s="2"/>
    </row>
    <row r="860" spans="1:67">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c r="AU860" s="2"/>
      <c r="AV860" s="2"/>
      <c r="AW860" s="2"/>
      <c r="AX860" s="2"/>
      <c r="AY860" s="2"/>
      <c r="AZ860" s="2"/>
      <c r="BA860" s="2"/>
      <c r="BB860" s="2"/>
      <c r="BC860" s="2"/>
      <c r="BD860" s="2"/>
      <c r="BE860" s="2"/>
      <c r="BF860" s="2"/>
      <c r="BG860" s="2"/>
      <c r="BH860" s="2"/>
      <c r="BI860" s="2"/>
      <c r="BJ860" s="2"/>
      <c r="BK860" s="2"/>
      <c r="BL860" s="2"/>
      <c r="BM860" s="2"/>
      <c r="BN860" s="2"/>
      <c r="BO860" s="2"/>
    </row>
    <row r="861" spans="1:67">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c r="AT861" s="2"/>
      <c r="AU861" s="2"/>
      <c r="AV861" s="2"/>
      <c r="AW861" s="2"/>
      <c r="AX861" s="2"/>
      <c r="AY861" s="2"/>
      <c r="AZ861" s="2"/>
      <c r="BA861" s="2"/>
      <c r="BB861" s="2"/>
      <c r="BC861" s="2"/>
      <c r="BD861" s="2"/>
      <c r="BE861" s="2"/>
      <c r="BF861" s="2"/>
      <c r="BG861" s="2"/>
      <c r="BH861" s="2"/>
      <c r="BI861" s="2"/>
      <c r="BJ861" s="2"/>
      <c r="BK861" s="2"/>
      <c r="BL861" s="2"/>
      <c r="BM861" s="2"/>
      <c r="BN861" s="2"/>
      <c r="BO861" s="2"/>
    </row>
    <row r="862" spans="1:67">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c r="AU862" s="2"/>
      <c r="AV862" s="2"/>
      <c r="AW862" s="2"/>
      <c r="AX862" s="2"/>
      <c r="AY862" s="2"/>
      <c r="AZ862" s="2"/>
      <c r="BA862" s="2"/>
      <c r="BB862" s="2"/>
      <c r="BC862" s="2"/>
      <c r="BD862" s="2"/>
      <c r="BE862" s="2"/>
      <c r="BF862" s="2"/>
      <c r="BG862" s="2"/>
      <c r="BH862" s="2"/>
      <c r="BI862" s="2"/>
      <c r="BJ862" s="2"/>
      <c r="BK862" s="2"/>
      <c r="BL862" s="2"/>
      <c r="BM862" s="2"/>
      <c r="BN862" s="2"/>
      <c r="BO862" s="2"/>
    </row>
    <row r="863" spans="1:67">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c r="AT863" s="2"/>
      <c r="AU863" s="2"/>
      <c r="AV863" s="2"/>
      <c r="AW863" s="2"/>
      <c r="AX863" s="2"/>
      <c r="AY863" s="2"/>
      <c r="AZ863" s="2"/>
      <c r="BA863" s="2"/>
      <c r="BB863" s="2"/>
      <c r="BC863" s="2"/>
      <c r="BD863" s="2"/>
      <c r="BE863" s="2"/>
      <c r="BF863" s="2"/>
      <c r="BG863" s="2"/>
      <c r="BH863" s="2"/>
      <c r="BI863" s="2"/>
      <c r="BJ863" s="2"/>
      <c r="BK863" s="2"/>
      <c r="BL863" s="2"/>
      <c r="BM863" s="2"/>
      <c r="BN863" s="2"/>
      <c r="BO863" s="2"/>
    </row>
    <row r="864" spans="1:67">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c r="AU864" s="2"/>
      <c r="AV864" s="2"/>
      <c r="AW864" s="2"/>
      <c r="AX864" s="2"/>
      <c r="AY864" s="2"/>
      <c r="AZ864" s="2"/>
      <c r="BA864" s="2"/>
      <c r="BB864" s="2"/>
      <c r="BC864" s="2"/>
      <c r="BD864" s="2"/>
      <c r="BE864" s="2"/>
      <c r="BF864" s="2"/>
      <c r="BG864" s="2"/>
      <c r="BH864" s="2"/>
      <c r="BI864" s="2"/>
      <c r="BJ864" s="2"/>
      <c r="BK864" s="2"/>
      <c r="BL864" s="2"/>
      <c r="BM864" s="2"/>
      <c r="BN864" s="2"/>
      <c r="BO864" s="2"/>
    </row>
    <row r="865" spans="1:67">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c r="AT865" s="2"/>
      <c r="AU865" s="2"/>
      <c r="AV865" s="2"/>
      <c r="AW865" s="2"/>
      <c r="AX865" s="2"/>
      <c r="AY865" s="2"/>
      <c r="AZ865" s="2"/>
      <c r="BA865" s="2"/>
      <c r="BB865" s="2"/>
      <c r="BC865" s="2"/>
      <c r="BD865" s="2"/>
      <c r="BE865" s="2"/>
      <c r="BF865" s="2"/>
      <c r="BG865" s="2"/>
      <c r="BH865" s="2"/>
      <c r="BI865" s="2"/>
      <c r="BJ865" s="2"/>
      <c r="BK865" s="2"/>
      <c r="BL865" s="2"/>
      <c r="BM865" s="2"/>
      <c r="BN865" s="2"/>
      <c r="BO865" s="2"/>
    </row>
    <row r="866" spans="1:67">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c r="AU866" s="2"/>
      <c r="AV866" s="2"/>
      <c r="AW866" s="2"/>
      <c r="AX866" s="2"/>
      <c r="AY866" s="2"/>
      <c r="AZ866" s="2"/>
      <c r="BA866" s="2"/>
      <c r="BB866" s="2"/>
      <c r="BC866" s="2"/>
      <c r="BD866" s="2"/>
      <c r="BE866" s="2"/>
      <c r="BF866" s="2"/>
      <c r="BG866" s="2"/>
      <c r="BH866" s="2"/>
      <c r="BI866" s="2"/>
      <c r="BJ866" s="2"/>
      <c r="BK866" s="2"/>
      <c r="BL866" s="2"/>
      <c r="BM866" s="2"/>
      <c r="BN866" s="2"/>
      <c r="BO866" s="2"/>
    </row>
    <row r="867" spans="1: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c r="AT867" s="2"/>
      <c r="AU867" s="2"/>
      <c r="AV867" s="2"/>
      <c r="AW867" s="2"/>
      <c r="AX867" s="2"/>
      <c r="AY867" s="2"/>
      <c r="AZ867" s="2"/>
      <c r="BA867" s="2"/>
      <c r="BB867" s="2"/>
      <c r="BC867" s="2"/>
      <c r="BD867" s="2"/>
      <c r="BE867" s="2"/>
      <c r="BF867" s="2"/>
      <c r="BG867" s="2"/>
      <c r="BH867" s="2"/>
      <c r="BI867" s="2"/>
      <c r="BJ867" s="2"/>
      <c r="BK867" s="2"/>
      <c r="BL867" s="2"/>
      <c r="BM867" s="2"/>
      <c r="BN867" s="2"/>
      <c r="BO867" s="2"/>
    </row>
    <row r="868" spans="1:67">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c r="AU868" s="2"/>
      <c r="AV868" s="2"/>
      <c r="AW868" s="2"/>
      <c r="AX868" s="2"/>
      <c r="AY868" s="2"/>
      <c r="AZ868" s="2"/>
      <c r="BA868" s="2"/>
      <c r="BB868" s="2"/>
      <c r="BC868" s="2"/>
      <c r="BD868" s="2"/>
      <c r="BE868" s="2"/>
      <c r="BF868" s="2"/>
      <c r="BG868" s="2"/>
      <c r="BH868" s="2"/>
      <c r="BI868" s="2"/>
      <c r="BJ868" s="2"/>
      <c r="BK868" s="2"/>
      <c r="BL868" s="2"/>
      <c r="BM868" s="2"/>
      <c r="BN868" s="2"/>
      <c r="BO868" s="2"/>
    </row>
    <row r="869" spans="1:67">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c r="AT869" s="2"/>
      <c r="AU869" s="2"/>
      <c r="AV869" s="2"/>
      <c r="AW869" s="2"/>
      <c r="AX869" s="2"/>
      <c r="AY869" s="2"/>
      <c r="AZ869" s="2"/>
      <c r="BA869" s="2"/>
      <c r="BB869" s="2"/>
      <c r="BC869" s="2"/>
      <c r="BD869" s="2"/>
      <c r="BE869" s="2"/>
      <c r="BF869" s="2"/>
      <c r="BG869" s="2"/>
      <c r="BH869" s="2"/>
      <c r="BI869" s="2"/>
      <c r="BJ869" s="2"/>
      <c r="BK869" s="2"/>
      <c r="BL869" s="2"/>
      <c r="BM869" s="2"/>
      <c r="BN869" s="2"/>
      <c r="BO869" s="2"/>
    </row>
    <row r="870" spans="1:67">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c r="AU870" s="2"/>
      <c r="AV870" s="2"/>
      <c r="AW870" s="2"/>
      <c r="AX870" s="2"/>
      <c r="AY870" s="2"/>
      <c r="AZ870" s="2"/>
      <c r="BA870" s="2"/>
      <c r="BB870" s="2"/>
      <c r="BC870" s="2"/>
      <c r="BD870" s="2"/>
      <c r="BE870" s="2"/>
      <c r="BF870" s="2"/>
      <c r="BG870" s="2"/>
      <c r="BH870" s="2"/>
      <c r="BI870" s="2"/>
      <c r="BJ870" s="2"/>
      <c r="BK870" s="2"/>
      <c r="BL870" s="2"/>
      <c r="BM870" s="2"/>
      <c r="BN870" s="2"/>
      <c r="BO870" s="2"/>
    </row>
    <row r="871" spans="1:67">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c r="AU871" s="2"/>
      <c r="AV871" s="2"/>
      <c r="AW871" s="2"/>
      <c r="AX871" s="2"/>
      <c r="AY871" s="2"/>
      <c r="AZ871" s="2"/>
      <c r="BA871" s="2"/>
      <c r="BB871" s="2"/>
      <c r="BC871" s="2"/>
      <c r="BD871" s="2"/>
      <c r="BE871" s="2"/>
      <c r="BF871" s="2"/>
      <c r="BG871" s="2"/>
      <c r="BH871" s="2"/>
      <c r="BI871" s="2"/>
      <c r="BJ871" s="2"/>
      <c r="BK871" s="2"/>
      <c r="BL871" s="2"/>
      <c r="BM871" s="2"/>
      <c r="BN871" s="2"/>
      <c r="BO871" s="2"/>
    </row>
    <row r="872" spans="1:67">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c r="AU872" s="2"/>
      <c r="AV872" s="2"/>
      <c r="AW872" s="2"/>
      <c r="AX872" s="2"/>
      <c r="AY872" s="2"/>
      <c r="AZ872" s="2"/>
      <c r="BA872" s="2"/>
      <c r="BB872" s="2"/>
      <c r="BC872" s="2"/>
      <c r="BD872" s="2"/>
      <c r="BE872" s="2"/>
      <c r="BF872" s="2"/>
      <c r="BG872" s="2"/>
      <c r="BH872" s="2"/>
      <c r="BI872" s="2"/>
      <c r="BJ872" s="2"/>
      <c r="BK872" s="2"/>
      <c r="BL872" s="2"/>
      <c r="BM872" s="2"/>
      <c r="BN872" s="2"/>
      <c r="BO872" s="2"/>
    </row>
    <row r="873" spans="1:67">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c r="AU873" s="2"/>
      <c r="AV873" s="2"/>
      <c r="AW873" s="2"/>
      <c r="AX873" s="2"/>
      <c r="AY873" s="2"/>
      <c r="AZ873" s="2"/>
      <c r="BA873" s="2"/>
      <c r="BB873" s="2"/>
      <c r="BC873" s="2"/>
      <c r="BD873" s="2"/>
      <c r="BE873" s="2"/>
      <c r="BF873" s="2"/>
      <c r="BG873" s="2"/>
      <c r="BH873" s="2"/>
      <c r="BI873" s="2"/>
      <c r="BJ873" s="2"/>
      <c r="BK873" s="2"/>
      <c r="BL873" s="2"/>
      <c r="BM873" s="2"/>
      <c r="BN873" s="2"/>
      <c r="BO873" s="2"/>
    </row>
    <row r="874" spans="1:67">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c r="AU874" s="2"/>
      <c r="AV874" s="2"/>
      <c r="AW874" s="2"/>
      <c r="AX874" s="2"/>
      <c r="AY874" s="2"/>
      <c r="AZ874" s="2"/>
      <c r="BA874" s="2"/>
      <c r="BB874" s="2"/>
      <c r="BC874" s="2"/>
      <c r="BD874" s="2"/>
      <c r="BE874" s="2"/>
      <c r="BF874" s="2"/>
      <c r="BG874" s="2"/>
      <c r="BH874" s="2"/>
      <c r="BI874" s="2"/>
      <c r="BJ874" s="2"/>
      <c r="BK874" s="2"/>
      <c r="BL874" s="2"/>
      <c r="BM874" s="2"/>
      <c r="BN874" s="2"/>
      <c r="BO874" s="2"/>
    </row>
    <row r="875" spans="1:67">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c r="AU875" s="2"/>
      <c r="AV875" s="2"/>
      <c r="AW875" s="2"/>
      <c r="AX875" s="2"/>
      <c r="AY875" s="2"/>
      <c r="AZ875" s="2"/>
      <c r="BA875" s="2"/>
      <c r="BB875" s="2"/>
      <c r="BC875" s="2"/>
      <c r="BD875" s="2"/>
      <c r="BE875" s="2"/>
      <c r="BF875" s="2"/>
      <c r="BG875" s="2"/>
      <c r="BH875" s="2"/>
      <c r="BI875" s="2"/>
      <c r="BJ875" s="2"/>
      <c r="BK875" s="2"/>
      <c r="BL875" s="2"/>
      <c r="BM875" s="2"/>
      <c r="BN875" s="2"/>
      <c r="BO875" s="2"/>
    </row>
    <row r="876" spans="1:67">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c r="AU876" s="2"/>
      <c r="AV876" s="2"/>
      <c r="AW876" s="2"/>
      <c r="AX876" s="2"/>
      <c r="AY876" s="2"/>
      <c r="AZ876" s="2"/>
      <c r="BA876" s="2"/>
      <c r="BB876" s="2"/>
      <c r="BC876" s="2"/>
      <c r="BD876" s="2"/>
      <c r="BE876" s="2"/>
      <c r="BF876" s="2"/>
      <c r="BG876" s="2"/>
      <c r="BH876" s="2"/>
      <c r="BI876" s="2"/>
      <c r="BJ876" s="2"/>
      <c r="BK876" s="2"/>
      <c r="BL876" s="2"/>
      <c r="BM876" s="2"/>
      <c r="BN876" s="2"/>
      <c r="BO876" s="2"/>
    </row>
    <row r="877" spans="1:6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c r="AU877" s="2"/>
      <c r="AV877" s="2"/>
      <c r="AW877" s="2"/>
      <c r="AX877" s="2"/>
      <c r="AY877" s="2"/>
      <c r="AZ877" s="2"/>
      <c r="BA877" s="2"/>
      <c r="BB877" s="2"/>
      <c r="BC877" s="2"/>
      <c r="BD877" s="2"/>
      <c r="BE877" s="2"/>
      <c r="BF877" s="2"/>
      <c r="BG877" s="2"/>
      <c r="BH877" s="2"/>
      <c r="BI877" s="2"/>
      <c r="BJ877" s="2"/>
      <c r="BK877" s="2"/>
      <c r="BL877" s="2"/>
      <c r="BM877" s="2"/>
      <c r="BN877" s="2"/>
      <c r="BO877" s="2"/>
    </row>
    <row r="878" spans="1:67">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c r="AU878" s="2"/>
      <c r="AV878" s="2"/>
      <c r="AW878" s="2"/>
      <c r="AX878" s="2"/>
      <c r="AY878" s="2"/>
      <c r="AZ878" s="2"/>
      <c r="BA878" s="2"/>
      <c r="BB878" s="2"/>
      <c r="BC878" s="2"/>
      <c r="BD878" s="2"/>
      <c r="BE878" s="2"/>
      <c r="BF878" s="2"/>
      <c r="BG878" s="2"/>
      <c r="BH878" s="2"/>
      <c r="BI878" s="2"/>
      <c r="BJ878" s="2"/>
      <c r="BK878" s="2"/>
      <c r="BL878" s="2"/>
      <c r="BM878" s="2"/>
      <c r="BN878" s="2"/>
      <c r="BO878" s="2"/>
    </row>
    <row r="879" spans="1:67">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c r="AU879" s="2"/>
      <c r="AV879" s="2"/>
      <c r="AW879" s="2"/>
      <c r="AX879" s="2"/>
      <c r="AY879" s="2"/>
      <c r="AZ879" s="2"/>
      <c r="BA879" s="2"/>
      <c r="BB879" s="2"/>
      <c r="BC879" s="2"/>
      <c r="BD879" s="2"/>
      <c r="BE879" s="2"/>
      <c r="BF879" s="2"/>
      <c r="BG879" s="2"/>
      <c r="BH879" s="2"/>
      <c r="BI879" s="2"/>
      <c r="BJ879" s="2"/>
      <c r="BK879" s="2"/>
      <c r="BL879" s="2"/>
      <c r="BM879" s="2"/>
      <c r="BN879" s="2"/>
      <c r="BO879" s="2"/>
    </row>
    <row r="880" spans="1:67">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c r="AU880" s="2"/>
      <c r="AV880" s="2"/>
      <c r="AW880" s="2"/>
      <c r="AX880" s="2"/>
      <c r="AY880" s="2"/>
      <c r="AZ880" s="2"/>
      <c r="BA880" s="2"/>
      <c r="BB880" s="2"/>
      <c r="BC880" s="2"/>
      <c r="BD880" s="2"/>
      <c r="BE880" s="2"/>
      <c r="BF880" s="2"/>
      <c r="BG880" s="2"/>
      <c r="BH880" s="2"/>
      <c r="BI880" s="2"/>
      <c r="BJ880" s="2"/>
      <c r="BK880" s="2"/>
      <c r="BL880" s="2"/>
      <c r="BM880" s="2"/>
      <c r="BN880" s="2"/>
      <c r="BO880" s="2"/>
    </row>
    <row r="881" spans="1:67">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c r="AU881" s="2"/>
      <c r="AV881" s="2"/>
      <c r="AW881" s="2"/>
      <c r="AX881" s="2"/>
      <c r="AY881" s="2"/>
      <c r="AZ881" s="2"/>
      <c r="BA881" s="2"/>
      <c r="BB881" s="2"/>
      <c r="BC881" s="2"/>
      <c r="BD881" s="2"/>
      <c r="BE881" s="2"/>
      <c r="BF881" s="2"/>
      <c r="BG881" s="2"/>
      <c r="BH881" s="2"/>
      <c r="BI881" s="2"/>
      <c r="BJ881" s="2"/>
      <c r="BK881" s="2"/>
      <c r="BL881" s="2"/>
      <c r="BM881" s="2"/>
      <c r="BN881" s="2"/>
      <c r="BO881" s="2"/>
    </row>
    <row r="882" spans="1:67">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c r="AU882" s="2"/>
      <c r="AV882" s="2"/>
      <c r="AW882" s="2"/>
      <c r="AX882" s="2"/>
      <c r="AY882" s="2"/>
      <c r="AZ882" s="2"/>
      <c r="BA882" s="2"/>
      <c r="BB882" s="2"/>
      <c r="BC882" s="2"/>
      <c r="BD882" s="2"/>
      <c r="BE882" s="2"/>
      <c r="BF882" s="2"/>
      <c r="BG882" s="2"/>
      <c r="BH882" s="2"/>
      <c r="BI882" s="2"/>
      <c r="BJ882" s="2"/>
      <c r="BK882" s="2"/>
      <c r="BL882" s="2"/>
      <c r="BM882" s="2"/>
      <c r="BN882" s="2"/>
      <c r="BO882" s="2"/>
    </row>
    <row r="883" spans="1:67">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c r="AU883" s="2"/>
      <c r="AV883" s="2"/>
      <c r="AW883" s="2"/>
      <c r="AX883" s="2"/>
      <c r="AY883" s="2"/>
      <c r="AZ883" s="2"/>
      <c r="BA883" s="2"/>
      <c r="BB883" s="2"/>
      <c r="BC883" s="2"/>
      <c r="BD883" s="2"/>
      <c r="BE883" s="2"/>
      <c r="BF883" s="2"/>
      <c r="BG883" s="2"/>
      <c r="BH883" s="2"/>
      <c r="BI883" s="2"/>
      <c r="BJ883" s="2"/>
      <c r="BK883" s="2"/>
      <c r="BL883" s="2"/>
      <c r="BM883" s="2"/>
      <c r="BN883" s="2"/>
      <c r="BO883" s="2"/>
    </row>
    <row r="884" spans="1:67">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c r="AU884" s="2"/>
      <c r="AV884" s="2"/>
      <c r="AW884" s="2"/>
      <c r="AX884" s="2"/>
      <c r="AY884" s="2"/>
      <c r="AZ884" s="2"/>
      <c r="BA884" s="2"/>
      <c r="BB884" s="2"/>
      <c r="BC884" s="2"/>
      <c r="BD884" s="2"/>
      <c r="BE884" s="2"/>
      <c r="BF884" s="2"/>
      <c r="BG884" s="2"/>
      <c r="BH884" s="2"/>
      <c r="BI884" s="2"/>
      <c r="BJ884" s="2"/>
      <c r="BK884" s="2"/>
      <c r="BL884" s="2"/>
      <c r="BM884" s="2"/>
      <c r="BN884" s="2"/>
      <c r="BO884" s="2"/>
    </row>
    <row r="885" spans="1:67">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c r="AU885" s="2"/>
      <c r="AV885" s="2"/>
      <c r="AW885" s="2"/>
      <c r="AX885" s="2"/>
      <c r="AY885" s="2"/>
      <c r="AZ885" s="2"/>
      <c r="BA885" s="2"/>
      <c r="BB885" s="2"/>
      <c r="BC885" s="2"/>
      <c r="BD885" s="2"/>
      <c r="BE885" s="2"/>
      <c r="BF885" s="2"/>
      <c r="BG885" s="2"/>
      <c r="BH885" s="2"/>
      <c r="BI885" s="2"/>
      <c r="BJ885" s="2"/>
      <c r="BK885" s="2"/>
      <c r="BL885" s="2"/>
      <c r="BM885" s="2"/>
      <c r="BN885" s="2"/>
      <c r="BO885" s="2"/>
    </row>
    <row r="886" spans="1:67">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c r="AU886" s="2"/>
      <c r="AV886" s="2"/>
      <c r="AW886" s="2"/>
      <c r="AX886" s="2"/>
      <c r="AY886" s="2"/>
      <c r="AZ886" s="2"/>
      <c r="BA886" s="2"/>
      <c r="BB886" s="2"/>
      <c r="BC886" s="2"/>
      <c r="BD886" s="2"/>
      <c r="BE886" s="2"/>
      <c r="BF886" s="2"/>
      <c r="BG886" s="2"/>
      <c r="BH886" s="2"/>
      <c r="BI886" s="2"/>
      <c r="BJ886" s="2"/>
      <c r="BK886" s="2"/>
      <c r="BL886" s="2"/>
      <c r="BM886" s="2"/>
      <c r="BN886" s="2"/>
      <c r="BO886" s="2"/>
    </row>
    <row r="887" spans="1:6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c r="AU887" s="2"/>
      <c r="AV887" s="2"/>
      <c r="AW887" s="2"/>
      <c r="AX887" s="2"/>
      <c r="AY887" s="2"/>
      <c r="AZ887" s="2"/>
      <c r="BA887" s="2"/>
      <c r="BB887" s="2"/>
      <c r="BC887" s="2"/>
      <c r="BD887" s="2"/>
      <c r="BE887" s="2"/>
      <c r="BF887" s="2"/>
      <c r="BG887" s="2"/>
      <c r="BH887" s="2"/>
      <c r="BI887" s="2"/>
      <c r="BJ887" s="2"/>
      <c r="BK887" s="2"/>
      <c r="BL887" s="2"/>
      <c r="BM887" s="2"/>
      <c r="BN887" s="2"/>
      <c r="BO887" s="2"/>
    </row>
    <row r="888" spans="1:67">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c r="AU888" s="2"/>
      <c r="AV888" s="2"/>
      <c r="AW888" s="2"/>
      <c r="AX888" s="2"/>
      <c r="AY888" s="2"/>
      <c r="AZ888" s="2"/>
      <c r="BA888" s="2"/>
      <c r="BB888" s="2"/>
      <c r="BC888" s="2"/>
      <c r="BD888" s="2"/>
      <c r="BE888" s="2"/>
      <c r="BF888" s="2"/>
      <c r="BG888" s="2"/>
      <c r="BH888" s="2"/>
      <c r="BI888" s="2"/>
      <c r="BJ888" s="2"/>
      <c r="BK888" s="2"/>
      <c r="BL888" s="2"/>
      <c r="BM888" s="2"/>
      <c r="BN888" s="2"/>
      <c r="BO888" s="2"/>
    </row>
    <row r="889" spans="1:67">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c r="AU889" s="2"/>
      <c r="AV889" s="2"/>
      <c r="AW889" s="2"/>
      <c r="AX889" s="2"/>
      <c r="AY889" s="2"/>
      <c r="AZ889" s="2"/>
      <c r="BA889" s="2"/>
      <c r="BB889" s="2"/>
      <c r="BC889" s="2"/>
      <c r="BD889" s="2"/>
      <c r="BE889" s="2"/>
      <c r="BF889" s="2"/>
      <c r="BG889" s="2"/>
      <c r="BH889" s="2"/>
      <c r="BI889" s="2"/>
      <c r="BJ889" s="2"/>
      <c r="BK889" s="2"/>
      <c r="BL889" s="2"/>
      <c r="BM889" s="2"/>
      <c r="BN889" s="2"/>
      <c r="BO889" s="2"/>
    </row>
    <row r="890" spans="1:67">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c r="AU890" s="2"/>
      <c r="AV890" s="2"/>
      <c r="AW890" s="2"/>
      <c r="AX890" s="2"/>
      <c r="AY890" s="2"/>
      <c r="AZ890" s="2"/>
      <c r="BA890" s="2"/>
      <c r="BB890" s="2"/>
      <c r="BC890" s="2"/>
      <c r="BD890" s="2"/>
      <c r="BE890" s="2"/>
      <c r="BF890" s="2"/>
      <c r="BG890" s="2"/>
      <c r="BH890" s="2"/>
      <c r="BI890" s="2"/>
      <c r="BJ890" s="2"/>
      <c r="BK890" s="2"/>
      <c r="BL890" s="2"/>
      <c r="BM890" s="2"/>
      <c r="BN890" s="2"/>
      <c r="BO890" s="2"/>
    </row>
    <row r="891" spans="1:67">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c r="AU891" s="2"/>
      <c r="AV891" s="2"/>
      <c r="AW891" s="2"/>
      <c r="AX891" s="2"/>
      <c r="AY891" s="2"/>
      <c r="AZ891" s="2"/>
      <c r="BA891" s="2"/>
      <c r="BB891" s="2"/>
      <c r="BC891" s="2"/>
      <c r="BD891" s="2"/>
      <c r="BE891" s="2"/>
      <c r="BF891" s="2"/>
      <c r="BG891" s="2"/>
      <c r="BH891" s="2"/>
      <c r="BI891" s="2"/>
      <c r="BJ891" s="2"/>
      <c r="BK891" s="2"/>
      <c r="BL891" s="2"/>
      <c r="BM891" s="2"/>
      <c r="BN891" s="2"/>
      <c r="BO891" s="2"/>
    </row>
    <row r="892" spans="1:67">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c r="AU892" s="2"/>
      <c r="AV892" s="2"/>
      <c r="AW892" s="2"/>
      <c r="AX892" s="2"/>
      <c r="AY892" s="2"/>
      <c r="AZ892" s="2"/>
      <c r="BA892" s="2"/>
      <c r="BB892" s="2"/>
      <c r="BC892" s="2"/>
      <c r="BD892" s="2"/>
      <c r="BE892" s="2"/>
      <c r="BF892" s="2"/>
      <c r="BG892" s="2"/>
      <c r="BH892" s="2"/>
      <c r="BI892" s="2"/>
      <c r="BJ892" s="2"/>
      <c r="BK892" s="2"/>
      <c r="BL892" s="2"/>
      <c r="BM892" s="2"/>
      <c r="BN892" s="2"/>
      <c r="BO892" s="2"/>
    </row>
    <row r="893" spans="1:67">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c r="AU893" s="2"/>
      <c r="AV893" s="2"/>
      <c r="AW893" s="2"/>
      <c r="AX893" s="2"/>
      <c r="AY893" s="2"/>
      <c r="AZ893" s="2"/>
      <c r="BA893" s="2"/>
      <c r="BB893" s="2"/>
      <c r="BC893" s="2"/>
      <c r="BD893" s="2"/>
      <c r="BE893" s="2"/>
      <c r="BF893" s="2"/>
      <c r="BG893" s="2"/>
      <c r="BH893" s="2"/>
      <c r="BI893" s="2"/>
      <c r="BJ893" s="2"/>
      <c r="BK893" s="2"/>
      <c r="BL893" s="2"/>
      <c r="BM893" s="2"/>
      <c r="BN893" s="2"/>
      <c r="BO893" s="2"/>
    </row>
    <row r="894" spans="1:67">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c r="AU894" s="2"/>
      <c r="AV894" s="2"/>
      <c r="AW894" s="2"/>
      <c r="AX894" s="2"/>
      <c r="AY894" s="2"/>
      <c r="AZ894" s="2"/>
      <c r="BA894" s="2"/>
      <c r="BB894" s="2"/>
      <c r="BC894" s="2"/>
      <c r="BD894" s="2"/>
      <c r="BE894" s="2"/>
      <c r="BF894" s="2"/>
      <c r="BG894" s="2"/>
      <c r="BH894" s="2"/>
      <c r="BI894" s="2"/>
      <c r="BJ894" s="2"/>
      <c r="BK894" s="2"/>
      <c r="BL894" s="2"/>
      <c r="BM894" s="2"/>
      <c r="BN894" s="2"/>
      <c r="BO894" s="2"/>
    </row>
    <row r="895" spans="1:67">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c r="AU895" s="2"/>
      <c r="AV895" s="2"/>
      <c r="AW895" s="2"/>
      <c r="AX895" s="2"/>
      <c r="AY895" s="2"/>
      <c r="AZ895" s="2"/>
      <c r="BA895" s="2"/>
      <c r="BB895" s="2"/>
      <c r="BC895" s="2"/>
      <c r="BD895" s="2"/>
      <c r="BE895" s="2"/>
      <c r="BF895" s="2"/>
      <c r="BG895" s="2"/>
      <c r="BH895" s="2"/>
      <c r="BI895" s="2"/>
      <c r="BJ895" s="2"/>
      <c r="BK895" s="2"/>
      <c r="BL895" s="2"/>
      <c r="BM895" s="2"/>
      <c r="BN895" s="2"/>
      <c r="BO895" s="2"/>
    </row>
    <row r="896" spans="1:67">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c r="AU896" s="2"/>
      <c r="AV896" s="2"/>
      <c r="AW896" s="2"/>
      <c r="AX896" s="2"/>
      <c r="AY896" s="2"/>
      <c r="AZ896" s="2"/>
      <c r="BA896" s="2"/>
      <c r="BB896" s="2"/>
      <c r="BC896" s="2"/>
      <c r="BD896" s="2"/>
      <c r="BE896" s="2"/>
      <c r="BF896" s="2"/>
      <c r="BG896" s="2"/>
      <c r="BH896" s="2"/>
      <c r="BI896" s="2"/>
      <c r="BJ896" s="2"/>
      <c r="BK896" s="2"/>
      <c r="BL896" s="2"/>
      <c r="BM896" s="2"/>
      <c r="BN896" s="2"/>
      <c r="BO896" s="2"/>
    </row>
    <row r="897" spans="1:6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c r="AU897" s="2"/>
      <c r="AV897" s="2"/>
      <c r="AW897" s="2"/>
      <c r="AX897" s="2"/>
      <c r="AY897" s="2"/>
      <c r="AZ897" s="2"/>
      <c r="BA897" s="2"/>
      <c r="BB897" s="2"/>
      <c r="BC897" s="2"/>
      <c r="BD897" s="2"/>
      <c r="BE897" s="2"/>
      <c r="BF897" s="2"/>
      <c r="BG897" s="2"/>
      <c r="BH897" s="2"/>
      <c r="BI897" s="2"/>
      <c r="BJ897" s="2"/>
      <c r="BK897" s="2"/>
      <c r="BL897" s="2"/>
      <c r="BM897" s="2"/>
      <c r="BN897" s="2"/>
      <c r="BO897" s="2"/>
    </row>
    <row r="898" spans="1:67">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c r="AU898" s="2"/>
      <c r="AV898" s="2"/>
      <c r="AW898" s="2"/>
      <c r="AX898" s="2"/>
      <c r="AY898" s="2"/>
      <c r="AZ898" s="2"/>
      <c r="BA898" s="2"/>
      <c r="BB898" s="2"/>
      <c r="BC898" s="2"/>
      <c r="BD898" s="2"/>
      <c r="BE898" s="2"/>
      <c r="BF898" s="2"/>
      <c r="BG898" s="2"/>
      <c r="BH898" s="2"/>
      <c r="BI898" s="2"/>
      <c r="BJ898" s="2"/>
      <c r="BK898" s="2"/>
      <c r="BL898" s="2"/>
      <c r="BM898" s="2"/>
      <c r="BN898" s="2"/>
      <c r="BO898" s="2"/>
    </row>
    <row r="899" spans="1:67">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c r="AU899" s="2"/>
      <c r="AV899" s="2"/>
      <c r="AW899" s="2"/>
      <c r="AX899" s="2"/>
      <c r="AY899" s="2"/>
      <c r="AZ899" s="2"/>
      <c r="BA899" s="2"/>
      <c r="BB899" s="2"/>
      <c r="BC899" s="2"/>
      <c r="BD899" s="2"/>
      <c r="BE899" s="2"/>
      <c r="BF899" s="2"/>
      <c r="BG899" s="2"/>
      <c r="BH899" s="2"/>
      <c r="BI899" s="2"/>
      <c r="BJ899" s="2"/>
      <c r="BK899" s="2"/>
      <c r="BL899" s="2"/>
      <c r="BM899" s="2"/>
      <c r="BN899" s="2"/>
      <c r="BO899" s="2"/>
    </row>
    <row r="900" spans="1:67">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c r="AU900" s="2"/>
      <c r="AV900" s="2"/>
      <c r="AW900" s="2"/>
      <c r="AX900" s="2"/>
      <c r="AY900" s="2"/>
      <c r="AZ900" s="2"/>
      <c r="BA900" s="2"/>
      <c r="BB900" s="2"/>
      <c r="BC900" s="2"/>
      <c r="BD900" s="2"/>
      <c r="BE900" s="2"/>
      <c r="BF900" s="2"/>
      <c r="BG900" s="2"/>
      <c r="BH900" s="2"/>
      <c r="BI900" s="2"/>
      <c r="BJ900" s="2"/>
      <c r="BK900" s="2"/>
      <c r="BL900" s="2"/>
      <c r="BM900" s="2"/>
      <c r="BN900" s="2"/>
      <c r="BO900" s="2"/>
    </row>
    <row r="901" spans="1:67">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c r="AU901" s="2"/>
      <c r="AV901" s="2"/>
      <c r="AW901" s="2"/>
      <c r="AX901" s="2"/>
      <c r="AY901" s="2"/>
      <c r="AZ901" s="2"/>
      <c r="BA901" s="2"/>
      <c r="BB901" s="2"/>
      <c r="BC901" s="2"/>
      <c r="BD901" s="2"/>
      <c r="BE901" s="2"/>
      <c r="BF901" s="2"/>
      <c r="BG901" s="2"/>
      <c r="BH901" s="2"/>
      <c r="BI901" s="2"/>
      <c r="BJ901" s="2"/>
      <c r="BK901" s="2"/>
      <c r="BL901" s="2"/>
      <c r="BM901" s="2"/>
      <c r="BN901" s="2"/>
      <c r="BO901" s="2"/>
    </row>
    <row r="902" spans="1:67">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c r="AU902" s="2"/>
      <c r="AV902" s="2"/>
      <c r="AW902" s="2"/>
      <c r="AX902" s="2"/>
      <c r="AY902" s="2"/>
      <c r="AZ902" s="2"/>
      <c r="BA902" s="2"/>
      <c r="BB902" s="2"/>
      <c r="BC902" s="2"/>
      <c r="BD902" s="2"/>
      <c r="BE902" s="2"/>
      <c r="BF902" s="2"/>
      <c r="BG902" s="2"/>
      <c r="BH902" s="2"/>
      <c r="BI902" s="2"/>
      <c r="BJ902" s="2"/>
      <c r="BK902" s="2"/>
      <c r="BL902" s="2"/>
      <c r="BM902" s="2"/>
      <c r="BN902" s="2"/>
      <c r="BO902" s="2"/>
    </row>
    <row r="903" spans="1:67">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c r="AU903" s="2"/>
      <c r="AV903" s="2"/>
      <c r="AW903" s="2"/>
      <c r="AX903" s="2"/>
      <c r="AY903" s="2"/>
      <c r="AZ903" s="2"/>
      <c r="BA903" s="2"/>
      <c r="BB903" s="2"/>
      <c r="BC903" s="2"/>
      <c r="BD903" s="2"/>
      <c r="BE903" s="2"/>
      <c r="BF903" s="2"/>
      <c r="BG903" s="2"/>
      <c r="BH903" s="2"/>
      <c r="BI903" s="2"/>
      <c r="BJ903" s="2"/>
      <c r="BK903" s="2"/>
      <c r="BL903" s="2"/>
      <c r="BM903" s="2"/>
      <c r="BN903" s="2"/>
      <c r="BO903" s="2"/>
    </row>
    <row r="904" spans="1:67">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c r="AU904" s="2"/>
      <c r="AV904" s="2"/>
      <c r="AW904" s="2"/>
      <c r="AX904" s="2"/>
      <c r="AY904" s="2"/>
      <c r="AZ904" s="2"/>
      <c r="BA904" s="2"/>
      <c r="BB904" s="2"/>
      <c r="BC904" s="2"/>
      <c r="BD904" s="2"/>
      <c r="BE904" s="2"/>
      <c r="BF904" s="2"/>
      <c r="BG904" s="2"/>
      <c r="BH904" s="2"/>
      <c r="BI904" s="2"/>
      <c r="BJ904" s="2"/>
      <c r="BK904" s="2"/>
      <c r="BL904" s="2"/>
      <c r="BM904" s="2"/>
      <c r="BN904" s="2"/>
      <c r="BO904" s="2"/>
    </row>
    <row r="905" spans="1:67">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c r="AU905" s="2"/>
      <c r="AV905" s="2"/>
      <c r="AW905" s="2"/>
      <c r="AX905" s="2"/>
      <c r="AY905" s="2"/>
      <c r="AZ905" s="2"/>
      <c r="BA905" s="2"/>
      <c r="BB905" s="2"/>
      <c r="BC905" s="2"/>
      <c r="BD905" s="2"/>
      <c r="BE905" s="2"/>
      <c r="BF905" s="2"/>
      <c r="BG905" s="2"/>
      <c r="BH905" s="2"/>
      <c r="BI905" s="2"/>
      <c r="BJ905" s="2"/>
      <c r="BK905" s="2"/>
      <c r="BL905" s="2"/>
      <c r="BM905" s="2"/>
      <c r="BN905" s="2"/>
      <c r="BO905" s="2"/>
    </row>
    <row r="906" spans="1:67">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c r="AU906" s="2"/>
      <c r="AV906" s="2"/>
      <c r="AW906" s="2"/>
      <c r="AX906" s="2"/>
      <c r="AY906" s="2"/>
      <c r="AZ906" s="2"/>
      <c r="BA906" s="2"/>
      <c r="BB906" s="2"/>
      <c r="BC906" s="2"/>
      <c r="BD906" s="2"/>
      <c r="BE906" s="2"/>
      <c r="BF906" s="2"/>
      <c r="BG906" s="2"/>
      <c r="BH906" s="2"/>
      <c r="BI906" s="2"/>
      <c r="BJ906" s="2"/>
      <c r="BK906" s="2"/>
      <c r="BL906" s="2"/>
      <c r="BM906" s="2"/>
      <c r="BN906" s="2"/>
      <c r="BO906" s="2"/>
    </row>
    <row r="907" spans="1:6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c r="AU907" s="2"/>
      <c r="AV907" s="2"/>
      <c r="AW907" s="2"/>
      <c r="AX907" s="2"/>
      <c r="AY907" s="2"/>
      <c r="AZ907" s="2"/>
      <c r="BA907" s="2"/>
      <c r="BB907" s="2"/>
      <c r="BC907" s="2"/>
      <c r="BD907" s="2"/>
      <c r="BE907" s="2"/>
      <c r="BF907" s="2"/>
      <c r="BG907" s="2"/>
      <c r="BH907" s="2"/>
      <c r="BI907" s="2"/>
      <c r="BJ907" s="2"/>
      <c r="BK907" s="2"/>
      <c r="BL907" s="2"/>
      <c r="BM907" s="2"/>
      <c r="BN907" s="2"/>
      <c r="BO907" s="2"/>
    </row>
    <row r="908" spans="1:67">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c r="AU908" s="2"/>
      <c r="AV908" s="2"/>
      <c r="AW908" s="2"/>
      <c r="AX908" s="2"/>
      <c r="AY908" s="2"/>
      <c r="AZ908" s="2"/>
      <c r="BA908" s="2"/>
      <c r="BB908" s="2"/>
      <c r="BC908" s="2"/>
      <c r="BD908" s="2"/>
      <c r="BE908" s="2"/>
      <c r="BF908" s="2"/>
      <c r="BG908" s="2"/>
      <c r="BH908" s="2"/>
      <c r="BI908" s="2"/>
      <c r="BJ908" s="2"/>
      <c r="BK908" s="2"/>
      <c r="BL908" s="2"/>
      <c r="BM908" s="2"/>
      <c r="BN908" s="2"/>
      <c r="BO908" s="2"/>
    </row>
    <row r="909" spans="1:67">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c r="AU909" s="2"/>
      <c r="AV909" s="2"/>
      <c r="AW909" s="2"/>
      <c r="AX909" s="2"/>
      <c r="AY909" s="2"/>
      <c r="AZ909" s="2"/>
      <c r="BA909" s="2"/>
      <c r="BB909" s="2"/>
      <c r="BC909" s="2"/>
      <c r="BD909" s="2"/>
      <c r="BE909" s="2"/>
      <c r="BF909" s="2"/>
      <c r="BG909" s="2"/>
      <c r="BH909" s="2"/>
      <c r="BI909" s="2"/>
      <c r="BJ909" s="2"/>
      <c r="BK909" s="2"/>
      <c r="BL909" s="2"/>
      <c r="BM909" s="2"/>
      <c r="BN909" s="2"/>
      <c r="BO909" s="2"/>
    </row>
    <row r="910" spans="1:67">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c r="AU910" s="2"/>
      <c r="AV910" s="2"/>
      <c r="AW910" s="2"/>
      <c r="AX910" s="2"/>
      <c r="AY910" s="2"/>
      <c r="AZ910" s="2"/>
      <c r="BA910" s="2"/>
      <c r="BB910" s="2"/>
      <c r="BC910" s="2"/>
      <c r="BD910" s="2"/>
      <c r="BE910" s="2"/>
      <c r="BF910" s="2"/>
      <c r="BG910" s="2"/>
      <c r="BH910" s="2"/>
      <c r="BI910" s="2"/>
      <c r="BJ910" s="2"/>
      <c r="BK910" s="2"/>
      <c r="BL910" s="2"/>
      <c r="BM910" s="2"/>
      <c r="BN910" s="2"/>
      <c r="BO910" s="2"/>
    </row>
    <row r="911" spans="1:67">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c r="AU911" s="2"/>
      <c r="AV911" s="2"/>
      <c r="AW911" s="2"/>
      <c r="AX911" s="2"/>
      <c r="AY911" s="2"/>
      <c r="AZ911" s="2"/>
      <c r="BA911" s="2"/>
      <c r="BB911" s="2"/>
      <c r="BC911" s="2"/>
      <c r="BD911" s="2"/>
      <c r="BE911" s="2"/>
      <c r="BF911" s="2"/>
      <c r="BG911" s="2"/>
      <c r="BH911" s="2"/>
      <c r="BI911" s="2"/>
      <c r="BJ911" s="2"/>
      <c r="BK911" s="2"/>
      <c r="BL911" s="2"/>
      <c r="BM911" s="2"/>
      <c r="BN911" s="2"/>
      <c r="BO911" s="2"/>
    </row>
    <row r="912" spans="1:67">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c r="AU912" s="2"/>
      <c r="AV912" s="2"/>
      <c r="AW912" s="2"/>
      <c r="AX912" s="2"/>
      <c r="AY912" s="2"/>
      <c r="AZ912" s="2"/>
      <c r="BA912" s="2"/>
      <c r="BB912" s="2"/>
      <c r="BC912" s="2"/>
      <c r="BD912" s="2"/>
      <c r="BE912" s="2"/>
      <c r="BF912" s="2"/>
      <c r="BG912" s="2"/>
      <c r="BH912" s="2"/>
      <c r="BI912" s="2"/>
      <c r="BJ912" s="2"/>
      <c r="BK912" s="2"/>
      <c r="BL912" s="2"/>
      <c r="BM912" s="2"/>
      <c r="BN912" s="2"/>
      <c r="BO912" s="2"/>
    </row>
    <row r="913" spans="1:67">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c r="AU913" s="2"/>
      <c r="AV913" s="2"/>
      <c r="AW913" s="2"/>
      <c r="AX913" s="2"/>
      <c r="AY913" s="2"/>
      <c r="AZ913" s="2"/>
      <c r="BA913" s="2"/>
      <c r="BB913" s="2"/>
      <c r="BC913" s="2"/>
      <c r="BD913" s="2"/>
      <c r="BE913" s="2"/>
      <c r="BF913" s="2"/>
      <c r="BG913" s="2"/>
      <c r="BH913" s="2"/>
      <c r="BI913" s="2"/>
      <c r="BJ913" s="2"/>
      <c r="BK913" s="2"/>
      <c r="BL913" s="2"/>
      <c r="BM913" s="2"/>
      <c r="BN913" s="2"/>
      <c r="BO913" s="2"/>
    </row>
    <row r="914" spans="1:67">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c r="AU914" s="2"/>
      <c r="AV914" s="2"/>
      <c r="AW914" s="2"/>
      <c r="AX914" s="2"/>
      <c r="AY914" s="2"/>
      <c r="AZ914" s="2"/>
      <c r="BA914" s="2"/>
      <c r="BB914" s="2"/>
      <c r="BC914" s="2"/>
      <c r="BD914" s="2"/>
      <c r="BE914" s="2"/>
      <c r="BF914" s="2"/>
      <c r="BG914" s="2"/>
      <c r="BH914" s="2"/>
      <c r="BI914" s="2"/>
      <c r="BJ914" s="2"/>
      <c r="BK914" s="2"/>
      <c r="BL914" s="2"/>
      <c r="BM914" s="2"/>
      <c r="BN914" s="2"/>
      <c r="BO914" s="2"/>
    </row>
    <row r="915" spans="1:67">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c r="AU915" s="2"/>
      <c r="AV915" s="2"/>
      <c r="AW915" s="2"/>
      <c r="AX915" s="2"/>
      <c r="AY915" s="2"/>
      <c r="AZ915" s="2"/>
      <c r="BA915" s="2"/>
      <c r="BB915" s="2"/>
      <c r="BC915" s="2"/>
      <c r="BD915" s="2"/>
      <c r="BE915" s="2"/>
      <c r="BF915" s="2"/>
      <c r="BG915" s="2"/>
      <c r="BH915" s="2"/>
      <c r="BI915" s="2"/>
      <c r="BJ915" s="2"/>
      <c r="BK915" s="2"/>
      <c r="BL915" s="2"/>
      <c r="BM915" s="2"/>
      <c r="BN915" s="2"/>
      <c r="BO915" s="2"/>
    </row>
    <row r="916" spans="1:67">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c r="AU916" s="2"/>
      <c r="AV916" s="2"/>
      <c r="AW916" s="2"/>
      <c r="AX916" s="2"/>
      <c r="AY916" s="2"/>
      <c r="AZ916" s="2"/>
      <c r="BA916" s="2"/>
      <c r="BB916" s="2"/>
      <c r="BC916" s="2"/>
      <c r="BD916" s="2"/>
      <c r="BE916" s="2"/>
      <c r="BF916" s="2"/>
      <c r="BG916" s="2"/>
      <c r="BH916" s="2"/>
      <c r="BI916" s="2"/>
      <c r="BJ916" s="2"/>
      <c r="BK916" s="2"/>
      <c r="BL916" s="2"/>
      <c r="BM916" s="2"/>
      <c r="BN916" s="2"/>
      <c r="BO916" s="2"/>
    </row>
    <row r="917" spans="1:6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c r="AU917" s="2"/>
      <c r="AV917" s="2"/>
      <c r="AW917" s="2"/>
      <c r="AX917" s="2"/>
      <c r="AY917" s="2"/>
      <c r="AZ917" s="2"/>
      <c r="BA917" s="2"/>
      <c r="BB917" s="2"/>
      <c r="BC917" s="2"/>
      <c r="BD917" s="2"/>
      <c r="BE917" s="2"/>
      <c r="BF917" s="2"/>
      <c r="BG917" s="2"/>
      <c r="BH917" s="2"/>
      <c r="BI917" s="2"/>
      <c r="BJ917" s="2"/>
      <c r="BK917" s="2"/>
      <c r="BL917" s="2"/>
      <c r="BM917" s="2"/>
      <c r="BN917" s="2"/>
      <c r="BO917" s="2"/>
    </row>
    <row r="918" spans="1:67">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c r="AU918" s="2"/>
      <c r="AV918" s="2"/>
      <c r="AW918" s="2"/>
      <c r="AX918" s="2"/>
      <c r="AY918" s="2"/>
      <c r="AZ918" s="2"/>
      <c r="BA918" s="2"/>
      <c r="BB918" s="2"/>
      <c r="BC918" s="2"/>
      <c r="BD918" s="2"/>
      <c r="BE918" s="2"/>
      <c r="BF918" s="2"/>
      <c r="BG918" s="2"/>
      <c r="BH918" s="2"/>
      <c r="BI918" s="2"/>
      <c r="BJ918" s="2"/>
      <c r="BK918" s="2"/>
      <c r="BL918" s="2"/>
      <c r="BM918" s="2"/>
      <c r="BN918" s="2"/>
      <c r="BO918" s="2"/>
    </row>
    <row r="919" spans="1:67">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c r="AU919" s="2"/>
      <c r="AV919" s="2"/>
      <c r="AW919" s="2"/>
      <c r="AX919" s="2"/>
      <c r="AY919" s="2"/>
      <c r="AZ919" s="2"/>
      <c r="BA919" s="2"/>
      <c r="BB919" s="2"/>
      <c r="BC919" s="2"/>
      <c r="BD919" s="2"/>
      <c r="BE919" s="2"/>
      <c r="BF919" s="2"/>
      <c r="BG919" s="2"/>
      <c r="BH919" s="2"/>
      <c r="BI919" s="2"/>
      <c r="BJ919" s="2"/>
      <c r="BK919" s="2"/>
      <c r="BL919" s="2"/>
      <c r="BM919" s="2"/>
      <c r="BN919" s="2"/>
      <c r="BO919" s="2"/>
    </row>
    <row r="920" spans="1:67">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c r="AU920" s="2"/>
      <c r="AV920" s="2"/>
      <c r="AW920" s="2"/>
      <c r="AX920" s="2"/>
      <c r="AY920" s="2"/>
      <c r="AZ920" s="2"/>
      <c r="BA920" s="2"/>
      <c r="BB920" s="2"/>
      <c r="BC920" s="2"/>
      <c r="BD920" s="2"/>
      <c r="BE920" s="2"/>
      <c r="BF920" s="2"/>
      <c r="BG920" s="2"/>
      <c r="BH920" s="2"/>
      <c r="BI920" s="2"/>
      <c r="BJ920" s="2"/>
      <c r="BK920" s="2"/>
      <c r="BL920" s="2"/>
      <c r="BM920" s="2"/>
      <c r="BN920" s="2"/>
      <c r="BO920" s="2"/>
    </row>
    <row r="921" spans="1:67">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c r="AU921" s="2"/>
      <c r="AV921" s="2"/>
      <c r="AW921" s="2"/>
      <c r="AX921" s="2"/>
      <c r="AY921" s="2"/>
      <c r="AZ921" s="2"/>
      <c r="BA921" s="2"/>
      <c r="BB921" s="2"/>
      <c r="BC921" s="2"/>
      <c r="BD921" s="2"/>
      <c r="BE921" s="2"/>
      <c r="BF921" s="2"/>
      <c r="BG921" s="2"/>
      <c r="BH921" s="2"/>
      <c r="BI921" s="2"/>
      <c r="BJ921" s="2"/>
      <c r="BK921" s="2"/>
      <c r="BL921" s="2"/>
      <c r="BM921" s="2"/>
      <c r="BN921" s="2"/>
      <c r="BO921" s="2"/>
    </row>
    <row r="922" spans="1:67">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c r="AU922" s="2"/>
      <c r="AV922" s="2"/>
      <c r="AW922" s="2"/>
      <c r="AX922" s="2"/>
      <c r="AY922" s="2"/>
      <c r="AZ922" s="2"/>
      <c r="BA922" s="2"/>
      <c r="BB922" s="2"/>
      <c r="BC922" s="2"/>
      <c r="BD922" s="2"/>
      <c r="BE922" s="2"/>
      <c r="BF922" s="2"/>
      <c r="BG922" s="2"/>
      <c r="BH922" s="2"/>
      <c r="BI922" s="2"/>
      <c r="BJ922" s="2"/>
      <c r="BK922" s="2"/>
      <c r="BL922" s="2"/>
      <c r="BM922" s="2"/>
      <c r="BN922" s="2"/>
      <c r="BO922" s="2"/>
    </row>
    <row r="923" spans="1:67">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c r="AU923" s="2"/>
      <c r="AV923" s="2"/>
      <c r="AW923" s="2"/>
      <c r="AX923" s="2"/>
      <c r="AY923" s="2"/>
      <c r="AZ923" s="2"/>
      <c r="BA923" s="2"/>
      <c r="BB923" s="2"/>
      <c r="BC923" s="2"/>
      <c r="BD923" s="2"/>
      <c r="BE923" s="2"/>
      <c r="BF923" s="2"/>
      <c r="BG923" s="2"/>
      <c r="BH923" s="2"/>
      <c r="BI923" s="2"/>
      <c r="BJ923" s="2"/>
      <c r="BK923" s="2"/>
      <c r="BL923" s="2"/>
      <c r="BM923" s="2"/>
      <c r="BN923" s="2"/>
      <c r="BO923" s="2"/>
    </row>
    <row r="924" spans="1:67">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c r="AU924" s="2"/>
      <c r="AV924" s="2"/>
      <c r="AW924" s="2"/>
      <c r="AX924" s="2"/>
      <c r="AY924" s="2"/>
      <c r="AZ924" s="2"/>
      <c r="BA924" s="2"/>
      <c r="BB924" s="2"/>
      <c r="BC924" s="2"/>
      <c r="BD924" s="2"/>
      <c r="BE924" s="2"/>
      <c r="BF924" s="2"/>
      <c r="BG924" s="2"/>
      <c r="BH924" s="2"/>
      <c r="BI924" s="2"/>
      <c r="BJ924" s="2"/>
      <c r="BK924" s="2"/>
      <c r="BL924" s="2"/>
      <c r="BM924" s="2"/>
      <c r="BN924" s="2"/>
      <c r="BO924" s="2"/>
    </row>
    <row r="925" spans="1:67">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c r="AU925" s="2"/>
      <c r="AV925" s="2"/>
      <c r="AW925" s="2"/>
      <c r="AX925" s="2"/>
      <c r="AY925" s="2"/>
      <c r="AZ925" s="2"/>
      <c r="BA925" s="2"/>
      <c r="BB925" s="2"/>
      <c r="BC925" s="2"/>
      <c r="BD925" s="2"/>
      <c r="BE925" s="2"/>
      <c r="BF925" s="2"/>
      <c r="BG925" s="2"/>
      <c r="BH925" s="2"/>
      <c r="BI925" s="2"/>
      <c r="BJ925" s="2"/>
      <c r="BK925" s="2"/>
      <c r="BL925" s="2"/>
      <c r="BM925" s="2"/>
      <c r="BN925" s="2"/>
      <c r="BO925" s="2"/>
    </row>
    <row r="926" spans="1:67">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c r="AU926" s="2"/>
      <c r="AV926" s="2"/>
      <c r="AW926" s="2"/>
      <c r="AX926" s="2"/>
      <c r="AY926" s="2"/>
      <c r="AZ926" s="2"/>
      <c r="BA926" s="2"/>
      <c r="BB926" s="2"/>
      <c r="BC926" s="2"/>
      <c r="BD926" s="2"/>
      <c r="BE926" s="2"/>
      <c r="BF926" s="2"/>
      <c r="BG926" s="2"/>
      <c r="BH926" s="2"/>
      <c r="BI926" s="2"/>
      <c r="BJ926" s="2"/>
      <c r="BK926" s="2"/>
      <c r="BL926" s="2"/>
      <c r="BM926" s="2"/>
      <c r="BN926" s="2"/>
      <c r="BO926" s="2"/>
    </row>
    <row r="927" spans="1:6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c r="AU927" s="2"/>
      <c r="AV927" s="2"/>
      <c r="AW927" s="2"/>
      <c r="AX927" s="2"/>
      <c r="AY927" s="2"/>
      <c r="AZ927" s="2"/>
      <c r="BA927" s="2"/>
      <c r="BB927" s="2"/>
      <c r="BC927" s="2"/>
      <c r="BD927" s="2"/>
      <c r="BE927" s="2"/>
      <c r="BF927" s="2"/>
      <c r="BG927" s="2"/>
      <c r="BH927" s="2"/>
      <c r="BI927" s="2"/>
      <c r="BJ927" s="2"/>
      <c r="BK927" s="2"/>
      <c r="BL927" s="2"/>
      <c r="BM927" s="2"/>
      <c r="BN927" s="2"/>
      <c r="BO927" s="2"/>
    </row>
    <row r="928" spans="1:67">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c r="AU928" s="2"/>
      <c r="AV928" s="2"/>
      <c r="AW928" s="2"/>
      <c r="AX928" s="2"/>
      <c r="AY928" s="2"/>
      <c r="AZ928" s="2"/>
      <c r="BA928" s="2"/>
      <c r="BB928" s="2"/>
      <c r="BC928" s="2"/>
      <c r="BD928" s="2"/>
      <c r="BE928" s="2"/>
      <c r="BF928" s="2"/>
      <c r="BG928" s="2"/>
      <c r="BH928" s="2"/>
      <c r="BI928" s="2"/>
      <c r="BJ928" s="2"/>
      <c r="BK928" s="2"/>
      <c r="BL928" s="2"/>
      <c r="BM928" s="2"/>
      <c r="BN928" s="2"/>
      <c r="BO928" s="2"/>
    </row>
    <row r="929" spans="1:67">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c r="AU929" s="2"/>
      <c r="AV929" s="2"/>
      <c r="AW929" s="2"/>
      <c r="AX929" s="2"/>
      <c r="AY929" s="2"/>
      <c r="AZ929" s="2"/>
      <c r="BA929" s="2"/>
      <c r="BB929" s="2"/>
      <c r="BC929" s="2"/>
      <c r="BD929" s="2"/>
      <c r="BE929" s="2"/>
      <c r="BF929" s="2"/>
      <c r="BG929" s="2"/>
      <c r="BH929" s="2"/>
      <c r="BI929" s="2"/>
      <c r="BJ929" s="2"/>
      <c r="BK929" s="2"/>
      <c r="BL929" s="2"/>
      <c r="BM929" s="2"/>
      <c r="BN929" s="2"/>
      <c r="BO929" s="2"/>
    </row>
    <row r="930" spans="1:67">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c r="AU930" s="2"/>
      <c r="AV930" s="2"/>
      <c r="AW930" s="2"/>
      <c r="AX930" s="2"/>
      <c r="AY930" s="2"/>
      <c r="AZ930" s="2"/>
      <c r="BA930" s="2"/>
      <c r="BB930" s="2"/>
      <c r="BC930" s="2"/>
      <c r="BD930" s="2"/>
      <c r="BE930" s="2"/>
      <c r="BF930" s="2"/>
      <c r="BG930" s="2"/>
      <c r="BH930" s="2"/>
      <c r="BI930" s="2"/>
      <c r="BJ930" s="2"/>
      <c r="BK930" s="2"/>
      <c r="BL930" s="2"/>
      <c r="BM930" s="2"/>
      <c r="BN930" s="2"/>
      <c r="BO930" s="2"/>
    </row>
    <row r="931" spans="1:67">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c r="AU931" s="2"/>
      <c r="AV931" s="2"/>
      <c r="AW931" s="2"/>
      <c r="AX931" s="2"/>
      <c r="AY931" s="2"/>
      <c r="AZ931" s="2"/>
      <c r="BA931" s="2"/>
      <c r="BB931" s="2"/>
      <c r="BC931" s="2"/>
      <c r="BD931" s="2"/>
      <c r="BE931" s="2"/>
      <c r="BF931" s="2"/>
      <c r="BG931" s="2"/>
      <c r="BH931" s="2"/>
      <c r="BI931" s="2"/>
      <c r="BJ931" s="2"/>
      <c r="BK931" s="2"/>
      <c r="BL931" s="2"/>
      <c r="BM931" s="2"/>
      <c r="BN931" s="2"/>
      <c r="BO931" s="2"/>
    </row>
    <row r="932" spans="1:67">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c r="AU932" s="2"/>
      <c r="AV932" s="2"/>
      <c r="AW932" s="2"/>
      <c r="AX932" s="2"/>
      <c r="AY932" s="2"/>
      <c r="AZ932" s="2"/>
      <c r="BA932" s="2"/>
      <c r="BB932" s="2"/>
      <c r="BC932" s="2"/>
      <c r="BD932" s="2"/>
      <c r="BE932" s="2"/>
      <c r="BF932" s="2"/>
      <c r="BG932" s="2"/>
      <c r="BH932" s="2"/>
      <c r="BI932" s="2"/>
      <c r="BJ932" s="2"/>
      <c r="BK932" s="2"/>
      <c r="BL932" s="2"/>
      <c r="BM932" s="2"/>
      <c r="BN932" s="2"/>
      <c r="BO932" s="2"/>
    </row>
    <row r="933" spans="1:67">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c r="AU933" s="2"/>
      <c r="AV933" s="2"/>
      <c r="AW933" s="2"/>
      <c r="AX933" s="2"/>
      <c r="AY933" s="2"/>
      <c r="AZ933" s="2"/>
      <c r="BA933" s="2"/>
      <c r="BB933" s="2"/>
      <c r="BC933" s="2"/>
      <c r="BD933" s="2"/>
      <c r="BE933" s="2"/>
      <c r="BF933" s="2"/>
      <c r="BG933" s="2"/>
      <c r="BH933" s="2"/>
      <c r="BI933" s="2"/>
      <c r="BJ933" s="2"/>
      <c r="BK933" s="2"/>
      <c r="BL933" s="2"/>
      <c r="BM933" s="2"/>
      <c r="BN933" s="2"/>
      <c r="BO933" s="2"/>
    </row>
    <row r="934" spans="1:67">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c r="AU934" s="2"/>
      <c r="AV934" s="2"/>
      <c r="AW934" s="2"/>
      <c r="AX934" s="2"/>
      <c r="AY934" s="2"/>
      <c r="AZ934" s="2"/>
      <c r="BA934" s="2"/>
      <c r="BB934" s="2"/>
      <c r="BC934" s="2"/>
      <c r="BD934" s="2"/>
      <c r="BE934" s="2"/>
      <c r="BF934" s="2"/>
      <c r="BG934" s="2"/>
      <c r="BH934" s="2"/>
      <c r="BI934" s="2"/>
      <c r="BJ934" s="2"/>
      <c r="BK934" s="2"/>
      <c r="BL934" s="2"/>
      <c r="BM934" s="2"/>
      <c r="BN934" s="2"/>
      <c r="BO934" s="2"/>
    </row>
    <row r="935" spans="1:67">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c r="AU935" s="2"/>
      <c r="AV935" s="2"/>
      <c r="AW935" s="2"/>
      <c r="AX935" s="2"/>
      <c r="AY935" s="2"/>
      <c r="AZ935" s="2"/>
      <c r="BA935" s="2"/>
      <c r="BB935" s="2"/>
      <c r="BC935" s="2"/>
      <c r="BD935" s="2"/>
      <c r="BE935" s="2"/>
      <c r="BF935" s="2"/>
      <c r="BG935" s="2"/>
      <c r="BH935" s="2"/>
      <c r="BI935" s="2"/>
      <c r="BJ935" s="2"/>
      <c r="BK935" s="2"/>
      <c r="BL935" s="2"/>
      <c r="BM935" s="2"/>
      <c r="BN935" s="2"/>
      <c r="BO935" s="2"/>
    </row>
    <row r="936" spans="1:67">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c r="AU936" s="2"/>
      <c r="AV936" s="2"/>
      <c r="AW936" s="2"/>
      <c r="AX936" s="2"/>
      <c r="AY936" s="2"/>
      <c r="AZ936" s="2"/>
      <c r="BA936" s="2"/>
      <c r="BB936" s="2"/>
      <c r="BC936" s="2"/>
      <c r="BD936" s="2"/>
      <c r="BE936" s="2"/>
      <c r="BF936" s="2"/>
      <c r="BG936" s="2"/>
      <c r="BH936" s="2"/>
      <c r="BI936" s="2"/>
      <c r="BJ936" s="2"/>
      <c r="BK936" s="2"/>
      <c r="BL936" s="2"/>
      <c r="BM936" s="2"/>
      <c r="BN936" s="2"/>
      <c r="BO936" s="2"/>
    </row>
    <row r="937" spans="1:6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c r="AU937" s="2"/>
      <c r="AV937" s="2"/>
      <c r="AW937" s="2"/>
      <c r="AX937" s="2"/>
      <c r="AY937" s="2"/>
      <c r="AZ937" s="2"/>
      <c r="BA937" s="2"/>
      <c r="BB937" s="2"/>
      <c r="BC937" s="2"/>
      <c r="BD937" s="2"/>
      <c r="BE937" s="2"/>
      <c r="BF937" s="2"/>
      <c r="BG937" s="2"/>
      <c r="BH937" s="2"/>
      <c r="BI937" s="2"/>
      <c r="BJ937" s="2"/>
      <c r="BK937" s="2"/>
      <c r="BL937" s="2"/>
      <c r="BM937" s="2"/>
      <c r="BN937" s="2"/>
      <c r="BO937" s="2"/>
    </row>
    <row r="938" spans="1:67">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c r="AU938" s="2"/>
      <c r="AV938" s="2"/>
      <c r="AW938" s="2"/>
      <c r="AX938" s="2"/>
      <c r="AY938" s="2"/>
      <c r="AZ938" s="2"/>
      <c r="BA938" s="2"/>
      <c r="BB938" s="2"/>
      <c r="BC938" s="2"/>
      <c r="BD938" s="2"/>
      <c r="BE938" s="2"/>
      <c r="BF938" s="2"/>
      <c r="BG938" s="2"/>
      <c r="BH938" s="2"/>
      <c r="BI938" s="2"/>
      <c r="BJ938" s="2"/>
      <c r="BK938" s="2"/>
      <c r="BL938" s="2"/>
      <c r="BM938" s="2"/>
      <c r="BN938" s="2"/>
      <c r="BO938" s="2"/>
    </row>
    <row r="939" spans="1:67">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c r="AU939" s="2"/>
      <c r="AV939" s="2"/>
      <c r="AW939" s="2"/>
      <c r="AX939" s="2"/>
      <c r="AY939" s="2"/>
      <c r="AZ939" s="2"/>
      <c r="BA939" s="2"/>
      <c r="BB939" s="2"/>
      <c r="BC939" s="2"/>
      <c r="BD939" s="2"/>
      <c r="BE939" s="2"/>
      <c r="BF939" s="2"/>
      <c r="BG939" s="2"/>
      <c r="BH939" s="2"/>
      <c r="BI939" s="2"/>
      <c r="BJ939" s="2"/>
      <c r="BK939" s="2"/>
      <c r="BL939" s="2"/>
      <c r="BM939" s="2"/>
      <c r="BN939" s="2"/>
      <c r="BO939" s="2"/>
    </row>
    <row r="940" spans="1:67">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c r="AU940" s="2"/>
      <c r="AV940" s="2"/>
      <c r="AW940" s="2"/>
      <c r="AX940" s="2"/>
      <c r="AY940" s="2"/>
      <c r="AZ940" s="2"/>
      <c r="BA940" s="2"/>
      <c r="BB940" s="2"/>
      <c r="BC940" s="2"/>
      <c r="BD940" s="2"/>
      <c r="BE940" s="2"/>
      <c r="BF940" s="2"/>
      <c r="BG940" s="2"/>
      <c r="BH940" s="2"/>
      <c r="BI940" s="2"/>
      <c r="BJ940" s="2"/>
      <c r="BK940" s="2"/>
      <c r="BL940" s="2"/>
      <c r="BM940" s="2"/>
      <c r="BN940" s="2"/>
      <c r="BO940" s="2"/>
    </row>
    <row r="941" spans="1:67">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c r="AU941" s="2"/>
      <c r="AV941" s="2"/>
      <c r="AW941" s="2"/>
      <c r="AX941" s="2"/>
      <c r="AY941" s="2"/>
      <c r="AZ941" s="2"/>
      <c r="BA941" s="2"/>
      <c r="BB941" s="2"/>
      <c r="BC941" s="2"/>
      <c r="BD941" s="2"/>
      <c r="BE941" s="2"/>
      <c r="BF941" s="2"/>
      <c r="BG941" s="2"/>
      <c r="BH941" s="2"/>
      <c r="BI941" s="2"/>
      <c r="BJ941" s="2"/>
      <c r="BK941" s="2"/>
      <c r="BL941" s="2"/>
      <c r="BM941" s="2"/>
      <c r="BN941" s="2"/>
      <c r="BO941" s="2"/>
    </row>
    <row r="942" spans="1:67">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c r="AU942" s="2"/>
      <c r="AV942" s="2"/>
      <c r="AW942" s="2"/>
      <c r="AX942" s="2"/>
      <c r="AY942" s="2"/>
      <c r="AZ942" s="2"/>
      <c r="BA942" s="2"/>
      <c r="BB942" s="2"/>
      <c r="BC942" s="2"/>
      <c r="BD942" s="2"/>
      <c r="BE942" s="2"/>
      <c r="BF942" s="2"/>
      <c r="BG942" s="2"/>
      <c r="BH942" s="2"/>
      <c r="BI942" s="2"/>
      <c r="BJ942" s="2"/>
      <c r="BK942" s="2"/>
      <c r="BL942" s="2"/>
      <c r="BM942" s="2"/>
      <c r="BN942" s="2"/>
      <c r="BO942" s="2"/>
    </row>
    <row r="943" spans="1:67">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c r="AT943" s="2"/>
      <c r="AU943" s="2"/>
      <c r="AV943" s="2"/>
      <c r="AW943" s="2"/>
      <c r="AX943" s="2"/>
      <c r="AY943" s="2"/>
      <c r="AZ943" s="2"/>
      <c r="BA943" s="2"/>
      <c r="BB943" s="2"/>
      <c r="BC943" s="2"/>
      <c r="BD943" s="2"/>
      <c r="BE943" s="2"/>
      <c r="BF943" s="2"/>
      <c r="BG943" s="2"/>
      <c r="BH943" s="2"/>
      <c r="BI943" s="2"/>
      <c r="BJ943" s="2"/>
      <c r="BK943" s="2"/>
      <c r="BL943" s="2"/>
      <c r="BM943" s="2"/>
      <c r="BN943" s="2"/>
      <c r="BO943" s="2"/>
    </row>
    <row r="944" spans="1:67">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c r="AU944" s="2"/>
      <c r="AV944" s="2"/>
      <c r="AW944" s="2"/>
      <c r="AX944" s="2"/>
      <c r="AY944" s="2"/>
      <c r="AZ944" s="2"/>
      <c r="BA944" s="2"/>
      <c r="BB944" s="2"/>
      <c r="BC944" s="2"/>
      <c r="BD944" s="2"/>
      <c r="BE944" s="2"/>
      <c r="BF944" s="2"/>
      <c r="BG944" s="2"/>
      <c r="BH944" s="2"/>
      <c r="BI944" s="2"/>
      <c r="BJ944" s="2"/>
      <c r="BK944" s="2"/>
      <c r="BL944" s="2"/>
      <c r="BM944" s="2"/>
      <c r="BN944" s="2"/>
      <c r="BO944" s="2"/>
    </row>
  </sheetData>
  <mergeCells count="381">
    <mergeCell ref="BG54:BI54"/>
    <mergeCell ref="BJ54:BK54"/>
    <mergeCell ref="K55:L55"/>
    <mergeCell ref="AF55:AH55"/>
    <mergeCell ref="BN55:BO55"/>
    <mergeCell ref="K100:L100"/>
    <mergeCell ref="K107:L107"/>
    <mergeCell ref="AF107:AH107"/>
    <mergeCell ref="BN107:BO107"/>
    <mergeCell ref="BE56:BH56"/>
    <mergeCell ref="BJ56:BK56"/>
    <mergeCell ref="K78:L78"/>
    <mergeCell ref="AF78:AH78"/>
    <mergeCell ref="BM78:BO78"/>
    <mergeCell ref="AF100:AH100"/>
    <mergeCell ref="BN100:BO100"/>
    <mergeCell ref="BG105:BI105"/>
    <mergeCell ref="BJ105:BK105"/>
    <mergeCell ref="BE106:BG106"/>
    <mergeCell ref="BI106:BJ106"/>
    <mergeCell ref="BK106:BL106"/>
    <mergeCell ref="BE94:BH94"/>
    <mergeCell ref="BE95:BG95"/>
    <mergeCell ref="BI95:BJ95"/>
    <mergeCell ref="BE43:BH43"/>
    <mergeCell ref="BJ43:BK43"/>
    <mergeCell ref="BE44:BH44"/>
    <mergeCell ref="BJ44:BK44"/>
    <mergeCell ref="BF45:BG45"/>
    <mergeCell ref="BI45:BK45"/>
    <mergeCell ref="BE46:BF46"/>
    <mergeCell ref="BG53:BI53"/>
    <mergeCell ref="BK53:BL53"/>
    <mergeCell ref="AY35:BE35"/>
    <mergeCell ref="BH35:BJ35"/>
    <mergeCell ref="BK35:BL35"/>
    <mergeCell ref="BH36:BJ36"/>
    <mergeCell ref="BK36:BL36"/>
    <mergeCell ref="BE37:BF37"/>
    <mergeCell ref="BG37:BI37"/>
    <mergeCell ref="BK37:BL37"/>
    <mergeCell ref="BI42:BJ42"/>
    <mergeCell ref="BK42:BL42"/>
    <mergeCell ref="BH39:BJ39"/>
    <mergeCell ref="BK39:BL39"/>
    <mergeCell ref="BE40:BH40"/>
    <mergeCell ref="BJ40:BK40"/>
    <mergeCell ref="BF41:BG41"/>
    <mergeCell ref="BI41:BK41"/>
    <mergeCell ref="BE42:BG42"/>
    <mergeCell ref="BE31:BH31"/>
    <mergeCell ref="BJ31:BK31"/>
    <mergeCell ref="BH32:BJ32"/>
    <mergeCell ref="BK32:BL32"/>
    <mergeCell ref="BE33:BG33"/>
    <mergeCell ref="BI33:BJ33"/>
    <mergeCell ref="BK33:BL33"/>
    <mergeCell ref="BE34:BG34"/>
    <mergeCell ref="BI34:BJ34"/>
    <mergeCell ref="BK34:BL34"/>
    <mergeCell ref="BN30:BO30"/>
    <mergeCell ref="BG23:BI23"/>
    <mergeCell ref="BH24:BJ24"/>
    <mergeCell ref="BH25:BJ25"/>
    <mergeCell ref="BK25:BL25"/>
    <mergeCell ref="BH26:BI26"/>
    <mergeCell ref="BK26:BL26"/>
    <mergeCell ref="BI27:BK27"/>
    <mergeCell ref="BF27:BG27"/>
    <mergeCell ref="BF28:BG28"/>
    <mergeCell ref="BE29:BH29"/>
    <mergeCell ref="BG22:BI22"/>
    <mergeCell ref="BJ22:BK22"/>
    <mergeCell ref="BE23:BF23"/>
    <mergeCell ref="BK23:BL23"/>
    <mergeCell ref="AY24:AZ24"/>
    <mergeCell ref="BK24:BL24"/>
    <mergeCell ref="BI28:BK28"/>
    <mergeCell ref="BJ29:BK29"/>
    <mergeCell ref="K30:L30"/>
    <mergeCell ref="AF30:AH30"/>
    <mergeCell ref="AF29:AH29"/>
    <mergeCell ref="AF22:AH22"/>
    <mergeCell ref="AF23:AH23"/>
    <mergeCell ref="AF24:AH24"/>
    <mergeCell ref="AF25:AH25"/>
    <mergeCell ref="AF26:AH26"/>
    <mergeCell ref="AF27:AH27"/>
    <mergeCell ref="AF28:AH28"/>
    <mergeCell ref="BE17:BH17"/>
    <mergeCell ref="BJ17:BK17"/>
    <mergeCell ref="BE19:BH19"/>
    <mergeCell ref="BJ19:BK19"/>
    <mergeCell ref="BG20:BI20"/>
    <mergeCell ref="K21:L21"/>
    <mergeCell ref="AF21:AH21"/>
    <mergeCell ref="BJ20:BK20"/>
    <mergeCell ref="BN21:BO21"/>
    <mergeCell ref="AF19:AH19"/>
    <mergeCell ref="AF20:AH20"/>
    <mergeCell ref="BJ14:BK14"/>
    <mergeCell ref="BJ15:BK15"/>
    <mergeCell ref="BH12:BJ12"/>
    <mergeCell ref="BK12:BL12"/>
    <mergeCell ref="BE13:BG13"/>
    <mergeCell ref="BI13:BJ13"/>
    <mergeCell ref="BK13:BL13"/>
    <mergeCell ref="BG14:BI14"/>
    <mergeCell ref="BE15:BH15"/>
    <mergeCell ref="AY110:AZ110"/>
    <mergeCell ref="BJ110:BK110"/>
    <mergeCell ref="BF99:BG99"/>
    <mergeCell ref="BI99:BK99"/>
    <mergeCell ref="BG101:BI101"/>
    <mergeCell ref="BJ101:BK101"/>
    <mergeCell ref="BI102:BK102"/>
    <mergeCell ref="BF102:BG102"/>
    <mergeCell ref="BG103:BI103"/>
    <mergeCell ref="BJ103:BK103"/>
    <mergeCell ref="BF104:BG104"/>
    <mergeCell ref="BI104:BK104"/>
    <mergeCell ref="BK95:BL95"/>
    <mergeCell ref="BH96:BJ96"/>
    <mergeCell ref="BK96:BL96"/>
    <mergeCell ref="BE97:BG97"/>
    <mergeCell ref="BG98:BI98"/>
    <mergeCell ref="BJ98:BK98"/>
    <mergeCell ref="BE123:BF123"/>
    <mergeCell ref="BE124:BG124"/>
    <mergeCell ref="BE126:BF126"/>
    <mergeCell ref="BG126:BI126"/>
    <mergeCell ref="BK126:BL126"/>
    <mergeCell ref="BE108:BF108"/>
    <mergeCell ref="BJ108:BK108"/>
    <mergeCell ref="BI109:BK109"/>
    <mergeCell ref="BI117:BK117"/>
    <mergeCell ref="BG118:BI118"/>
    <mergeCell ref="BJ118:BK118"/>
    <mergeCell ref="BG119:BI119"/>
    <mergeCell ref="BJ119:BK119"/>
    <mergeCell ref="BE120:BH120"/>
    <mergeCell ref="BJ120:BK120"/>
    <mergeCell ref="BI127:BJ127"/>
    <mergeCell ref="BK127:BL127"/>
    <mergeCell ref="BF121:BG121"/>
    <mergeCell ref="BI121:BK121"/>
    <mergeCell ref="BE122:BF122"/>
    <mergeCell ref="BG122:BI122"/>
    <mergeCell ref="BK122:BL122"/>
    <mergeCell ref="BG123:BI123"/>
    <mergeCell ref="BK123:BL123"/>
    <mergeCell ref="BJ124:BK124"/>
    <mergeCell ref="BE89:BH89"/>
    <mergeCell ref="BJ89:BK89"/>
    <mergeCell ref="BE90:BF90"/>
    <mergeCell ref="BK90:BL90"/>
    <mergeCell ref="AY91:AZ91"/>
    <mergeCell ref="BJ91:BK91"/>
    <mergeCell ref="BF116:BG116"/>
    <mergeCell ref="BF117:BG117"/>
    <mergeCell ref="BF109:BG109"/>
    <mergeCell ref="BG110:BI110"/>
    <mergeCell ref="BG114:BI114"/>
    <mergeCell ref="BJ114:BK114"/>
    <mergeCell ref="BE115:BH115"/>
    <mergeCell ref="BJ115:BK115"/>
    <mergeCell ref="BI116:BK116"/>
    <mergeCell ref="BG90:BI90"/>
    <mergeCell ref="BG91:BI91"/>
    <mergeCell ref="BF92:BG92"/>
    <mergeCell ref="BI92:BK92"/>
    <mergeCell ref="BE93:BH93"/>
    <mergeCell ref="BJ93:BK93"/>
    <mergeCell ref="BJ94:BK94"/>
    <mergeCell ref="BI97:BJ97"/>
    <mergeCell ref="BK97:BL97"/>
    <mergeCell ref="BE85:BF85"/>
    <mergeCell ref="BG85:BI85"/>
    <mergeCell ref="BG86:BI86"/>
    <mergeCell ref="BJ86:BK86"/>
    <mergeCell ref="BH87:BJ87"/>
    <mergeCell ref="BK87:BL87"/>
    <mergeCell ref="AY88:AZ88"/>
    <mergeCell ref="BK88:BL88"/>
    <mergeCell ref="BE88:BF88"/>
    <mergeCell ref="BG88:BI88"/>
    <mergeCell ref="AY79:AZ79"/>
    <mergeCell ref="BF79:BG79"/>
    <mergeCell ref="BI79:BJ79"/>
    <mergeCell ref="BF80:BG80"/>
    <mergeCell ref="BI80:BK80"/>
    <mergeCell ref="BN81:BO81"/>
    <mergeCell ref="BE82:BH82"/>
    <mergeCell ref="BJ83:BK83"/>
    <mergeCell ref="BE84:BF84"/>
    <mergeCell ref="BG84:BI84"/>
    <mergeCell ref="BK84:BL84"/>
    <mergeCell ref="BE74:BF74"/>
    <mergeCell ref="BG74:BI74"/>
    <mergeCell ref="BK74:BL74"/>
    <mergeCell ref="BG75:BI75"/>
    <mergeCell ref="BJ75:BK75"/>
    <mergeCell ref="BE76:BF76"/>
    <mergeCell ref="BK76:BL76"/>
    <mergeCell ref="BG76:BI76"/>
    <mergeCell ref="BG77:BI77"/>
    <mergeCell ref="BJ77:BK77"/>
    <mergeCell ref="BN73:BO73"/>
    <mergeCell ref="BF66:BG66"/>
    <mergeCell ref="BI66:BJ66"/>
    <mergeCell ref="BH67:BJ67"/>
    <mergeCell ref="BK67:BL67"/>
    <mergeCell ref="BG68:BI68"/>
    <mergeCell ref="BJ68:BK68"/>
    <mergeCell ref="BJ69:BK69"/>
    <mergeCell ref="BG69:BI69"/>
    <mergeCell ref="BE70:BG70"/>
    <mergeCell ref="BJ70:BK70"/>
    <mergeCell ref="BG71:BI71"/>
    <mergeCell ref="BJ71:BK71"/>
    <mergeCell ref="BI72:BJ72"/>
    <mergeCell ref="BK72:BL72"/>
    <mergeCell ref="BG63:BI63"/>
    <mergeCell ref="BJ63:BK63"/>
    <mergeCell ref="BG64:BI64"/>
    <mergeCell ref="BJ64:BK64"/>
    <mergeCell ref="BE65:BG65"/>
    <mergeCell ref="BJ65:BK65"/>
    <mergeCell ref="BE72:BG72"/>
    <mergeCell ref="BE73:BF73"/>
    <mergeCell ref="BG73:BL73"/>
    <mergeCell ref="BE59:BF59"/>
    <mergeCell ref="BG59:BI59"/>
    <mergeCell ref="BK59:BL59"/>
    <mergeCell ref="BE60:BF60"/>
    <mergeCell ref="BG60:BI60"/>
    <mergeCell ref="BK60:BL60"/>
    <mergeCell ref="BE61:BF61"/>
    <mergeCell ref="BJ61:BK61"/>
    <mergeCell ref="BE62:BF62"/>
    <mergeCell ref="BK62:BL62"/>
    <mergeCell ref="BG62:BI62"/>
    <mergeCell ref="AF81:AH81"/>
    <mergeCell ref="AF82:AH82"/>
    <mergeCell ref="AF83:AH83"/>
    <mergeCell ref="AF84:AH84"/>
    <mergeCell ref="AF85:AH85"/>
    <mergeCell ref="AF86:AH86"/>
    <mergeCell ref="BG46:BI46"/>
    <mergeCell ref="BK46:BL46"/>
    <mergeCell ref="BH47:BJ47"/>
    <mergeCell ref="BK47:BL47"/>
    <mergeCell ref="BG48:BI48"/>
    <mergeCell ref="BJ48:BK48"/>
    <mergeCell ref="BJ49:BK49"/>
    <mergeCell ref="BE49:BH49"/>
    <mergeCell ref="BE51:BH51"/>
    <mergeCell ref="BJ51:BK51"/>
    <mergeCell ref="AY52:BA52"/>
    <mergeCell ref="BE52:BG52"/>
    <mergeCell ref="BI52:BL52"/>
    <mergeCell ref="BE53:BF53"/>
    <mergeCell ref="BF57:BG57"/>
    <mergeCell ref="BI57:BJ57"/>
    <mergeCell ref="BH58:BJ58"/>
    <mergeCell ref="BK58:BL58"/>
    <mergeCell ref="AF71:AH71"/>
    <mergeCell ref="AF72:AH72"/>
    <mergeCell ref="AF73:AH73"/>
    <mergeCell ref="AF74:AH74"/>
    <mergeCell ref="AF75:AH75"/>
    <mergeCell ref="AF76:AH76"/>
    <mergeCell ref="AF77:AH77"/>
    <mergeCell ref="AF79:AH79"/>
    <mergeCell ref="AF80:AH80"/>
    <mergeCell ref="AF62:AH62"/>
    <mergeCell ref="AF63:AH63"/>
    <mergeCell ref="AF64:AH64"/>
    <mergeCell ref="AF65:AH65"/>
    <mergeCell ref="AF66:AH66"/>
    <mergeCell ref="AF67:AG67"/>
    <mergeCell ref="AF68:AH68"/>
    <mergeCell ref="AF69:AH69"/>
    <mergeCell ref="AF70:AH70"/>
    <mergeCell ref="AF49:AH49"/>
    <mergeCell ref="AF51:AH51"/>
    <mergeCell ref="AF52:AH52"/>
    <mergeCell ref="AF53:AH53"/>
    <mergeCell ref="AF56:AH56"/>
    <mergeCell ref="AF58:AH58"/>
    <mergeCell ref="AF59:AH59"/>
    <mergeCell ref="AF60:AH60"/>
    <mergeCell ref="AF61:AH61"/>
    <mergeCell ref="AF126:AH126"/>
    <mergeCell ref="AF127:AH127"/>
    <mergeCell ref="AF114:AH114"/>
    <mergeCell ref="AF115:AH115"/>
    <mergeCell ref="AF117:AH117"/>
    <mergeCell ref="AF119:AH119"/>
    <mergeCell ref="AF120:AH120"/>
    <mergeCell ref="AF121:AH121"/>
    <mergeCell ref="AF122:AH122"/>
    <mergeCell ref="AF104:AH104"/>
    <mergeCell ref="AF105:AH105"/>
    <mergeCell ref="AF106:AH106"/>
    <mergeCell ref="AF108:AH108"/>
    <mergeCell ref="AF109:AG109"/>
    <mergeCell ref="AF110:AH110"/>
    <mergeCell ref="AF123:AH123"/>
    <mergeCell ref="AF124:AH124"/>
    <mergeCell ref="AF125:AH125"/>
    <mergeCell ref="AF94:AH94"/>
    <mergeCell ref="AF95:AH95"/>
    <mergeCell ref="AF96:AH96"/>
    <mergeCell ref="AF97:AH97"/>
    <mergeCell ref="AF98:AG98"/>
    <mergeCell ref="AF99:AH99"/>
    <mergeCell ref="AF101:AH101"/>
    <mergeCell ref="AF102:AH102"/>
    <mergeCell ref="AF103:AH103"/>
    <mergeCell ref="AF31:AH31"/>
    <mergeCell ref="AF32:AH32"/>
    <mergeCell ref="AF87:AH87"/>
    <mergeCell ref="AF88:AH88"/>
    <mergeCell ref="AF89:AH89"/>
    <mergeCell ref="AF90:AH90"/>
    <mergeCell ref="AF91:AG91"/>
    <mergeCell ref="AF93:AH93"/>
    <mergeCell ref="AF33:AH33"/>
    <mergeCell ref="AF34:AH34"/>
    <mergeCell ref="AF35:AG35"/>
    <mergeCell ref="AF36:AH36"/>
    <mergeCell ref="AF37:AH37"/>
    <mergeCell ref="AF38:AH38"/>
    <mergeCell ref="AF39:AH39"/>
    <mergeCell ref="AF40:AH40"/>
    <mergeCell ref="AF41:AH41"/>
    <mergeCell ref="AF42:AH42"/>
    <mergeCell ref="AF43:AH43"/>
    <mergeCell ref="AF44:AH44"/>
    <mergeCell ref="AF45:AH45"/>
    <mergeCell ref="AF46:AH46"/>
    <mergeCell ref="AF47:AH47"/>
    <mergeCell ref="AF48:AH48"/>
    <mergeCell ref="AF9:AH9"/>
    <mergeCell ref="AF10:AH10"/>
    <mergeCell ref="AF11:AH11"/>
    <mergeCell ref="AF12:AG12"/>
    <mergeCell ref="AF13:AH13"/>
    <mergeCell ref="AF15:AH15"/>
    <mergeCell ref="AF16:AH16"/>
    <mergeCell ref="AF17:AH17"/>
    <mergeCell ref="AF18:AH18"/>
    <mergeCell ref="AF2:AH2"/>
    <mergeCell ref="AF4:AH4"/>
    <mergeCell ref="AF5:AH5"/>
    <mergeCell ref="AF6:AH6"/>
    <mergeCell ref="AF7:AH7"/>
    <mergeCell ref="BG3:BI3"/>
    <mergeCell ref="BJ3:BK3"/>
    <mergeCell ref="BE16:BG16"/>
    <mergeCell ref="BI16:BJ16"/>
    <mergeCell ref="BK16:BL16"/>
    <mergeCell ref="AY2:AZ2"/>
    <mergeCell ref="BE2:BF2"/>
    <mergeCell ref="BG2:BI2"/>
    <mergeCell ref="BK2:BL2"/>
    <mergeCell ref="BE9:BH9"/>
    <mergeCell ref="BJ9:BK9"/>
    <mergeCell ref="BE11:BF11"/>
    <mergeCell ref="BG11:BI11"/>
    <mergeCell ref="BK11:BL11"/>
    <mergeCell ref="BE5:BF5"/>
    <mergeCell ref="BG5:BI5"/>
    <mergeCell ref="BK5:BL5"/>
    <mergeCell ref="BE6:BF6"/>
    <mergeCell ref="BG6:BI6"/>
    <mergeCell ref="BK6:BL6"/>
    <mergeCell ref="BG7:BH7"/>
    <mergeCell ref="BJ7:BK7"/>
    <mergeCell ref="BG8:BL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K952"/>
  <sheetViews>
    <sheetView topLeftCell="A93" zoomScale="130" zoomScaleNormal="130" workbookViewId="0">
      <selection activeCell="F114" sqref="F114"/>
    </sheetView>
  </sheetViews>
  <sheetFormatPr baseColWidth="10" defaultColWidth="14.5" defaultRowHeight="15.75" customHeight="1"/>
  <cols>
    <col min="1" max="1" width="22.6640625" customWidth="1"/>
    <col min="2" max="2" width="18.6640625" customWidth="1"/>
    <col min="3" max="3" width="19.33203125" customWidth="1"/>
    <col min="4" max="4" width="19.6640625" customWidth="1"/>
    <col min="5" max="5" width="19.83203125" customWidth="1"/>
    <col min="6" max="6" width="38.6640625" customWidth="1"/>
    <col min="7" max="7" width="23.83203125" hidden="1" customWidth="1"/>
    <col min="8" max="8" width="14.5" hidden="1"/>
    <col min="9" max="9" width="20.33203125" customWidth="1"/>
    <col min="10" max="10" width="23.33203125" customWidth="1"/>
  </cols>
  <sheetData>
    <row r="1" spans="1:11" ht="16">
      <c r="A1" s="9" t="s">
        <v>867</v>
      </c>
      <c r="B1" s="9" t="s">
        <v>868</v>
      </c>
      <c r="C1" s="9" t="s">
        <v>869</v>
      </c>
      <c r="D1" s="9" t="s">
        <v>870</v>
      </c>
      <c r="E1" s="9" t="s">
        <v>871</v>
      </c>
      <c r="F1" s="10" t="s">
        <v>872</v>
      </c>
      <c r="G1" s="11" t="s">
        <v>873</v>
      </c>
      <c r="H1" s="11" t="s">
        <v>874</v>
      </c>
      <c r="I1" s="44" t="s">
        <v>897</v>
      </c>
      <c r="J1" s="44" t="s">
        <v>898</v>
      </c>
      <c r="K1" s="44" t="s">
        <v>899</v>
      </c>
    </row>
    <row r="2" spans="1:11" ht="29">
      <c r="A2" s="14"/>
      <c r="B2" s="14">
        <v>40</v>
      </c>
      <c r="C2" s="14"/>
      <c r="D2" s="14"/>
      <c r="E2" s="14"/>
      <c r="F2" s="15" t="s">
        <v>115</v>
      </c>
      <c r="G2" s="16">
        <f t="shared" ref="G2:G109" si="0">INDEX(A2:E2,MATCH(TRUE,INDEX((A2:E2&lt;&gt;0),0),0))</f>
        <v>40</v>
      </c>
      <c r="H2" s="17">
        <f t="shared" ref="H2:H109" si="1">MATCH(TRUE,INDEX((A2:E2&lt;&gt;0),0),0)</f>
        <v>2</v>
      </c>
      <c r="J2" s="18"/>
      <c r="K2" s="19"/>
    </row>
    <row r="3" spans="1:11" ht="57">
      <c r="A3" s="14"/>
      <c r="B3" s="14"/>
      <c r="C3" s="14">
        <v>40</v>
      </c>
      <c r="D3" s="14"/>
      <c r="E3" s="14"/>
      <c r="F3" s="15" t="s">
        <v>121</v>
      </c>
      <c r="G3" s="16">
        <f t="shared" si="0"/>
        <v>40</v>
      </c>
      <c r="H3" s="17">
        <f t="shared" si="1"/>
        <v>3</v>
      </c>
      <c r="J3" s="18"/>
      <c r="K3" s="19"/>
    </row>
    <row r="4" spans="1:11" ht="43">
      <c r="A4" s="14"/>
      <c r="B4" s="14">
        <v>30</v>
      </c>
      <c r="C4" s="14"/>
      <c r="D4" s="14"/>
      <c r="E4" s="14"/>
      <c r="F4" s="15" t="s">
        <v>128</v>
      </c>
      <c r="G4" s="16">
        <f t="shared" si="0"/>
        <v>30</v>
      </c>
      <c r="H4" s="17">
        <f t="shared" si="1"/>
        <v>2</v>
      </c>
      <c r="J4" s="20" t="s">
        <v>875</v>
      </c>
      <c r="K4" s="12" t="s">
        <v>875</v>
      </c>
    </row>
    <row r="5" spans="1:11" ht="43">
      <c r="A5" s="14"/>
      <c r="B5" s="14"/>
      <c r="C5" s="14"/>
      <c r="D5" s="14"/>
      <c r="E5" s="14">
        <v>90</v>
      </c>
      <c r="F5" s="15" t="s">
        <v>135</v>
      </c>
      <c r="G5" s="16">
        <f t="shared" si="0"/>
        <v>90</v>
      </c>
      <c r="H5" s="17">
        <f t="shared" si="1"/>
        <v>5</v>
      </c>
      <c r="J5" s="18"/>
      <c r="K5" s="19"/>
    </row>
    <row r="6" spans="1:11" ht="43">
      <c r="A6" s="14"/>
      <c r="B6" s="14"/>
      <c r="C6" s="14"/>
      <c r="D6" s="14">
        <v>60</v>
      </c>
      <c r="E6" s="14"/>
      <c r="F6" s="15" t="s">
        <v>142</v>
      </c>
      <c r="G6" s="16">
        <f t="shared" si="0"/>
        <v>60</v>
      </c>
      <c r="H6" s="17">
        <f t="shared" si="1"/>
        <v>4</v>
      </c>
      <c r="J6" s="20" t="s">
        <v>875</v>
      </c>
      <c r="K6" s="12" t="s">
        <v>875</v>
      </c>
    </row>
    <row r="7" spans="1:11" ht="16">
      <c r="A7" s="14"/>
      <c r="B7" s="14"/>
      <c r="C7" s="14"/>
      <c r="D7" s="14"/>
      <c r="E7" s="14">
        <v>90</v>
      </c>
      <c r="F7" s="15" t="s">
        <v>149</v>
      </c>
      <c r="G7" s="16">
        <f t="shared" si="0"/>
        <v>90</v>
      </c>
      <c r="H7" s="17">
        <f t="shared" si="1"/>
        <v>5</v>
      </c>
      <c r="J7" s="18"/>
      <c r="K7" s="19"/>
    </row>
    <row r="8" spans="1:11" ht="16">
      <c r="A8" s="14"/>
      <c r="B8" s="14"/>
      <c r="C8" s="14">
        <v>35</v>
      </c>
      <c r="D8" s="14"/>
      <c r="E8" s="14"/>
      <c r="F8" s="15" t="s">
        <v>156</v>
      </c>
      <c r="G8" s="16">
        <f t="shared" si="0"/>
        <v>35</v>
      </c>
      <c r="H8" s="17">
        <f t="shared" si="1"/>
        <v>3</v>
      </c>
      <c r="J8" s="18"/>
      <c r="K8" s="19"/>
    </row>
    <row r="9" spans="1:11" ht="29">
      <c r="A9" s="14"/>
      <c r="B9" s="14"/>
      <c r="C9" s="14">
        <v>50</v>
      </c>
      <c r="D9" s="14"/>
      <c r="E9" s="14"/>
      <c r="F9" s="15" t="s">
        <v>161</v>
      </c>
      <c r="G9" s="16">
        <f t="shared" si="0"/>
        <v>50</v>
      </c>
      <c r="H9" s="17">
        <f t="shared" si="1"/>
        <v>3</v>
      </c>
      <c r="I9" s="11" t="s">
        <v>875</v>
      </c>
      <c r="J9" s="20" t="s">
        <v>875</v>
      </c>
      <c r="K9" s="13" t="s">
        <v>875</v>
      </c>
    </row>
    <row r="10" spans="1:11" ht="16">
      <c r="A10" s="14">
        <v>10</v>
      </c>
      <c r="B10" s="14"/>
      <c r="C10" s="14"/>
      <c r="D10" s="14"/>
      <c r="E10" s="14"/>
      <c r="F10" s="15" t="s">
        <v>876</v>
      </c>
      <c r="G10" s="16">
        <f t="shared" si="0"/>
        <v>10</v>
      </c>
      <c r="H10" s="17">
        <f t="shared" si="1"/>
        <v>1</v>
      </c>
      <c r="I10" s="11" t="s">
        <v>875</v>
      </c>
      <c r="J10" s="20" t="s">
        <v>875</v>
      </c>
      <c r="K10" s="13" t="s">
        <v>875</v>
      </c>
    </row>
    <row r="11" spans="1:11" ht="16">
      <c r="A11" s="14">
        <v>30</v>
      </c>
      <c r="B11" s="14"/>
      <c r="C11" s="14"/>
      <c r="D11" s="14"/>
      <c r="E11" s="14"/>
      <c r="F11" s="15" t="s">
        <v>171</v>
      </c>
      <c r="G11" s="16">
        <f t="shared" si="0"/>
        <v>30</v>
      </c>
      <c r="H11" s="17">
        <f t="shared" si="1"/>
        <v>1</v>
      </c>
      <c r="J11" s="18"/>
      <c r="K11" s="19"/>
    </row>
    <row r="12" spans="1:11" ht="57">
      <c r="A12" s="14"/>
      <c r="B12" s="14"/>
      <c r="C12" s="14"/>
      <c r="D12" s="14">
        <v>60</v>
      </c>
      <c r="E12" s="14"/>
      <c r="F12" s="15" t="s">
        <v>178</v>
      </c>
      <c r="G12" s="16">
        <f t="shared" si="0"/>
        <v>60</v>
      </c>
      <c r="H12" s="17">
        <f t="shared" si="1"/>
        <v>4</v>
      </c>
      <c r="J12" s="18"/>
      <c r="K12" s="19"/>
    </row>
    <row r="13" spans="1:11" ht="43">
      <c r="A13" s="14">
        <v>20</v>
      </c>
      <c r="B13" s="14"/>
      <c r="C13" s="14"/>
      <c r="D13" s="14"/>
      <c r="E13" s="14"/>
      <c r="F13" s="15" t="s">
        <v>184</v>
      </c>
      <c r="G13" s="16">
        <f t="shared" si="0"/>
        <v>20</v>
      </c>
      <c r="H13" s="17">
        <f t="shared" si="1"/>
        <v>1</v>
      </c>
      <c r="J13" s="18"/>
      <c r="K13" s="19"/>
    </row>
    <row r="14" spans="1:11" ht="16">
      <c r="A14" s="14"/>
      <c r="B14" s="14"/>
      <c r="C14" s="14">
        <v>45</v>
      </c>
      <c r="D14" s="14"/>
      <c r="E14" s="14"/>
      <c r="F14" s="15" t="s">
        <v>191</v>
      </c>
      <c r="G14" s="16">
        <f t="shared" si="0"/>
        <v>45</v>
      </c>
      <c r="H14" s="17">
        <f t="shared" si="1"/>
        <v>3</v>
      </c>
      <c r="J14" s="18"/>
      <c r="K14" s="19"/>
    </row>
    <row r="15" spans="1:11" ht="57">
      <c r="A15" s="14"/>
      <c r="B15" s="14"/>
      <c r="C15" s="14"/>
      <c r="D15" s="14">
        <v>60</v>
      </c>
      <c r="E15" s="14"/>
      <c r="F15" s="15" t="s">
        <v>198</v>
      </c>
      <c r="G15" s="16">
        <f t="shared" si="0"/>
        <v>60</v>
      </c>
      <c r="H15" s="17">
        <f t="shared" si="1"/>
        <v>4</v>
      </c>
      <c r="J15" s="18"/>
      <c r="K15" s="19"/>
    </row>
    <row r="16" spans="1:11" ht="16">
      <c r="A16" s="14"/>
      <c r="B16" s="14"/>
      <c r="C16" s="14">
        <v>35</v>
      </c>
      <c r="D16" s="14"/>
      <c r="E16" s="14"/>
      <c r="F16" s="15" t="s">
        <v>206</v>
      </c>
      <c r="G16" s="16">
        <f t="shared" si="0"/>
        <v>35</v>
      </c>
      <c r="H16" s="17">
        <f t="shared" si="1"/>
        <v>3</v>
      </c>
      <c r="J16" s="18"/>
      <c r="K16" s="19"/>
    </row>
    <row r="17" spans="1:11" ht="29">
      <c r="A17" s="14"/>
      <c r="B17" s="14">
        <v>30</v>
      </c>
      <c r="C17" s="14"/>
      <c r="D17" s="14"/>
      <c r="E17" s="14"/>
      <c r="F17" s="15" t="s">
        <v>213</v>
      </c>
      <c r="G17" s="16">
        <f t="shared" si="0"/>
        <v>30</v>
      </c>
      <c r="H17" s="17">
        <f t="shared" si="1"/>
        <v>2</v>
      </c>
      <c r="J17" s="18"/>
      <c r="K17" s="19"/>
    </row>
    <row r="18" spans="1:11" ht="16">
      <c r="A18" s="14"/>
      <c r="B18" s="14"/>
      <c r="C18" s="14"/>
      <c r="D18" s="14"/>
      <c r="E18" s="14">
        <v>80</v>
      </c>
      <c r="F18" s="15"/>
      <c r="G18" s="16">
        <f t="shared" si="0"/>
        <v>80</v>
      </c>
      <c r="H18" s="17">
        <f t="shared" si="1"/>
        <v>5</v>
      </c>
      <c r="I18" s="11" t="s">
        <v>877</v>
      </c>
      <c r="J18" s="20" t="s">
        <v>877</v>
      </c>
      <c r="K18" s="19" t="s">
        <v>877</v>
      </c>
    </row>
    <row r="19" spans="1:11" ht="29">
      <c r="A19" s="14">
        <v>30</v>
      </c>
      <c r="B19" s="14"/>
      <c r="C19" s="14"/>
      <c r="D19" s="14"/>
      <c r="E19" s="14"/>
      <c r="F19" s="15" t="s">
        <v>227</v>
      </c>
      <c r="G19" s="16">
        <f t="shared" si="0"/>
        <v>30</v>
      </c>
      <c r="H19" s="17">
        <f t="shared" si="1"/>
        <v>1</v>
      </c>
      <c r="J19" s="18"/>
      <c r="K19" s="19"/>
    </row>
    <row r="20" spans="1:11" ht="29">
      <c r="A20" s="14">
        <v>30</v>
      </c>
      <c r="B20" s="14"/>
      <c r="C20" s="14"/>
      <c r="D20" s="14"/>
      <c r="E20" s="14"/>
      <c r="F20" s="15" t="s">
        <v>234</v>
      </c>
      <c r="G20" s="16">
        <f t="shared" si="0"/>
        <v>30</v>
      </c>
      <c r="H20" s="17">
        <f t="shared" si="1"/>
        <v>1</v>
      </c>
      <c r="J20" s="18"/>
      <c r="K20" s="19"/>
    </row>
    <row r="21" spans="1:11" ht="29">
      <c r="A21" s="14"/>
      <c r="B21" s="14"/>
      <c r="C21" s="14"/>
      <c r="D21" s="14"/>
      <c r="E21" s="14">
        <v>75</v>
      </c>
      <c r="F21" s="15" t="s">
        <v>243</v>
      </c>
      <c r="G21" s="16">
        <f t="shared" si="0"/>
        <v>75</v>
      </c>
      <c r="H21" s="17">
        <f t="shared" si="1"/>
        <v>5</v>
      </c>
      <c r="J21" s="18"/>
      <c r="K21" s="19"/>
    </row>
    <row r="22" spans="1:11" ht="16">
      <c r="A22" s="14"/>
      <c r="B22" s="14">
        <v>20</v>
      </c>
      <c r="C22" s="14"/>
      <c r="D22" s="14"/>
      <c r="E22" s="14"/>
      <c r="F22" s="15" t="s">
        <v>250</v>
      </c>
      <c r="G22" s="16">
        <f t="shared" si="0"/>
        <v>20</v>
      </c>
      <c r="H22" s="17">
        <f t="shared" si="1"/>
        <v>2</v>
      </c>
      <c r="J22" s="18"/>
      <c r="K22" s="19"/>
    </row>
    <row r="23" spans="1:11" ht="16">
      <c r="A23" s="14"/>
      <c r="B23" s="14">
        <v>60</v>
      </c>
      <c r="C23" s="14"/>
      <c r="D23" s="14"/>
      <c r="E23" s="14"/>
      <c r="F23" s="15" t="s">
        <v>263</v>
      </c>
      <c r="G23" s="16">
        <f t="shared" si="0"/>
        <v>60</v>
      </c>
      <c r="H23" s="17">
        <f t="shared" si="1"/>
        <v>2</v>
      </c>
      <c r="J23" s="18"/>
      <c r="K23" s="19"/>
    </row>
    <row r="24" spans="1:11" ht="16">
      <c r="A24" s="14"/>
      <c r="B24" s="14">
        <v>50</v>
      </c>
      <c r="C24" s="14"/>
      <c r="D24" s="14"/>
      <c r="E24" s="14"/>
      <c r="F24" s="15" t="s">
        <v>270</v>
      </c>
      <c r="G24" s="16">
        <f t="shared" si="0"/>
        <v>50</v>
      </c>
      <c r="H24" s="17">
        <f t="shared" si="1"/>
        <v>2</v>
      </c>
      <c r="J24" s="18"/>
      <c r="K24" s="19"/>
    </row>
    <row r="25" spans="1:11" ht="29">
      <c r="A25" s="14"/>
      <c r="B25" s="14">
        <v>40</v>
      </c>
      <c r="C25" s="14"/>
      <c r="D25" s="14"/>
      <c r="E25" s="14"/>
      <c r="F25" s="15" t="s">
        <v>276</v>
      </c>
      <c r="G25" s="16">
        <f t="shared" si="0"/>
        <v>40</v>
      </c>
      <c r="H25" s="17">
        <f t="shared" si="1"/>
        <v>2</v>
      </c>
      <c r="J25" s="18"/>
      <c r="K25" s="19"/>
    </row>
    <row r="26" spans="1:11" ht="29">
      <c r="A26" s="14"/>
      <c r="B26" s="14"/>
      <c r="C26" s="14">
        <v>45</v>
      </c>
      <c r="D26" s="14"/>
      <c r="E26" s="14"/>
      <c r="F26" s="15" t="s">
        <v>290</v>
      </c>
      <c r="G26" s="16">
        <f t="shared" si="0"/>
        <v>45</v>
      </c>
      <c r="H26" s="17">
        <f t="shared" si="1"/>
        <v>3</v>
      </c>
      <c r="J26" s="18"/>
      <c r="K26" s="19"/>
    </row>
    <row r="27" spans="1:11" ht="29">
      <c r="A27" s="14"/>
      <c r="B27" s="14"/>
      <c r="C27" s="14">
        <v>60</v>
      </c>
      <c r="D27" s="14"/>
      <c r="E27" s="14"/>
      <c r="F27" s="15" t="s">
        <v>298</v>
      </c>
      <c r="G27" s="16">
        <f t="shared" si="0"/>
        <v>60</v>
      </c>
      <c r="H27" s="17">
        <f t="shared" si="1"/>
        <v>3</v>
      </c>
      <c r="J27" s="18"/>
      <c r="K27" s="19"/>
    </row>
    <row r="28" spans="1:11" ht="16">
      <c r="A28" s="14">
        <v>40</v>
      </c>
      <c r="B28" s="14"/>
      <c r="C28" s="14"/>
      <c r="D28" s="14"/>
      <c r="E28" s="14"/>
      <c r="F28" s="15" t="s">
        <v>304</v>
      </c>
      <c r="G28" s="16">
        <f t="shared" si="0"/>
        <v>40</v>
      </c>
      <c r="H28" s="17">
        <f t="shared" si="1"/>
        <v>1</v>
      </c>
      <c r="J28" s="18"/>
      <c r="K28" s="19"/>
    </row>
    <row r="29" spans="1:11" ht="29">
      <c r="A29" s="14"/>
      <c r="B29" s="14">
        <v>30</v>
      </c>
      <c r="C29" s="14"/>
      <c r="D29" s="14"/>
      <c r="E29" s="14"/>
      <c r="F29" s="15" t="s">
        <v>310</v>
      </c>
      <c r="G29" s="16">
        <f t="shared" si="0"/>
        <v>30</v>
      </c>
      <c r="H29" s="17">
        <f t="shared" si="1"/>
        <v>2</v>
      </c>
      <c r="J29" s="18"/>
      <c r="K29" s="19"/>
    </row>
    <row r="30" spans="1:11" ht="29">
      <c r="A30" s="14"/>
      <c r="B30" s="14"/>
      <c r="C30" s="14"/>
      <c r="D30" s="14"/>
      <c r="E30" s="14">
        <v>85</v>
      </c>
      <c r="F30" s="15" t="s">
        <v>317</v>
      </c>
      <c r="G30" s="16">
        <f t="shared" si="0"/>
        <v>85</v>
      </c>
      <c r="H30" s="17">
        <f t="shared" si="1"/>
        <v>5</v>
      </c>
      <c r="J30" s="18"/>
      <c r="K30" s="19"/>
    </row>
    <row r="31" spans="1:11" ht="16">
      <c r="A31" s="14">
        <v>60</v>
      </c>
      <c r="B31" s="14"/>
      <c r="C31" s="14"/>
      <c r="D31" s="14"/>
      <c r="E31" s="14"/>
      <c r="F31" s="15" t="s">
        <v>332</v>
      </c>
      <c r="G31" s="16">
        <f t="shared" si="0"/>
        <v>60</v>
      </c>
      <c r="H31" s="17">
        <f t="shared" si="1"/>
        <v>1</v>
      </c>
      <c r="J31" s="18"/>
      <c r="K31" s="19"/>
    </row>
    <row r="32" spans="1:11" ht="29">
      <c r="A32" s="14"/>
      <c r="B32" s="14">
        <v>40</v>
      </c>
      <c r="C32" s="14"/>
      <c r="D32" s="14"/>
      <c r="E32" s="14"/>
      <c r="F32" s="15" t="s">
        <v>338</v>
      </c>
      <c r="G32" s="16">
        <f t="shared" si="0"/>
        <v>40</v>
      </c>
      <c r="H32" s="17">
        <f t="shared" si="1"/>
        <v>2</v>
      </c>
      <c r="I32" s="11" t="s">
        <v>875</v>
      </c>
      <c r="J32" s="20" t="s">
        <v>875</v>
      </c>
      <c r="K32" s="13" t="s">
        <v>875</v>
      </c>
    </row>
    <row r="33" spans="1:11" ht="16">
      <c r="A33" s="14"/>
      <c r="B33" s="14"/>
      <c r="C33" s="14"/>
      <c r="D33" s="14"/>
      <c r="E33" s="14">
        <v>120</v>
      </c>
      <c r="F33" s="15"/>
      <c r="G33" s="16">
        <f t="shared" si="0"/>
        <v>120</v>
      </c>
      <c r="H33" s="17">
        <f t="shared" si="1"/>
        <v>5</v>
      </c>
      <c r="I33" s="11" t="s">
        <v>877</v>
      </c>
      <c r="J33" s="20" t="s">
        <v>877</v>
      </c>
      <c r="K33" s="19" t="s">
        <v>877</v>
      </c>
    </row>
    <row r="34" spans="1:11" ht="16">
      <c r="A34" s="14"/>
      <c r="B34" s="14"/>
      <c r="C34" s="14"/>
      <c r="D34" s="14"/>
      <c r="E34" s="14">
        <v>90</v>
      </c>
      <c r="F34" s="15" t="s">
        <v>348</v>
      </c>
      <c r="G34" s="16">
        <f t="shared" si="0"/>
        <v>90</v>
      </c>
      <c r="H34" s="17">
        <f t="shared" si="1"/>
        <v>5</v>
      </c>
      <c r="J34" s="20" t="s">
        <v>875</v>
      </c>
      <c r="K34" s="12" t="s">
        <v>875</v>
      </c>
    </row>
    <row r="35" spans="1:11" ht="43">
      <c r="A35" s="14"/>
      <c r="B35" s="14"/>
      <c r="C35" s="14"/>
      <c r="D35" s="14"/>
      <c r="E35" s="14">
        <v>90</v>
      </c>
      <c r="F35" s="15" t="s">
        <v>354</v>
      </c>
      <c r="G35" s="16">
        <f t="shared" si="0"/>
        <v>90</v>
      </c>
      <c r="H35" s="17">
        <f t="shared" si="1"/>
        <v>5</v>
      </c>
      <c r="J35" s="18"/>
      <c r="K35" s="19"/>
    </row>
    <row r="36" spans="1:11" ht="16">
      <c r="A36" s="14">
        <v>30</v>
      </c>
      <c r="B36" s="14"/>
      <c r="C36" s="14"/>
      <c r="D36" s="14"/>
      <c r="E36" s="14"/>
      <c r="F36" s="15" t="s">
        <v>360</v>
      </c>
      <c r="G36" s="16">
        <f t="shared" si="0"/>
        <v>30</v>
      </c>
      <c r="H36" s="17">
        <f t="shared" si="1"/>
        <v>1</v>
      </c>
      <c r="J36" s="20" t="s">
        <v>875</v>
      </c>
      <c r="K36" s="19"/>
    </row>
    <row r="37" spans="1:11" ht="29">
      <c r="A37" s="14"/>
      <c r="B37" s="14"/>
      <c r="C37" s="14"/>
      <c r="D37" s="14">
        <v>60</v>
      </c>
      <c r="E37" s="14"/>
      <c r="F37" s="15" t="s">
        <v>366</v>
      </c>
      <c r="G37" s="16">
        <f t="shared" si="0"/>
        <v>60</v>
      </c>
      <c r="H37" s="17">
        <f t="shared" si="1"/>
        <v>4</v>
      </c>
      <c r="J37" s="18"/>
      <c r="K37" s="19"/>
    </row>
    <row r="38" spans="1:11" ht="16">
      <c r="A38" s="14">
        <v>25</v>
      </c>
      <c r="B38" s="14"/>
      <c r="C38" s="14"/>
      <c r="D38" s="14"/>
      <c r="E38" s="14"/>
      <c r="F38" s="15" t="s">
        <v>372</v>
      </c>
      <c r="G38" s="16">
        <f t="shared" si="0"/>
        <v>25</v>
      </c>
      <c r="H38" s="17">
        <f t="shared" si="1"/>
        <v>1</v>
      </c>
      <c r="J38" s="18"/>
      <c r="K38" s="19"/>
    </row>
    <row r="39" spans="1:11" ht="16">
      <c r="A39" s="14"/>
      <c r="B39" s="14"/>
      <c r="C39" s="14"/>
      <c r="D39" s="14"/>
      <c r="E39" s="14">
        <v>90</v>
      </c>
      <c r="F39" s="15" t="s">
        <v>377</v>
      </c>
      <c r="G39" s="16">
        <f t="shared" si="0"/>
        <v>90</v>
      </c>
      <c r="H39" s="17">
        <f t="shared" si="1"/>
        <v>5</v>
      </c>
      <c r="J39" s="18"/>
      <c r="K39" s="19"/>
    </row>
    <row r="40" spans="1:11" ht="16">
      <c r="A40" s="14"/>
      <c r="B40" s="14"/>
      <c r="C40" s="14">
        <v>50</v>
      </c>
      <c r="D40" s="14"/>
      <c r="E40" s="14"/>
      <c r="F40" s="15" t="s">
        <v>390</v>
      </c>
      <c r="G40" s="16">
        <f t="shared" si="0"/>
        <v>50</v>
      </c>
      <c r="H40" s="17">
        <f t="shared" si="1"/>
        <v>3</v>
      </c>
      <c r="J40" s="18"/>
      <c r="K40" s="19"/>
    </row>
    <row r="41" spans="1:11" ht="29">
      <c r="A41" s="14"/>
      <c r="B41" s="14">
        <v>40</v>
      </c>
      <c r="C41" s="14"/>
      <c r="D41" s="14"/>
      <c r="E41" s="14"/>
      <c r="F41" s="15" t="s">
        <v>397</v>
      </c>
      <c r="G41" s="16">
        <f t="shared" si="0"/>
        <v>40</v>
      </c>
      <c r="H41" s="17">
        <f t="shared" si="1"/>
        <v>2</v>
      </c>
      <c r="J41" s="20" t="s">
        <v>875</v>
      </c>
      <c r="K41" s="19"/>
    </row>
    <row r="42" spans="1:11" ht="16">
      <c r="A42" s="14"/>
      <c r="B42" s="14">
        <v>30</v>
      </c>
      <c r="C42" s="14"/>
      <c r="D42" s="14"/>
      <c r="E42" s="14"/>
      <c r="F42" s="15" t="s">
        <v>404</v>
      </c>
      <c r="G42" s="16">
        <f t="shared" si="0"/>
        <v>30</v>
      </c>
      <c r="H42" s="17">
        <f t="shared" si="1"/>
        <v>2</v>
      </c>
      <c r="J42" s="18"/>
      <c r="K42" s="19"/>
    </row>
    <row r="43" spans="1:11" ht="29">
      <c r="A43" s="14"/>
      <c r="B43" s="14"/>
      <c r="C43" s="14"/>
      <c r="D43" s="14"/>
      <c r="E43" s="14">
        <v>90</v>
      </c>
      <c r="F43" s="15" t="s">
        <v>411</v>
      </c>
      <c r="G43" s="16">
        <f t="shared" si="0"/>
        <v>90</v>
      </c>
      <c r="H43" s="17">
        <f t="shared" si="1"/>
        <v>5</v>
      </c>
      <c r="J43" s="18"/>
      <c r="K43" s="19"/>
    </row>
    <row r="44" spans="1:11" ht="29">
      <c r="A44" s="14">
        <v>90</v>
      </c>
      <c r="B44" s="14"/>
      <c r="C44" s="14"/>
      <c r="D44" s="14"/>
      <c r="E44" s="14"/>
      <c r="F44" s="15" t="s">
        <v>419</v>
      </c>
      <c r="G44" s="16">
        <f t="shared" si="0"/>
        <v>90</v>
      </c>
      <c r="H44" s="17">
        <f t="shared" si="1"/>
        <v>1</v>
      </c>
      <c r="J44" s="18"/>
      <c r="K44" s="19"/>
    </row>
    <row r="45" spans="1:11" ht="16">
      <c r="A45" s="14"/>
      <c r="B45" s="14"/>
      <c r="C45" s="14"/>
      <c r="D45" s="14"/>
      <c r="E45" s="14">
        <v>90</v>
      </c>
      <c r="F45" s="15" t="s">
        <v>433</v>
      </c>
      <c r="G45" s="16">
        <f t="shared" si="0"/>
        <v>90</v>
      </c>
      <c r="H45" s="17">
        <f t="shared" si="1"/>
        <v>5</v>
      </c>
      <c r="J45" s="18"/>
      <c r="K45" s="19"/>
    </row>
    <row r="46" spans="1:11" ht="29">
      <c r="A46" s="14"/>
      <c r="B46" s="14"/>
      <c r="C46" s="14">
        <v>40</v>
      </c>
      <c r="D46" s="14"/>
      <c r="E46" s="14"/>
      <c r="F46" s="15" t="s">
        <v>440</v>
      </c>
      <c r="G46" s="16">
        <f t="shared" si="0"/>
        <v>40</v>
      </c>
      <c r="H46" s="17">
        <f t="shared" si="1"/>
        <v>3</v>
      </c>
      <c r="J46" s="18"/>
      <c r="K46" s="19"/>
    </row>
    <row r="47" spans="1:11" ht="29">
      <c r="A47" s="14">
        <v>35</v>
      </c>
      <c r="B47" s="14"/>
      <c r="C47" s="14"/>
      <c r="D47" s="14"/>
      <c r="E47" s="14"/>
      <c r="F47" s="15" t="s">
        <v>448</v>
      </c>
      <c r="G47" s="16">
        <f t="shared" si="0"/>
        <v>35</v>
      </c>
      <c r="H47" s="17">
        <f t="shared" si="1"/>
        <v>1</v>
      </c>
      <c r="J47" s="18"/>
      <c r="K47" s="19"/>
    </row>
    <row r="48" spans="1:11" ht="16">
      <c r="A48" s="14"/>
      <c r="B48" s="14"/>
      <c r="C48" s="14">
        <v>40</v>
      </c>
      <c r="D48" s="14"/>
      <c r="E48" s="14"/>
      <c r="F48" s="15" t="s">
        <v>455</v>
      </c>
      <c r="G48" s="16">
        <f t="shared" si="0"/>
        <v>40</v>
      </c>
      <c r="H48" s="17">
        <f t="shared" si="1"/>
        <v>3</v>
      </c>
      <c r="I48" s="11" t="s">
        <v>875</v>
      </c>
      <c r="J48" s="20" t="s">
        <v>875</v>
      </c>
      <c r="K48" s="13" t="s">
        <v>875</v>
      </c>
    </row>
    <row r="49" spans="1:11" ht="29">
      <c r="A49" s="14">
        <v>40</v>
      </c>
      <c r="B49" s="14"/>
      <c r="C49" s="14"/>
      <c r="D49" s="14"/>
      <c r="E49" s="14"/>
      <c r="F49" s="15" t="s">
        <v>462</v>
      </c>
      <c r="G49" s="16">
        <f t="shared" si="0"/>
        <v>40</v>
      </c>
      <c r="H49" s="17">
        <f t="shared" si="1"/>
        <v>1</v>
      </c>
      <c r="J49" s="18"/>
      <c r="K49" s="19"/>
    </row>
    <row r="50" spans="1:11" ht="43">
      <c r="A50" s="14"/>
      <c r="B50" s="14"/>
      <c r="C50" s="14"/>
      <c r="D50" s="14">
        <v>60</v>
      </c>
      <c r="E50" s="14"/>
      <c r="F50" s="15" t="s">
        <v>474</v>
      </c>
      <c r="G50" s="16">
        <f t="shared" si="0"/>
        <v>60</v>
      </c>
      <c r="H50" s="17">
        <f t="shared" si="1"/>
        <v>4</v>
      </c>
      <c r="J50" s="18"/>
      <c r="K50" s="19"/>
    </row>
    <row r="51" spans="1:11" ht="16">
      <c r="A51" s="14"/>
      <c r="B51" s="14">
        <v>20</v>
      </c>
      <c r="C51" s="14"/>
      <c r="D51" s="14"/>
      <c r="E51" s="14"/>
      <c r="F51" s="15" t="s">
        <v>481</v>
      </c>
      <c r="G51" s="16">
        <f t="shared" si="0"/>
        <v>20</v>
      </c>
      <c r="H51" s="17">
        <f t="shared" si="1"/>
        <v>2</v>
      </c>
      <c r="J51" s="18"/>
      <c r="K51" s="19"/>
    </row>
    <row r="52" spans="1:11" ht="29">
      <c r="A52" s="14">
        <v>20</v>
      </c>
      <c r="B52" s="14"/>
      <c r="C52" s="14"/>
      <c r="D52" s="14"/>
      <c r="E52" s="14"/>
      <c r="F52" s="15" t="s">
        <v>488</v>
      </c>
      <c r="G52" s="16">
        <f t="shared" si="0"/>
        <v>20</v>
      </c>
      <c r="H52" s="17">
        <f t="shared" si="1"/>
        <v>1</v>
      </c>
      <c r="J52" s="18"/>
      <c r="K52" s="19"/>
    </row>
    <row r="53" spans="1:11" ht="16">
      <c r="A53" s="14"/>
      <c r="B53" s="14"/>
      <c r="C53" s="14"/>
      <c r="D53" s="14"/>
      <c r="E53" s="14">
        <v>80</v>
      </c>
      <c r="F53" s="15" t="s">
        <v>495</v>
      </c>
      <c r="G53" s="16">
        <f t="shared" si="0"/>
        <v>80</v>
      </c>
      <c r="H53" s="17">
        <f t="shared" si="1"/>
        <v>5</v>
      </c>
      <c r="J53" s="18"/>
      <c r="K53" s="19"/>
    </row>
    <row r="54" spans="1:11" ht="16">
      <c r="A54" s="14">
        <v>60</v>
      </c>
      <c r="B54" s="14"/>
      <c r="C54" s="14"/>
      <c r="D54" s="14"/>
      <c r="E54" s="14"/>
      <c r="F54" s="15" t="s">
        <v>502</v>
      </c>
      <c r="G54" s="16">
        <f t="shared" si="0"/>
        <v>60</v>
      </c>
      <c r="H54" s="17">
        <f t="shared" si="1"/>
        <v>1</v>
      </c>
      <c r="J54" s="18"/>
      <c r="K54" s="19"/>
    </row>
    <row r="55" spans="1:11" ht="16">
      <c r="A55" s="14">
        <v>25</v>
      </c>
      <c r="B55" s="14"/>
      <c r="C55" s="14"/>
      <c r="D55" s="14"/>
      <c r="E55" s="14"/>
      <c r="F55" s="15" t="s">
        <v>508</v>
      </c>
      <c r="G55" s="16">
        <f t="shared" si="0"/>
        <v>25</v>
      </c>
      <c r="H55" s="17">
        <f t="shared" si="1"/>
        <v>1</v>
      </c>
      <c r="J55" s="18"/>
      <c r="K55" s="19"/>
    </row>
    <row r="56" spans="1:11" ht="29">
      <c r="A56" s="14">
        <v>60</v>
      </c>
      <c r="B56" s="14"/>
      <c r="C56" s="14"/>
      <c r="D56" s="14"/>
      <c r="E56" s="14"/>
      <c r="F56" s="15" t="s">
        <v>513</v>
      </c>
      <c r="G56" s="16">
        <f t="shared" si="0"/>
        <v>60</v>
      </c>
      <c r="H56" s="17">
        <f t="shared" si="1"/>
        <v>1</v>
      </c>
      <c r="J56" s="18"/>
      <c r="K56" s="19"/>
    </row>
    <row r="57" spans="1:11" ht="29">
      <c r="A57" s="14"/>
      <c r="B57" s="14"/>
      <c r="C57" s="14"/>
      <c r="D57" s="14">
        <v>60</v>
      </c>
      <c r="E57" s="14"/>
      <c r="F57" s="15" t="s">
        <v>519</v>
      </c>
      <c r="G57" s="16">
        <f t="shared" si="0"/>
        <v>60</v>
      </c>
      <c r="H57" s="17">
        <f t="shared" si="1"/>
        <v>4</v>
      </c>
      <c r="J57" s="18"/>
      <c r="K57" s="19"/>
    </row>
    <row r="58" spans="1:11" ht="29">
      <c r="A58" s="14">
        <v>30</v>
      </c>
      <c r="B58" s="14"/>
      <c r="C58" s="14"/>
      <c r="D58" s="14"/>
      <c r="E58" s="14"/>
      <c r="F58" s="15" t="s">
        <v>525</v>
      </c>
      <c r="G58" s="16">
        <f t="shared" si="0"/>
        <v>30</v>
      </c>
      <c r="H58" s="17">
        <f t="shared" si="1"/>
        <v>1</v>
      </c>
      <c r="J58" s="18"/>
      <c r="K58" s="19"/>
    </row>
    <row r="59" spans="1:11" ht="57">
      <c r="A59" s="14"/>
      <c r="B59" s="14"/>
      <c r="C59" s="14"/>
      <c r="D59" s="14"/>
      <c r="E59" s="14">
        <v>70</v>
      </c>
      <c r="F59" s="15" t="s">
        <v>532</v>
      </c>
      <c r="G59" s="16">
        <f t="shared" si="0"/>
        <v>70</v>
      </c>
      <c r="H59" s="17">
        <f t="shared" si="1"/>
        <v>5</v>
      </c>
      <c r="J59" s="18"/>
      <c r="K59" s="19"/>
    </row>
    <row r="60" spans="1:11" ht="16">
      <c r="A60" s="14">
        <v>20</v>
      </c>
      <c r="B60" s="14"/>
      <c r="C60" s="14"/>
      <c r="D60" s="14"/>
      <c r="E60" s="14"/>
      <c r="F60" s="15" t="s">
        <v>539</v>
      </c>
      <c r="G60" s="16">
        <f t="shared" si="0"/>
        <v>20</v>
      </c>
      <c r="H60" s="17">
        <f t="shared" si="1"/>
        <v>1</v>
      </c>
      <c r="I60" s="11" t="s">
        <v>875</v>
      </c>
      <c r="J60" s="20" t="s">
        <v>875</v>
      </c>
      <c r="K60" s="13" t="s">
        <v>875</v>
      </c>
    </row>
    <row r="61" spans="1:11" ht="29">
      <c r="A61" s="14"/>
      <c r="B61" s="14">
        <v>45</v>
      </c>
      <c r="C61" s="14"/>
      <c r="D61" s="14"/>
      <c r="E61" s="14"/>
      <c r="F61" s="15" t="s">
        <v>546</v>
      </c>
      <c r="G61" s="16">
        <f t="shared" si="0"/>
        <v>45</v>
      </c>
      <c r="H61" s="17">
        <f t="shared" si="1"/>
        <v>2</v>
      </c>
      <c r="J61" s="18"/>
      <c r="K61" s="19"/>
    </row>
    <row r="62" spans="1:11" ht="29">
      <c r="A62" s="14"/>
      <c r="B62" s="14"/>
      <c r="C62" s="14">
        <v>60</v>
      </c>
      <c r="D62" s="14"/>
      <c r="E62" s="14"/>
      <c r="F62" s="15" t="s">
        <v>552</v>
      </c>
      <c r="G62" s="16">
        <f t="shared" si="0"/>
        <v>60</v>
      </c>
      <c r="H62" s="17">
        <f t="shared" si="1"/>
        <v>3</v>
      </c>
      <c r="J62" s="18"/>
      <c r="K62" s="19"/>
    </row>
    <row r="63" spans="1:11" ht="43">
      <c r="A63" s="14"/>
      <c r="B63" s="14"/>
      <c r="C63" s="14">
        <v>35</v>
      </c>
      <c r="D63" s="14"/>
      <c r="E63" s="14"/>
      <c r="F63" s="15" t="s">
        <v>563</v>
      </c>
      <c r="G63" s="16">
        <f t="shared" si="0"/>
        <v>35</v>
      </c>
      <c r="H63" s="17">
        <f t="shared" si="1"/>
        <v>3</v>
      </c>
      <c r="J63" s="20" t="s">
        <v>875</v>
      </c>
      <c r="K63" s="19"/>
    </row>
    <row r="64" spans="1:11" ht="16">
      <c r="A64" s="14"/>
      <c r="B64" s="14">
        <v>40</v>
      </c>
      <c r="C64" s="14"/>
      <c r="D64" s="14"/>
      <c r="E64" s="14"/>
      <c r="F64" s="15" t="s">
        <v>569</v>
      </c>
      <c r="G64" s="16">
        <f t="shared" si="0"/>
        <v>40</v>
      </c>
      <c r="H64" s="17">
        <f t="shared" si="1"/>
        <v>2</v>
      </c>
      <c r="I64" s="11" t="s">
        <v>875</v>
      </c>
      <c r="J64" s="20" t="s">
        <v>875</v>
      </c>
      <c r="K64" s="13" t="s">
        <v>875</v>
      </c>
    </row>
    <row r="65" spans="1:11" ht="29">
      <c r="A65" s="14"/>
      <c r="B65" s="14"/>
      <c r="C65" s="14"/>
      <c r="D65" s="14">
        <v>80</v>
      </c>
      <c r="E65" s="14"/>
      <c r="F65" s="15" t="s">
        <v>575</v>
      </c>
      <c r="G65" s="16">
        <f t="shared" si="0"/>
        <v>80</v>
      </c>
      <c r="H65" s="17">
        <f t="shared" si="1"/>
        <v>4</v>
      </c>
      <c r="J65" s="18"/>
      <c r="K65" s="19"/>
    </row>
    <row r="66" spans="1:11" ht="16">
      <c r="A66" s="14">
        <v>20</v>
      </c>
      <c r="B66" s="14"/>
      <c r="C66" s="14"/>
      <c r="D66" s="14"/>
      <c r="E66" s="14"/>
      <c r="F66" s="15" t="s">
        <v>581</v>
      </c>
      <c r="G66" s="16">
        <f t="shared" si="0"/>
        <v>20</v>
      </c>
      <c r="H66" s="17">
        <f t="shared" si="1"/>
        <v>1</v>
      </c>
      <c r="J66" s="18"/>
      <c r="K66" s="19"/>
    </row>
    <row r="67" spans="1:11" ht="16">
      <c r="A67" s="14"/>
      <c r="B67" s="14"/>
      <c r="C67" s="14"/>
      <c r="D67" s="14"/>
      <c r="E67" s="14">
        <v>80</v>
      </c>
      <c r="F67" s="15" t="s">
        <v>590</v>
      </c>
      <c r="G67" s="16">
        <f t="shared" si="0"/>
        <v>80</v>
      </c>
      <c r="H67" s="17">
        <f t="shared" si="1"/>
        <v>5</v>
      </c>
      <c r="J67" s="20" t="s">
        <v>875</v>
      </c>
      <c r="K67" s="19"/>
    </row>
    <row r="68" spans="1:11" ht="29">
      <c r="A68" s="14"/>
      <c r="B68" s="14">
        <v>40</v>
      </c>
      <c r="C68" s="14"/>
      <c r="D68" s="14"/>
      <c r="E68" s="14"/>
      <c r="F68" s="15" t="s">
        <v>604</v>
      </c>
      <c r="G68" s="16">
        <f t="shared" si="0"/>
        <v>40</v>
      </c>
      <c r="H68" s="17">
        <f t="shared" si="1"/>
        <v>2</v>
      </c>
      <c r="J68" s="18"/>
      <c r="K68" s="19"/>
    </row>
    <row r="69" spans="1:11" ht="16">
      <c r="A69" s="14"/>
      <c r="B69" s="14"/>
      <c r="C69" s="14">
        <v>70</v>
      </c>
      <c r="D69" s="14"/>
      <c r="E69" s="14"/>
      <c r="F69" s="15" t="s">
        <v>611</v>
      </c>
      <c r="G69" s="16">
        <f t="shared" si="0"/>
        <v>70</v>
      </c>
      <c r="H69" s="17">
        <f t="shared" si="1"/>
        <v>3</v>
      </c>
      <c r="I69" s="11" t="s">
        <v>875</v>
      </c>
      <c r="J69" s="20" t="s">
        <v>875</v>
      </c>
      <c r="K69" s="13" t="s">
        <v>875</v>
      </c>
    </row>
    <row r="70" spans="1:11" ht="29">
      <c r="A70" s="14"/>
      <c r="B70" s="14"/>
      <c r="C70" s="14"/>
      <c r="D70" s="14"/>
      <c r="E70" s="14">
        <v>90</v>
      </c>
      <c r="F70" s="15" t="s">
        <v>618</v>
      </c>
      <c r="G70" s="16">
        <f t="shared" si="0"/>
        <v>90</v>
      </c>
      <c r="H70" s="17">
        <f t="shared" si="1"/>
        <v>5</v>
      </c>
      <c r="J70" s="18"/>
      <c r="K70" s="19"/>
    </row>
    <row r="71" spans="1:11" ht="16">
      <c r="A71" s="14"/>
      <c r="B71" s="14"/>
      <c r="C71" s="14"/>
      <c r="D71" s="14"/>
      <c r="E71" s="14">
        <v>120</v>
      </c>
      <c r="F71" s="15" t="s">
        <v>625</v>
      </c>
      <c r="G71" s="16">
        <f t="shared" si="0"/>
        <v>120</v>
      </c>
      <c r="H71" s="17">
        <f t="shared" si="1"/>
        <v>5</v>
      </c>
      <c r="J71" s="20" t="s">
        <v>875</v>
      </c>
      <c r="K71" s="12" t="s">
        <v>875</v>
      </c>
    </row>
    <row r="72" spans="1:11" ht="29">
      <c r="A72" s="14"/>
      <c r="B72" s="14"/>
      <c r="C72" s="14"/>
      <c r="D72" s="14"/>
      <c r="E72" s="14">
        <v>90</v>
      </c>
      <c r="F72" s="15" t="s">
        <v>632</v>
      </c>
      <c r="G72" s="16">
        <f t="shared" si="0"/>
        <v>90</v>
      </c>
      <c r="H72" s="17">
        <f t="shared" si="1"/>
        <v>5</v>
      </c>
      <c r="J72" s="18"/>
      <c r="K72" s="19"/>
    </row>
    <row r="73" spans="1:11" ht="29">
      <c r="A73" s="14"/>
      <c r="B73" s="14"/>
      <c r="C73" s="14"/>
      <c r="D73" s="14"/>
      <c r="E73" s="14">
        <v>70</v>
      </c>
      <c r="F73" s="15" t="s">
        <v>639</v>
      </c>
      <c r="G73" s="16">
        <f t="shared" si="0"/>
        <v>70</v>
      </c>
      <c r="H73" s="17">
        <f t="shared" si="1"/>
        <v>5</v>
      </c>
      <c r="J73" s="18"/>
      <c r="K73" s="19"/>
    </row>
    <row r="74" spans="1:11" ht="16">
      <c r="A74" s="14"/>
      <c r="B74" s="14"/>
      <c r="C74" s="14"/>
      <c r="D74" s="14">
        <v>60</v>
      </c>
      <c r="E74" s="14"/>
      <c r="F74" s="15" t="s">
        <v>652</v>
      </c>
      <c r="G74" s="16">
        <f t="shared" si="0"/>
        <v>60</v>
      </c>
      <c r="H74" s="17">
        <f t="shared" si="1"/>
        <v>4</v>
      </c>
      <c r="J74" s="18"/>
      <c r="K74" s="19"/>
    </row>
    <row r="75" spans="1:11" ht="29">
      <c r="A75" s="14"/>
      <c r="B75" s="14">
        <v>20</v>
      </c>
      <c r="C75" s="14"/>
      <c r="D75" s="14"/>
      <c r="E75" s="14"/>
      <c r="F75" s="15" t="s">
        <v>659</v>
      </c>
      <c r="G75" s="16">
        <f t="shared" si="0"/>
        <v>20</v>
      </c>
      <c r="H75" s="17">
        <f t="shared" si="1"/>
        <v>2</v>
      </c>
      <c r="J75" s="18"/>
      <c r="K75" s="19"/>
    </row>
    <row r="76" spans="1:11" ht="16">
      <c r="A76" s="14"/>
      <c r="B76" s="14"/>
      <c r="C76" s="14"/>
      <c r="D76" s="14">
        <v>50</v>
      </c>
      <c r="E76" s="14"/>
      <c r="F76" s="15" t="s">
        <v>666</v>
      </c>
      <c r="G76" s="16">
        <f t="shared" si="0"/>
        <v>50</v>
      </c>
      <c r="H76" s="17">
        <f t="shared" si="1"/>
        <v>4</v>
      </c>
      <c r="J76" s="18"/>
      <c r="K76" s="19"/>
    </row>
    <row r="77" spans="1:11" ht="29">
      <c r="A77" s="14"/>
      <c r="B77" s="14"/>
      <c r="C77" s="14">
        <v>35</v>
      </c>
      <c r="D77" s="14"/>
      <c r="E77" s="14"/>
      <c r="F77" s="15" t="s">
        <v>673</v>
      </c>
      <c r="G77" s="16">
        <f t="shared" si="0"/>
        <v>35</v>
      </c>
      <c r="H77" s="17">
        <f t="shared" si="1"/>
        <v>3</v>
      </c>
      <c r="J77" s="18"/>
      <c r="K77" s="19"/>
    </row>
    <row r="78" spans="1:11" ht="29">
      <c r="A78" s="14"/>
      <c r="B78" s="14"/>
      <c r="C78" s="14"/>
      <c r="D78" s="14"/>
      <c r="E78" s="14">
        <v>80</v>
      </c>
      <c r="F78" s="15" t="s">
        <v>679</v>
      </c>
      <c r="G78" s="16">
        <f t="shared" si="0"/>
        <v>80</v>
      </c>
      <c r="H78" s="17">
        <f t="shared" si="1"/>
        <v>5</v>
      </c>
      <c r="J78" s="18"/>
      <c r="K78" s="19"/>
    </row>
    <row r="79" spans="1:11" ht="29">
      <c r="A79" s="14"/>
      <c r="B79" s="14">
        <v>100</v>
      </c>
      <c r="C79" s="14"/>
      <c r="D79" s="14"/>
      <c r="E79" s="14"/>
      <c r="F79" s="15" t="s">
        <v>685</v>
      </c>
      <c r="G79" s="16">
        <f t="shared" si="0"/>
        <v>100</v>
      </c>
      <c r="H79" s="17">
        <f t="shared" si="1"/>
        <v>2</v>
      </c>
      <c r="J79" s="18"/>
      <c r="K79" s="19"/>
    </row>
    <row r="80" spans="1:11" ht="16">
      <c r="A80" s="14"/>
      <c r="B80" s="14"/>
      <c r="C80" s="14"/>
      <c r="D80" s="14">
        <v>60</v>
      </c>
      <c r="E80" s="14"/>
      <c r="F80" s="15" t="s">
        <v>691</v>
      </c>
      <c r="G80" s="16">
        <f t="shared" si="0"/>
        <v>60</v>
      </c>
      <c r="H80" s="17">
        <f t="shared" si="1"/>
        <v>4</v>
      </c>
      <c r="J80" s="18"/>
      <c r="K80" s="19"/>
    </row>
    <row r="81" spans="1:11" ht="16">
      <c r="A81" s="14">
        <v>20</v>
      </c>
      <c r="B81" s="14"/>
      <c r="C81" s="14"/>
      <c r="D81" s="14"/>
      <c r="E81" s="14"/>
      <c r="F81" s="15"/>
      <c r="G81" s="16">
        <f t="shared" si="0"/>
        <v>20</v>
      </c>
      <c r="H81" s="17">
        <f t="shared" si="1"/>
        <v>1</v>
      </c>
      <c r="I81" s="11" t="s">
        <v>877</v>
      </c>
      <c r="J81" s="20" t="s">
        <v>877</v>
      </c>
      <c r="K81" s="19" t="s">
        <v>877</v>
      </c>
    </row>
    <row r="82" spans="1:11" ht="29">
      <c r="A82" s="14"/>
      <c r="B82" s="14">
        <v>40</v>
      </c>
      <c r="C82" s="14"/>
      <c r="D82" s="14"/>
      <c r="E82" s="14"/>
      <c r="F82" s="15" t="s">
        <v>702</v>
      </c>
      <c r="G82" s="16">
        <f t="shared" si="0"/>
        <v>40</v>
      </c>
      <c r="H82" s="17">
        <f t="shared" si="1"/>
        <v>2</v>
      </c>
      <c r="J82" s="18"/>
      <c r="K82" s="19"/>
    </row>
    <row r="83" spans="1:11" ht="29">
      <c r="A83" s="14"/>
      <c r="B83" s="14"/>
      <c r="C83" s="14"/>
      <c r="D83" s="14">
        <v>60</v>
      </c>
      <c r="E83" s="14"/>
      <c r="F83" s="15" t="s">
        <v>709</v>
      </c>
      <c r="G83" s="16">
        <f t="shared" si="0"/>
        <v>60</v>
      </c>
      <c r="H83" s="17">
        <f t="shared" si="1"/>
        <v>4</v>
      </c>
      <c r="J83" s="18"/>
      <c r="K83" s="19"/>
    </row>
    <row r="84" spans="1:11" ht="29">
      <c r="A84" s="14">
        <v>35</v>
      </c>
      <c r="B84" s="14"/>
      <c r="C84" s="14"/>
      <c r="D84" s="14"/>
      <c r="E84" s="14"/>
      <c r="F84" s="15" t="s">
        <v>716</v>
      </c>
      <c r="G84" s="16">
        <f t="shared" si="0"/>
        <v>35</v>
      </c>
      <c r="H84" s="17">
        <f t="shared" si="1"/>
        <v>1</v>
      </c>
      <c r="J84" s="18"/>
      <c r="K84" s="19"/>
    </row>
    <row r="85" spans="1:11" ht="29">
      <c r="A85" s="14">
        <v>45</v>
      </c>
      <c r="B85" s="14"/>
      <c r="C85" s="14"/>
      <c r="D85" s="14"/>
      <c r="E85" s="14"/>
      <c r="F85" s="15" t="s">
        <v>725</v>
      </c>
      <c r="G85" s="16">
        <f t="shared" si="0"/>
        <v>45</v>
      </c>
      <c r="H85" s="17">
        <f t="shared" si="1"/>
        <v>1</v>
      </c>
      <c r="J85" s="18"/>
      <c r="K85" s="19"/>
    </row>
    <row r="86" spans="1:11" ht="16">
      <c r="A86" s="14"/>
      <c r="B86" s="14"/>
      <c r="C86" s="14"/>
      <c r="D86" s="14"/>
      <c r="E86" s="14">
        <v>70</v>
      </c>
      <c r="F86" s="15" t="s">
        <v>732</v>
      </c>
      <c r="G86" s="16">
        <f t="shared" si="0"/>
        <v>70</v>
      </c>
      <c r="H86" s="17">
        <f t="shared" si="1"/>
        <v>5</v>
      </c>
      <c r="J86" s="18"/>
      <c r="K86" s="19"/>
    </row>
    <row r="87" spans="1:11" ht="43">
      <c r="A87" s="14">
        <v>45</v>
      </c>
      <c r="B87" s="14"/>
      <c r="C87" s="14"/>
      <c r="D87" s="14"/>
      <c r="E87" s="14"/>
      <c r="F87" s="15" t="s">
        <v>739</v>
      </c>
      <c r="G87" s="16">
        <f t="shared" si="0"/>
        <v>45</v>
      </c>
      <c r="H87" s="17">
        <f t="shared" si="1"/>
        <v>1</v>
      </c>
      <c r="J87" s="18"/>
      <c r="K87" s="19"/>
    </row>
    <row r="88" spans="1:11" ht="16">
      <c r="A88" s="14">
        <v>10</v>
      </c>
      <c r="B88" s="14"/>
      <c r="C88" s="14"/>
      <c r="D88" s="14"/>
      <c r="E88" s="14"/>
      <c r="F88" s="15" t="s">
        <v>746</v>
      </c>
      <c r="G88" s="16">
        <f t="shared" si="0"/>
        <v>10</v>
      </c>
      <c r="H88" s="17">
        <f t="shared" si="1"/>
        <v>1</v>
      </c>
      <c r="J88" s="18"/>
      <c r="K88" s="19"/>
    </row>
    <row r="89" spans="1:11" ht="16">
      <c r="A89" s="14"/>
      <c r="B89" s="14"/>
      <c r="C89" s="14"/>
      <c r="D89" s="14"/>
      <c r="E89" s="14">
        <v>70</v>
      </c>
      <c r="F89" s="15" t="s">
        <v>752</v>
      </c>
      <c r="G89" s="16">
        <f t="shared" si="0"/>
        <v>70</v>
      </c>
      <c r="H89" s="17">
        <f t="shared" si="1"/>
        <v>5</v>
      </c>
      <c r="J89" s="18"/>
      <c r="K89" s="19"/>
    </row>
    <row r="90" spans="1:11" ht="16">
      <c r="A90" s="14">
        <v>25</v>
      </c>
      <c r="B90" s="14"/>
      <c r="C90" s="14"/>
      <c r="D90" s="14"/>
      <c r="E90" s="14"/>
      <c r="F90" s="15" t="s">
        <v>766</v>
      </c>
      <c r="G90" s="16">
        <f t="shared" si="0"/>
        <v>25</v>
      </c>
      <c r="H90" s="17">
        <f t="shared" si="1"/>
        <v>1</v>
      </c>
      <c r="J90" s="20" t="s">
        <v>875</v>
      </c>
      <c r="K90" s="12" t="s">
        <v>875</v>
      </c>
    </row>
    <row r="91" spans="1:11" ht="43">
      <c r="A91" s="14"/>
      <c r="B91" s="14"/>
      <c r="C91" s="14"/>
      <c r="D91" s="14">
        <v>60</v>
      </c>
      <c r="E91" s="14"/>
      <c r="F91" s="15" t="s">
        <v>772</v>
      </c>
      <c r="G91" s="16">
        <f t="shared" si="0"/>
        <v>60</v>
      </c>
      <c r="H91" s="17">
        <f t="shared" si="1"/>
        <v>4</v>
      </c>
      <c r="J91" s="18"/>
      <c r="K91" s="19"/>
    </row>
    <row r="92" spans="1:11" ht="29">
      <c r="A92" s="14"/>
      <c r="B92" s="14"/>
      <c r="C92" s="14"/>
      <c r="D92" s="14"/>
      <c r="E92" s="14">
        <v>80</v>
      </c>
      <c r="F92" s="15" t="s">
        <v>779</v>
      </c>
      <c r="G92" s="16">
        <f t="shared" si="0"/>
        <v>80</v>
      </c>
      <c r="H92" s="17">
        <f t="shared" si="1"/>
        <v>5</v>
      </c>
      <c r="J92" s="18"/>
      <c r="K92" s="19"/>
    </row>
    <row r="93" spans="1:11" ht="29">
      <c r="A93" s="14"/>
      <c r="B93" s="14">
        <v>50</v>
      </c>
      <c r="C93" s="14"/>
      <c r="D93" s="14"/>
      <c r="E93" s="14"/>
      <c r="F93" s="15" t="s">
        <v>787</v>
      </c>
      <c r="G93" s="16">
        <f t="shared" si="0"/>
        <v>50</v>
      </c>
      <c r="H93" s="17">
        <f t="shared" si="1"/>
        <v>2</v>
      </c>
      <c r="J93" s="18"/>
      <c r="K93" s="19"/>
    </row>
    <row r="94" spans="1:11" ht="29">
      <c r="A94" s="14"/>
      <c r="B94" s="14"/>
      <c r="C94" s="14">
        <v>35</v>
      </c>
      <c r="D94" s="14"/>
      <c r="E94" s="14"/>
      <c r="F94" s="15" t="s">
        <v>794</v>
      </c>
      <c r="G94" s="16">
        <f t="shared" si="0"/>
        <v>35</v>
      </c>
      <c r="H94" s="17">
        <f t="shared" si="1"/>
        <v>3</v>
      </c>
      <c r="J94" s="18"/>
      <c r="K94" s="19"/>
    </row>
    <row r="95" spans="1:11" ht="29">
      <c r="A95" s="14"/>
      <c r="B95" s="14"/>
      <c r="C95" s="14">
        <v>40</v>
      </c>
      <c r="D95" s="14"/>
      <c r="E95" s="14"/>
      <c r="F95" s="15" t="s">
        <v>800</v>
      </c>
      <c r="G95" s="16">
        <f t="shared" si="0"/>
        <v>40</v>
      </c>
      <c r="H95" s="17">
        <f t="shared" si="1"/>
        <v>3</v>
      </c>
      <c r="J95" s="18"/>
      <c r="K95" s="19"/>
    </row>
    <row r="96" spans="1:11" ht="43">
      <c r="A96" s="14">
        <v>30</v>
      </c>
      <c r="B96" s="14"/>
      <c r="C96" s="14"/>
      <c r="D96" s="14"/>
      <c r="E96" s="14"/>
      <c r="F96" s="15" t="s">
        <v>806</v>
      </c>
      <c r="G96" s="16">
        <f t="shared" si="0"/>
        <v>30</v>
      </c>
      <c r="H96" s="17">
        <f t="shared" si="1"/>
        <v>1</v>
      </c>
      <c r="J96" s="18"/>
      <c r="K96" s="19"/>
    </row>
    <row r="97" spans="1:11" ht="16">
      <c r="A97" s="14"/>
      <c r="B97" s="14"/>
      <c r="C97" s="14">
        <v>60</v>
      </c>
      <c r="D97" s="14"/>
      <c r="E97" s="14"/>
      <c r="F97" s="15" t="s">
        <v>813</v>
      </c>
      <c r="G97" s="16">
        <f t="shared" si="0"/>
        <v>60</v>
      </c>
      <c r="H97" s="17">
        <f t="shared" si="1"/>
        <v>3</v>
      </c>
      <c r="J97" s="18"/>
      <c r="K97" s="19"/>
    </row>
    <row r="98" spans="1:11" ht="16">
      <c r="A98" s="14">
        <v>60</v>
      </c>
      <c r="B98" s="14"/>
      <c r="C98" s="14"/>
      <c r="D98" s="14"/>
      <c r="E98" s="14"/>
      <c r="F98" s="15" t="s">
        <v>820</v>
      </c>
      <c r="G98" s="16">
        <f t="shared" si="0"/>
        <v>60</v>
      </c>
      <c r="H98" s="17">
        <f t="shared" si="1"/>
        <v>1</v>
      </c>
      <c r="J98" s="18"/>
      <c r="K98" s="19"/>
    </row>
    <row r="99" spans="1:11" ht="29">
      <c r="A99" s="14"/>
      <c r="B99" s="14"/>
      <c r="C99" s="14"/>
      <c r="D99" s="14">
        <v>120</v>
      </c>
      <c r="E99" s="14"/>
      <c r="F99" s="15" t="s">
        <v>826</v>
      </c>
      <c r="G99" s="16">
        <f t="shared" si="0"/>
        <v>120</v>
      </c>
      <c r="H99" s="17">
        <f t="shared" si="1"/>
        <v>4</v>
      </c>
      <c r="J99" s="18"/>
      <c r="K99" s="19"/>
    </row>
    <row r="100" spans="1:11" ht="29">
      <c r="A100" s="14">
        <v>40</v>
      </c>
      <c r="B100" s="14"/>
      <c r="C100" s="14"/>
      <c r="D100" s="14"/>
      <c r="E100" s="14"/>
      <c r="F100" s="15" t="s">
        <v>832</v>
      </c>
      <c r="G100" s="16">
        <f t="shared" si="0"/>
        <v>40</v>
      </c>
      <c r="H100" s="17">
        <f t="shared" si="1"/>
        <v>1</v>
      </c>
      <c r="J100" s="20" t="s">
        <v>875</v>
      </c>
      <c r="K100" s="19"/>
    </row>
    <row r="101" spans="1:11" ht="29">
      <c r="A101" s="14"/>
      <c r="B101" s="14">
        <v>120</v>
      </c>
      <c r="C101" s="14"/>
      <c r="D101" s="14"/>
      <c r="E101" s="14"/>
      <c r="F101" s="15" t="s">
        <v>839</v>
      </c>
      <c r="G101" s="16">
        <f t="shared" si="0"/>
        <v>120</v>
      </c>
      <c r="H101" s="17">
        <f t="shared" si="1"/>
        <v>2</v>
      </c>
      <c r="J101" s="18"/>
      <c r="K101" s="19"/>
    </row>
    <row r="102" spans="1:11" ht="16">
      <c r="A102" s="14"/>
      <c r="B102" s="14"/>
      <c r="C102" s="14"/>
      <c r="D102" s="14"/>
      <c r="E102" s="14">
        <v>90</v>
      </c>
      <c r="F102" s="15" t="s">
        <v>845</v>
      </c>
      <c r="G102" s="16">
        <f t="shared" si="0"/>
        <v>90</v>
      </c>
      <c r="H102" s="17">
        <f t="shared" si="1"/>
        <v>5</v>
      </c>
      <c r="J102" s="18"/>
      <c r="K102" s="19"/>
    </row>
    <row r="103" spans="1:11" ht="16">
      <c r="A103" s="14"/>
      <c r="B103" s="14"/>
      <c r="C103" s="14"/>
      <c r="D103" s="14"/>
      <c r="E103" s="14">
        <v>90</v>
      </c>
      <c r="F103" s="15"/>
      <c r="G103" s="16">
        <f t="shared" si="0"/>
        <v>90</v>
      </c>
      <c r="H103" s="17">
        <f t="shared" si="1"/>
        <v>5</v>
      </c>
      <c r="I103" s="11" t="s">
        <v>877</v>
      </c>
      <c r="J103" s="21" t="s">
        <v>877</v>
      </c>
      <c r="K103" s="19" t="s">
        <v>877</v>
      </c>
    </row>
    <row r="104" spans="1:11" ht="16">
      <c r="A104" s="14"/>
      <c r="B104" s="14"/>
      <c r="C104" s="14"/>
      <c r="D104" s="14"/>
      <c r="E104" s="14">
        <v>90</v>
      </c>
      <c r="F104" s="15" t="s">
        <v>857</v>
      </c>
      <c r="G104" s="16">
        <f t="shared" si="0"/>
        <v>90</v>
      </c>
      <c r="H104" s="17">
        <f t="shared" si="1"/>
        <v>5</v>
      </c>
      <c r="J104" s="20"/>
    </row>
    <row r="105" spans="1:11" ht="16">
      <c r="A105" s="14"/>
      <c r="B105" s="14"/>
      <c r="C105" s="14">
        <v>35</v>
      </c>
      <c r="D105" s="14"/>
      <c r="E105" s="14"/>
      <c r="F105" s="15"/>
      <c r="G105" s="16">
        <f t="shared" si="0"/>
        <v>35</v>
      </c>
      <c r="H105" s="17">
        <f t="shared" si="1"/>
        <v>3</v>
      </c>
      <c r="I105" s="11" t="s">
        <v>877</v>
      </c>
      <c r="J105" s="21" t="s">
        <v>877</v>
      </c>
      <c r="K105" s="19" t="s">
        <v>877</v>
      </c>
    </row>
    <row r="106" spans="1:11" ht="57">
      <c r="A106" s="14"/>
      <c r="B106" s="14"/>
      <c r="C106" s="14"/>
      <c r="D106" s="14">
        <v>60</v>
      </c>
      <c r="E106" s="14"/>
      <c r="F106" s="15" t="s">
        <v>325</v>
      </c>
      <c r="G106" s="16">
        <f t="shared" si="0"/>
        <v>60</v>
      </c>
      <c r="H106" s="17">
        <f t="shared" si="1"/>
        <v>4</v>
      </c>
      <c r="J106" s="18"/>
      <c r="K106" s="19"/>
    </row>
    <row r="107" spans="1:11" ht="29">
      <c r="A107" s="14"/>
      <c r="B107" s="14"/>
      <c r="C107" s="14">
        <v>45</v>
      </c>
      <c r="D107" s="14"/>
      <c r="E107" s="14"/>
      <c r="F107" s="22" t="s">
        <v>102</v>
      </c>
      <c r="G107" s="16">
        <f t="shared" si="0"/>
        <v>45</v>
      </c>
      <c r="H107" s="17">
        <f t="shared" si="1"/>
        <v>3</v>
      </c>
      <c r="J107" s="18"/>
      <c r="K107" s="19"/>
    </row>
    <row r="108" spans="1:11" ht="16">
      <c r="A108" s="14"/>
      <c r="B108" s="14"/>
      <c r="C108" s="14"/>
      <c r="D108" s="14"/>
      <c r="E108" s="14">
        <v>90</v>
      </c>
      <c r="F108" s="23" t="s">
        <v>96</v>
      </c>
      <c r="G108" s="16">
        <f t="shared" si="0"/>
        <v>90</v>
      </c>
      <c r="H108" s="17">
        <f t="shared" si="1"/>
        <v>5</v>
      </c>
      <c r="I108" s="11" t="s">
        <v>875</v>
      </c>
      <c r="J108" s="20" t="s">
        <v>875</v>
      </c>
      <c r="K108" s="12" t="s">
        <v>875</v>
      </c>
    </row>
    <row r="109" spans="1:11" ht="29">
      <c r="A109" s="14">
        <v>25</v>
      </c>
      <c r="B109" s="14"/>
      <c r="C109" s="14"/>
      <c r="D109" s="14"/>
      <c r="E109" s="14"/>
      <c r="F109" s="15" t="s">
        <v>85</v>
      </c>
      <c r="G109" s="16">
        <f t="shared" si="0"/>
        <v>25</v>
      </c>
      <c r="H109" s="17">
        <f t="shared" si="1"/>
        <v>1</v>
      </c>
      <c r="J109" s="18"/>
      <c r="K109" s="19"/>
    </row>
    <row r="110" spans="1:11" ht="15.75" customHeight="1">
      <c r="A110" s="24">
        <f t="shared" ref="A110:E110" si="2">AVERAGE(A2:A109)</f>
        <v>34.827586206896555</v>
      </c>
      <c r="B110" s="24">
        <f t="shared" si="2"/>
        <v>44.25</v>
      </c>
      <c r="C110" s="24">
        <f t="shared" si="2"/>
        <v>45</v>
      </c>
      <c r="D110" s="24">
        <f t="shared" si="2"/>
        <v>65</v>
      </c>
      <c r="E110" s="24">
        <f t="shared" si="2"/>
        <v>86.538461538461533</v>
      </c>
      <c r="F110" s="25" t="s">
        <v>878</v>
      </c>
      <c r="J110" s="19"/>
      <c r="K110" s="19"/>
    </row>
    <row r="111" spans="1:11" ht="15.75" customHeight="1">
      <c r="A111" s="24">
        <f t="shared" ref="A111:E111" si="3">COUNT(A2:A109)</f>
        <v>29</v>
      </c>
      <c r="B111" s="24">
        <f t="shared" si="3"/>
        <v>20</v>
      </c>
      <c r="C111" s="24">
        <f t="shared" si="3"/>
        <v>19</v>
      </c>
      <c r="D111" s="24">
        <f t="shared" si="3"/>
        <v>14</v>
      </c>
      <c r="E111" s="24">
        <f t="shared" si="3"/>
        <v>26</v>
      </c>
      <c r="F111" s="26">
        <f>SUM(A111:E111)</f>
        <v>108</v>
      </c>
      <c r="J111" s="19"/>
      <c r="K111" s="44" t="s">
        <v>900</v>
      </c>
    </row>
    <row r="112" spans="1:11" ht="15.75" customHeight="1">
      <c r="A112" s="14"/>
      <c r="B112" s="14"/>
      <c r="C112" s="14"/>
      <c r="D112" s="14"/>
      <c r="E112" s="14"/>
      <c r="F112" s="15"/>
      <c r="J112" s="19"/>
      <c r="K112" s="45">
        <v>103</v>
      </c>
    </row>
    <row r="113" spans="1:11" ht="15.75" customHeight="1">
      <c r="A113" s="14"/>
      <c r="B113" s="14"/>
      <c r="C113" s="14"/>
      <c r="D113" s="14"/>
      <c r="E113" s="14"/>
      <c r="F113" s="15"/>
      <c r="J113" s="19"/>
      <c r="K113" s="44" t="s">
        <v>901</v>
      </c>
    </row>
    <row r="114" spans="1:11" ht="15.75" customHeight="1">
      <c r="A114" s="14"/>
      <c r="B114" s="14"/>
      <c r="C114" s="14"/>
      <c r="D114" s="14"/>
      <c r="E114" s="14"/>
      <c r="F114" s="15"/>
      <c r="J114" s="19"/>
      <c r="K114" s="45">
        <v>13</v>
      </c>
    </row>
    <row r="115" spans="1:11" ht="15.75" customHeight="1">
      <c r="A115" s="14"/>
      <c r="B115" s="14"/>
      <c r="C115" s="14"/>
      <c r="D115" s="14"/>
      <c r="E115" s="14"/>
      <c r="F115" s="15"/>
      <c r="J115" s="19"/>
      <c r="K115" s="44" t="s">
        <v>902</v>
      </c>
    </row>
    <row r="116" spans="1:11" ht="15.75" customHeight="1">
      <c r="A116" s="14"/>
      <c r="B116" s="14"/>
      <c r="C116" s="14"/>
      <c r="D116" s="14"/>
      <c r="E116" s="14"/>
      <c r="F116" s="15"/>
      <c r="J116" s="19"/>
      <c r="K116" s="45">
        <v>10</v>
      </c>
    </row>
    <row r="117" spans="1:11" ht="15.75" customHeight="1">
      <c r="A117" s="14"/>
      <c r="B117" s="14"/>
      <c r="C117" s="14"/>
      <c r="D117" s="14"/>
      <c r="E117" s="14"/>
      <c r="F117" s="15"/>
      <c r="J117" s="19"/>
      <c r="K117" s="19"/>
    </row>
    <row r="118" spans="1:11" ht="15.75" customHeight="1">
      <c r="A118" s="14"/>
      <c r="B118" s="14"/>
      <c r="C118" s="14"/>
      <c r="D118" s="14"/>
      <c r="E118" s="14"/>
      <c r="F118" s="15"/>
      <c r="J118" s="19"/>
      <c r="K118" s="19"/>
    </row>
    <row r="119" spans="1:11" ht="15.75" customHeight="1">
      <c r="A119" s="14"/>
      <c r="B119" s="14"/>
      <c r="C119" s="14"/>
      <c r="D119" s="14"/>
      <c r="E119" s="14"/>
      <c r="F119" s="15"/>
      <c r="J119" s="19"/>
      <c r="K119" s="19"/>
    </row>
    <row r="120" spans="1:11" ht="15.75" customHeight="1">
      <c r="A120" s="14"/>
      <c r="B120" s="14"/>
      <c r="C120" s="14"/>
      <c r="D120" s="14"/>
      <c r="E120" s="14"/>
      <c r="F120" s="15"/>
      <c r="J120" s="19"/>
      <c r="K120" s="19"/>
    </row>
    <row r="121" spans="1:11" ht="15.75" customHeight="1">
      <c r="A121" s="14"/>
      <c r="B121" s="14"/>
      <c r="C121" s="14"/>
      <c r="D121" s="14"/>
      <c r="E121" s="14"/>
      <c r="F121" s="15"/>
      <c r="J121" s="19"/>
      <c r="K121" s="19"/>
    </row>
    <row r="122" spans="1:11" ht="15.75" customHeight="1">
      <c r="A122" s="14"/>
      <c r="B122" s="14"/>
      <c r="C122" s="14"/>
      <c r="D122" s="14"/>
      <c r="E122" s="14"/>
      <c r="F122" s="15"/>
      <c r="J122" s="19"/>
      <c r="K122" s="19"/>
    </row>
    <row r="123" spans="1:11" ht="15.75" customHeight="1">
      <c r="A123" s="14"/>
      <c r="B123" s="14"/>
      <c r="C123" s="14"/>
      <c r="D123" s="14"/>
      <c r="E123" s="14"/>
      <c r="F123" s="15"/>
      <c r="J123" s="19"/>
      <c r="K123" s="19"/>
    </row>
    <row r="124" spans="1:11" ht="15.75" customHeight="1">
      <c r="A124" s="14"/>
      <c r="B124" s="14"/>
      <c r="C124" s="14"/>
      <c r="D124" s="14"/>
      <c r="E124" s="14"/>
      <c r="F124" s="15"/>
      <c r="J124" s="19"/>
      <c r="K124" s="19"/>
    </row>
    <row r="125" spans="1:11" ht="15.75" customHeight="1">
      <c r="A125" s="14"/>
      <c r="B125" s="14"/>
      <c r="C125" s="14"/>
      <c r="D125" s="14"/>
      <c r="E125" s="14"/>
      <c r="F125" s="15"/>
      <c r="J125" s="19"/>
      <c r="K125" s="19"/>
    </row>
    <row r="126" spans="1:11" ht="15.75" customHeight="1">
      <c r="A126" s="14"/>
      <c r="B126" s="14"/>
      <c r="C126" s="14"/>
      <c r="D126" s="14"/>
      <c r="E126" s="14"/>
      <c r="F126" s="15"/>
      <c r="J126" s="19"/>
      <c r="K126" s="19"/>
    </row>
    <row r="127" spans="1:11" ht="15.75" customHeight="1">
      <c r="A127" s="14"/>
      <c r="B127" s="14"/>
      <c r="C127" s="14"/>
      <c r="D127" s="14"/>
      <c r="E127" s="14"/>
      <c r="F127" s="15"/>
      <c r="J127" s="19"/>
      <c r="K127" s="19"/>
    </row>
    <row r="128" spans="1:11" ht="15.75" customHeight="1">
      <c r="A128" s="14"/>
      <c r="B128" s="14"/>
      <c r="C128" s="14"/>
      <c r="D128" s="14"/>
      <c r="E128" s="14"/>
      <c r="F128" s="15"/>
      <c r="J128" s="19"/>
      <c r="K128" s="19"/>
    </row>
    <row r="129" spans="1:11" ht="15.75" customHeight="1">
      <c r="A129" s="14"/>
      <c r="B129" s="14"/>
      <c r="C129" s="14"/>
      <c r="D129" s="14"/>
      <c r="E129" s="14"/>
      <c r="F129" s="15"/>
      <c r="J129" s="19"/>
      <c r="K129" s="19"/>
    </row>
    <row r="130" spans="1:11" ht="15.75" customHeight="1">
      <c r="A130" s="14"/>
      <c r="B130" s="14"/>
      <c r="C130" s="14"/>
      <c r="D130" s="14"/>
      <c r="E130" s="14"/>
      <c r="F130" s="15"/>
      <c r="J130" s="19"/>
      <c r="K130" s="19"/>
    </row>
    <row r="131" spans="1:11" ht="15.75" customHeight="1">
      <c r="A131" s="14"/>
      <c r="B131" s="14"/>
      <c r="C131" s="14"/>
      <c r="D131" s="14"/>
      <c r="E131" s="14"/>
      <c r="F131" s="15"/>
      <c r="J131" s="19"/>
      <c r="K131" s="19"/>
    </row>
    <row r="132" spans="1:11" ht="15.75" customHeight="1">
      <c r="A132" s="14"/>
      <c r="B132" s="14"/>
      <c r="C132" s="14"/>
      <c r="D132" s="14"/>
      <c r="E132" s="14"/>
      <c r="F132" s="15"/>
      <c r="J132" s="19"/>
      <c r="K132" s="19"/>
    </row>
    <row r="133" spans="1:11" ht="15.75" customHeight="1">
      <c r="A133" s="14"/>
      <c r="B133" s="14"/>
      <c r="C133" s="14"/>
      <c r="D133" s="14"/>
      <c r="E133" s="14"/>
      <c r="F133" s="15"/>
      <c r="J133" s="19"/>
      <c r="K133" s="19"/>
    </row>
    <row r="134" spans="1:11" ht="15.75" customHeight="1">
      <c r="A134" s="14"/>
      <c r="B134" s="14"/>
      <c r="C134" s="14"/>
      <c r="D134" s="14"/>
      <c r="E134" s="14"/>
      <c r="F134" s="15"/>
      <c r="J134" s="19"/>
      <c r="K134" s="19"/>
    </row>
    <row r="135" spans="1:11" ht="15.75" customHeight="1">
      <c r="A135" s="14"/>
      <c r="B135" s="14"/>
      <c r="C135" s="14"/>
      <c r="D135" s="14"/>
      <c r="E135" s="14"/>
      <c r="F135" s="15"/>
      <c r="J135" s="19"/>
      <c r="K135" s="19"/>
    </row>
    <row r="136" spans="1:11" ht="15.75" customHeight="1">
      <c r="A136" s="14"/>
      <c r="B136" s="14"/>
      <c r="C136" s="14"/>
      <c r="D136" s="14"/>
      <c r="E136" s="14"/>
      <c r="F136" s="15"/>
      <c r="J136" s="19"/>
      <c r="K136" s="19"/>
    </row>
    <row r="137" spans="1:11" ht="15.75" customHeight="1">
      <c r="A137" s="14"/>
      <c r="B137" s="14"/>
      <c r="C137" s="14"/>
      <c r="D137" s="14"/>
      <c r="E137" s="14"/>
      <c r="F137" s="15"/>
      <c r="J137" s="19"/>
      <c r="K137" s="19"/>
    </row>
    <row r="138" spans="1:11" ht="15.75" customHeight="1">
      <c r="A138" s="14"/>
      <c r="B138" s="14"/>
      <c r="C138" s="14"/>
      <c r="D138" s="14"/>
      <c r="E138" s="14"/>
      <c r="F138" s="15"/>
      <c r="J138" s="19"/>
      <c r="K138" s="19"/>
    </row>
    <row r="139" spans="1:11" ht="15.75" customHeight="1">
      <c r="A139" s="14"/>
      <c r="B139" s="14"/>
      <c r="C139" s="14"/>
      <c r="D139" s="14"/>
      <c r="E139" s="14"/>
      <c r="F139" s="15"/>
      <c r="J139" s="19"/>
      <c r="K139" s="19"/>
    </row>
    <row r="140" spans="1:11" ht="15.75" customHeight="1">
      <c r="A140" s="14"/>
      <c r="B140" s="14"/>
      <c r="C140" s="14"/>
      <c r="D140" s="14"/>
      <c r="E140" s="14"/>
      <c r="F140" s="15"/>
      <c r="J140" s="19"/>
      <c r="K140" s="19"/>
    </row>
    <row r="141" spans="1:11" ht="15.75" customHeight="1">
      <c r="A141" s="14"/>
      <c r="B141" s="14"/>
      <c r="C141" s="14"/>
      <c r="D141" s="14"/>
      <c r="E141" s="14"/>
      <c r="F141" s="15"/>
      <c r="J141" s="19"/>
      <c r="K141" s="19"/>
    </row>
    <row r="142" spans="1:11" ht="15.75" customHeight="1">
      <c r="A142" s="14"/>
      <c r="B142" s="14"/>
      <c r="C142" s="14"/>
      <c r="D142" s="14"/>
      <c r="E142" s="14"/>
      <c r="F142" s="15"/>
      <c r="J142" s="19"/>
      <c r="K142" s="19"/>
    </row>
    <row r="143" spans="1:11" ht="15.75" customHeight="1">
      <c r="A143" s="14"/>
      <c r="B143" s="14"/>
      <c r="C143" s="14"/>
      <c r="D143" s="14"/>
      <c r="E143" s="14"/>
      <c r="F143" s="15"/>
      <c r="J143" s="19"/>
      <c r="K143" s="19"/>
    </row>
    <row r="144" spans="1:11" ht="15.75" customHeight="1">
      <c r="A144" s="14"/>
      <c r="B144" s="14"/>
      <c r="C144" s="14"/>
      <c r="D144" s="14"/>
      <c r="E144" s="14"/>
      <c r="F144" s="15"/>
      <c r="J144" s="19"/>
      <c r="K144" s="19"/>
    </row>
    <row r="145" spans="1:11" ht="15.75" customHeight="1">
      <c r="A145" s="14"/>
      <c r="B145" s="14"/>
      <c r="C145" s="14"/>
      <c r="D145" s="14"/>
      <c r="E145" s="14"/>
      <c r="F145" s="15"/>
      <c r="J145" s="19"/>
      <c r="K145" s="19"/>
    </row>
    <row r="146" spans="1:11" ht="15.75" customHeight="1">
      <c r="A146" s="14"/>
      <c r="B146" s="14"/>
      <c r="C146" s="14"/>
      <c r="D146" s="14"/>
      <c r="E146" s="14"/>
      <c r="F146" s="15"/>
      <c r="J146" s="19"/>
      <c r="K146" s="19"/>
    </row>
    <row r="147" spans="1:11" ht="15.75" customHeight="1">
      <c r="A147" s="14"/>
      <c r="B147" s="14"/>
      <c r="C147" s="14"/>
      <c r="D147" s="14"/>
      <c r="E147" s="14"/>
      <c r="F147" s="15"/>
      <c r="J147" s="19"/>
      <c r="K147" s="19"/>
    </row>
    <row r="148" spans="1:11" ht="15.75" customHeight="1">
      <c r="A148" s="14"/>
      <c r="B148" s="14"/>
      <c r="C148" s="14"/>
      <c r="D148" s="14"/>
      <c r="E148" s="14"/>
      <c r="F148" s="15"/>
      <c r="J148" s="19"/>
      <c r="K148" s="19"/>
    </row>
    <row r="149" spans="1:11" ht="15.75" customHeight="1">
      <c r="A149" s="14"/>
      <c r="B149" s="14"/>
      <c r="C149" s="14"/>
      <c r="D149" s="14"/>
      <c r="E149" s="14"/>
      <c r="F149" s="15"/>
      <c r="J149" s="19"/>
      <c r="K149" s="19"/>
    </row>
    <row r="150" spans="1:11" ht="15.75" customHeight="1">
      <c r="A150" s="14"/>
      <c r="B150" s="14"/>
      <c r="C150" s="14"/>
      <c r="D150" s="14"/>
      <c r="E150" s="14"/>
      <c r="F150" s="15"/>
      <c r="J150" s="19"/>
      <c r="K150" s="19"/>
    </row>
    <row r="151" spans="1:11" ht="15.75" customHeight="1">
      <c r="A151" s="14"/>
      <c r="B151" s="14"/>
      <c r="C151" s="14"/>
      <c r="D151" s="14"/>
      <c r="E151" s="14"/>
      <c r="F151" s="15"/>
      <c r="J151" s="19"/>
      <c r="K151" s="19"/>
    </row>
    <row r="152" spans="1:11" ht="15.75" customHeight="1">
      <c r="A152" s="14"/>
      <c r="B152" s="14"/>
      <c r="C152" s="14"/>
      <c r="D152" s="14"/>
      <c r="E152" s="14"/>
      <c r="F152" s="15"/>
      <c r="J152" s="19"/>
      <c r="K152" s="19"/>
    </row>
    <row r="153" spans="1:11" ht="15.75" customHeight="1">
      <c r="A153" s="14"/>
      <c r="B153" s="14"/>
      <c r="C153" s="14"/>
      <c r="D153" s="14"/>
      <c r="E153" s="14"/>
      <c r="F153" s="15"/>
      <c r="J153" s="19"/>
      <c r="K153" s="19"/>
    </row>
    <row r="154" spans="1:11" ht="15.75" customHeight="1">
      <c r="A154" s="14"/>
      <c r="B154" s="14"/>
      <c r="C154" s="14"/>
      <c r="D154" s="14"/>
      <c r="E154" s="14"/>
      <c r="F154" s="15"/>
      <c r="J154" s="19"/>
      <c r="K154" s="19"/>
    </row>
    <row r="155" spans="1:11" ht="15.75" customHeight="1">
      <c r="A155" s="14"/>
      <c r="B155" s="14"/>
      <c r="C155" s="14"/>
      <c r="D155" s="14"/>
      <c r="E155" s="14"/>
      <c r="F155" s="15"/>
      <c r="J155" s="19"/>
      <c r="K155" s="19"/>
    </row>
    <row r="156" spans="1:11" ht="15.75" customHeight="1">
      <c r="A156" s="14"/>
      <c r="B156" s="14"/>
      <c r="C156" s="14"/>
      <c r="D156" s="14"/>
      <c r="E156" s="14"/>
      <c r="F156" s="15"/>
      <c r="J156" s="19"/>
      <c r="K156" s="19"/>
    </row>
    <row r="157" spans="1:11" ht="15.75" customHeight="1">
      <c r="A157" s="14"/>
      <c r="B157" s="14"/>
      <c r="C157" s="14"/>
      <c r="D157" s="14"/>
      <c r="E157" s="14"/>
      <c r="F157" s="15"/>
      <c r="J157" s="19"/>
      <c r="K157" s="19"/>
    </row>
    <row r="158" spans="1:11" ht="15.75" customHeight="1">
      <c r="A158" s="14"/>
      <c r="B158" s="14"/>
      <c r="C158" s="14"/>
      <c r="D158" s="14"/>
      <c r="E158" s="14"/>
      <c r="F158" s="15"/>
      <c r="J158" s="19"/>
      <c r="K158" s="19"/>
    </row>
    <row r="159" spans="1:11" ht="15.75" customHeight="1">
      <c r="A159" s="14"/>
      <c r="B159" s="14"/>
      <c r="C159" s="14"/>
      <c r="D159" s="14"/>
      <c r="E159" s="14"/>
      <c r="F159" s="15"/>
      <c r="J159" s="19"/>
      <c r="K159" s="19"/>
    </row>
    <row r="160" spans="1:11" ht="15.75" customHeight="1">
      <c r="A160" s="14"/>
      <c r="B160" s="14"/>
      <c r="C160" s="14"/>
      <c r="D160" s="14"/>
      <c r="E160" s="14"/>
      <c r="F160" s="15"/>
      <c r="J160" s="19"/>
      <c r="K160" s="19"/>
    </row>
    <row r="161" spans="1:11" ht="15.75" customHeight="1">
      <c r="A161" s="14"/>
      <c r="B161" s="14"/>
      <c r="C161" s="14"/>
      <c r="D161" s="14"/>
      <c r="E161" s="14"/>
      <c r="F161" s="15"/>
      <c r="J161" s="19"/>
      <c r="K161" s="19"/>
    </row>
    <row r="162" spans="1:11" ht="15.75" customHeight="1">
      <c r="A162" s="14"/>
      <c r="B162" s="14"/>
      <c r="C162" s="14"/>
      <c r="D162" s="14"/>
      <c r="E162" s="14"/>
      <c r="F162" s="15"/>
      <c r="J162" s="19"/>
      <c r="K162" s="19"/>
    </row>
    <row r="163" spans="1:11" ht="15.75" customHeight="1">
      <c r="A163" s="14"/>
      <c r="B163" s="14"/>
      <c r="C163" s="14"/>
      <c r="D163" s="14"/>
      <c r="E163" s="14"/>
      <c r="F163" s="15"/>
      <c r="J163" s="19"/>
      <c r="K163" s="19"/>
    </row>
    <row r="164" spans="1:11" ht="15.75" customHeight="1">
      <c r="A164" s="14"/>
      <c r="B164" s="14"/>
      <c r="C164" s="14"/>
      <c r="D164" s="14"/>
      <c r="E164" s="14"/>
      <c r="F164" s="15"/>
      <c r="J164" s="19"/>
      <c r="K164" s="19"/>
    </row>
    <row r="165" spans="1:11" ht="15.75" customHeight="1">
      <c r="A165" s="14"/>
      <c r="B165" s="14"/>
      <c r="C165" s="14"/>
      <c r="D165" s="14"/>
      <c r="E165" s="14"/>
      <c r="F165" s="15"/>
      <c r="J165" s="19"/>
      <c r="K165" s="19"/>
    </row>
    <row r="166" spans="1:11" ht="15.75" customHeight="1">
      <c r="A166" s="14"/>
      <c r="B166" s="14"/>
      <c r="C166" s="14"/>
      <c r="D166" s="14"/>
      <c r="E166" s="14"/>
      <c r="F166" s="15"/>
      <c r="J166" s="19"/>
      <c r="K166" s="19"/>
    </row>
    <row r="167" spans="1:11" ht="15.75" customHeight="1">
      <c r="A167" s="14"/>
      <c r="B167" s="14"/>
      <c r="C167" s="14"/>
      <c r="D167" s="14"/>
      <c r="E167" s="14"/>
      <c r="F167" s="15"/>
      <c r="J167" s="19"/>
      <c r="K167" s="19"/>
    </row>
    <row r="168" spans="1:11" ht="15.75" customHeight="1">
      <c r="A168" s="14"/>
      <c r="B168" s="14"/>
      <c r="C168" s="14"/>
      <c r="D168" s="14"/>
      <c r="E168" s="14"/>
      <c r="F168" s="15"/>
      <c r="J168" s="19"/>
      <c r="K168" s="19"/>
    </row>
    <row r="169" spans="1:11" ht="15.75" customHeight="1">
      <c r="A169" s="14"/>
      <c r="B169" s="14"/>
      <c r="C169" s="14"/>
      <c r="D169" s="14"/>
      <c r="E169" s="14"/>
      <c r="F169" s="15"/>
      <c r="J169" s="19"/>
      <c r="K169" s="19"/>
    </row>
    <row r="170" spans="1:11" ht="15.75" customHeight="1">
      <c r="A170" s="14"/>
      <c r="B170" s="14"/>
      <c r="C170" s="14"/>
      <c r="D170" s="14"/>
      <c r="E170" s="14"/>
      <c r="F170" s="15"/>
      <c r="J170" s="19"/>
      <c r="K170" s="19"/>
    </row>
    <row r="171" spans="1:11" ht="15.75" customHeight="1">
      <c r="A171" s="14"/>
      <c r="B171" s="14"/>
      <c r="C171" s="14"/>
      <c r="D171" s="14"/>
      <c r="E171" s="14"/>
      <c r="F171" s="15"/>
      <c r="J171" s="19"/>
      <c r="K171" s="19"/>
    </row>
    <row r="172" spans="1:11" ht="15.75" customHeight="1">
      <c r="A172" s="14"/>
      <c r="B172" s="14"/>
      <c r="C172" s="14"/>
      <c r="D172" s="14"/>
      <c r="E172" s="14"/>
      <c r="F172" s="15"/>
      <c r="J172" s="19"/>
      <c r="K172" s="19"/>
    </row>
    <row r="173" spans="1:11" ht="15.75" customHeight="1">
      <c r="A173" s="14"/>
      <c r="B173" s="14"/>
      <c r="C173" s="14"/>
      <c r="D173" s="14"/>
      <c r="E173" s="14"/>
      <c r="F173" s="15"/>
      <c r="J173" s="19"/>
      <c r="K173" s="19"/>
    </row>
    <row r="174" spans="1:11" ht="15.75" customHeight="1">
      <c r="A174" s="14"/>
      <c r="B174" s="14"/>
      <c r="C174" s="14"/>
      <c r="D174" s="14"/>
      <c r="E174" s="14"/>
      <c r="F174" s="15"/>
      <c r="J174" s="19"/>
      <c r="K174" s="19"/>
    </row>
    <row r="175" spans="1:11" ht="15.75" customHeight="1">
      <c r="A175" s="14"/>
      <c r="B175" s="14"/>
      <c r="C175" s="14"/>
      <c r="D175" s="14"/>
      <c r="E175" s="14"/>
      <c r="F175" s="15"/>
      <c r="J175" s="19"/>
      <c r="K175" s="19"/>
    </row>
    <row r="176" spans="1:11" ht="15.75" customHeight="1">
      <c r="A176" s="14"/>
      <c r="B176" s="14"/>
      <c r="C176" s="14"/>
      <c r="D176" s="14"/>
      <c r="E176" s="14"/>
      <c r="F176" s="15"/>
      <c r="J176" s="19"/>
      <c r="K176" s="19"/>
    </row>
    <row r="177" spans="1:11" ht="15.75" customHeight="1">
      <c r="A177" s="14"/>
      <c r="B177" s="14"/>
      <c r="C177" s="14"/>
      <c r="D177" s="14"/>
      <c r="E177" s="14"/>
      <c r="F177" s="15"/>
      <c r="J177" s="19"/>
      <c r="K177" s="19"/>
    </row>
    <row r="178" spans="1:11" ht="15.75" customHeight="1">
      <c r="A178" s="14"/>
      <c r="B178" s="14"/>
      <c r="C178" s="14"/>
      <c r="D178" s="14"/>
      <c r="E178" s="14"/>
      <c r="F178" s="15"/>
      <c r="J178" s="19"/>
      <c r="K178" s="19"/>
    </row>
    <row r="179" spans="1:11" ht="15.75" customHeight="1">
      <c r="A179" s="14"/>
      <c r="B179" s="14"/>
      <c r="C179" s="14"/>
      <c r="D179" s="14"/>
      <c r="E179" s="14"/>
      <c r="F179" s="15"/>
      <c r="J179" s="19"/>
      <c r="K179" s="19"/>
    </row>
    <row r="180" spans="1:11" ht="15.75" customHeight="1">
      <c r="A180" s="14"/>
      <c r="B180" s="14"/>
      <c r="C180" s="14"/>
      <c r="D180" s="14"/>
      <c r="E180" s="14"/>
      <c r="F180" s="15"/>
      <c r="J180" s="19"/>
      <c r="K180" s="19"/>
    </row>
    <row r="181" spans="1:11" ht="15.75" customHeight="1">
      <c r="A181" s="14"/>
      <c r="B181" s="14"/>
      <c r="C181" s="14"/>
      <c r="D181" s="14"/>
      <c r="E181" s="14"/>
      <c r="F181" s="15"/>
      <c r="J181" s="19"/>
      <c r="K181" s="19"/>
    </row>
    <row r="182" spans="1:11" ht="15.75" customHeight="1">
      <c r="A182" s="14"/>
      <c r="B182" s="14"/>
      <c r="C182" s="14"/>
      <c r="D182" s="14"/>
      <c r="E182" s="14"/>
      <c r="F182" s="15"/>
      <c r="J182" s="19"/>
      <c r="K182" s="19"/>
    </row>
    <row r="183" spans="1:11" ht="15.75" customHeight="1">
      <c r="A183" s="14"/>
      <c r="B183" s="14"/>
      <c r="C183" s="14"/>
      <c r="D183" s="14"/>
      <c r="E183" s="14"/>
      <c r="F183" s="15"/>
      <c r="J183" s="19"/>
      <c r="K183" s="19"/>
    </row>
    <row r="184" spans="1:11" ht="15.75" customHeight="1">
      <c r="A184" s="14"/>
      <c r="B184" s="14"/>
      <c r="C184" s="14"/>
      <c r="D184" s="14"/>
      <c r="E184" s="14"/>
      <c r="F184" s="15"/>
      <c r="J184" s="19"/>
      <c r="K184" s="19"/>
    </row>
    <row r="185" spans="1:11" ht="15.75" customHeight="1">
      <c r="A185" s="14"/>
      <c r="B185" s="14"/>
      <c r="C185" s="14"/>
      <c r="D185" s="14"/>
      <c r="E185" s="14"/>
      <c r="F185" s="15"/>
      <c r="J185" s="19"/>
      <c r="K185" s="19"/>
    </row>
    <row r="186" spans="1:11" ht="15.75" customHeight="1">
      <c r="A186" s="14"/>
      <c r="B186" s="14"/>
      <c r="C186" s="14"/>
      <c r="D186" s="14"/>
      <c r="E186" s="14"/>
      <c r="F186" s="15"/>
      <c r="J186" s="19"/>
      <c r="K186" s="19"/>
    </row>
    <row r="187" spans="1:11" ht="15.75" customHeight="1">
      <c r="A187" s="14"/>
      <c r="B187" s="14"/>
      <c r="C187" s="14"/>
      <c r="D187" s="14"/>
      <c r="E187" s="14"/>
      <c r="F187" s="15"/>
      <c r="J187" s="19"/>
      <c r="K187" s="19"/>
    </row>
    <row r="188" spans="1:11" ht="15.75" customHeight="1">
      <c r="A188" s="14"/>
      <c r="B188" s="14"/>
      <c r="C188" s="14"/>
      <c r="D188" s="14"/>
      <c r="E188" s="14"/>
      <c r="F188" s="15"/>
      <c r="J188" s="19"/>
      <c r="K188" s="19"/>
    </row>
    <row r="189" spans="1:11" ht="15.75" customHeight="1">
      <c r="A189" s="14"/>
      <c r="B189" s="14"/>
      <c r="C189" s="14"/>
      <c r="D189" s="14"/>
      <c r="E189" s="14"/>
      <c r="F189" s="15"/>
      <c r="J189" s="19"/>
      <c r="K189" s="19"/>
    </row>
    <row r="190" spans="1:11" ht="15.75" customHeight="1">
      <c r="A190" s="14"/>
      <c r="B190" s="14"/>
      <c r="C190" s="14"/>
      <c r="D190" s="14"/>
      <c r="E190" s="14"/>
      <c r="F190" s="15"/>
      <c r="J190" s="19"/>
      <c r="K190" s="19"/>
    </row>
    <row r="191" spans="1:11" ht="15.75" customHeight="1">
      <c r="A191" s="14"/>
      <c r="B191" s="14"/>
      <c r="C191" s="14"/>
      <c r="D191" s="14"/>
      <c r="E191" s="14"/>
      <c r="F191" s="15"/>
      <c r="J191" s="19"/>
      <c r="K191" s="19"/>
    </row>
    <row r="192" spans="1:11" ht="15.75" customHeight="1">
      <c r="A192" s="14"/>
      <c r="B192" s="14"/>
      <c r="C192" s="14"/>
      <c r="D192" s="14"/>
      <c r="E192" s="14"/>
      <c r="F192" s="15"/>
      <c r="J192" s="19"/>
      <c r="K192" s="19"/>
    </row>
    <row r="193" spans="1:11" ht="15.75" customHeight="1">
      <c r="A193" s="14"/>
      <c r="B193" s="14"/>
      <c r="C193" s="14"/>
      <c r="D193" s="14"/>
      <c r="E193" s="14"/>
      <c r="F193" s="15"/>
      <c r="J193" s="19"/>
      <c r="K193" s="19"/>
    </row>
    <row r="194" spans="1:11" ht="15.75" customHeight="1">
      <c r="A194" s="14"/>
      <c r="B194" s="14"/>
      <c r="C194" s="14"/>
      <c r="D194" s="14"/>
      <c r="E194" s="14"/>
      <c r="F194" s="15"/>
      <c r="J194" s="19"/>
      <c r="K194" s="19"/>
    </row>
    <row r="195" spans="1:11" ht="15.75" customHeight="1">
      <c r="A195" s="14"/>
      <c r="B195" s="14"/>
      <c r="C195" s="14"/>
      <c r="D195" s="14"/>
      <c r="E195" s="14"/>
      <c r="F195" s="15"/>
      <c r="J195" s="19"/>
      <c r="K195" s="19"/>
    </row>
    <row r="196" spans="1:11" ht="15.75" customHeight="1">
      <c r="A196" s="14"/>
      <c r="B196" s="14"/>
      <c r="C196" s="14"/>
      <c r="D196" s="14"/>
      <c r="E196" s="14"/>
      <c r="F196" s="15"/>
      <c r="J196" s="19"/>
      <c r="K196" s="19"/>
    </row>
    <row r="197" spans="1:11" ht="15.75" customHeight="1">
      <c r="A197" s="14"/>
      <c r="B197" s="14"/>
      <c r="C197" s="14"/>
      <c r="D197" s="14"/>
      <c r="E197" s="14"/>
      <c r="F197" s="15"/>
      <c r="J197" s="19"/>
      <c r="K197" s="19"/>
    </row>
    <row r="198" spans="1:11" ht="15.75" customHeight="1">
      <c r="A198" s="14"/>
      <c r="B198" s="14"/>
      <c r="C198" s="14"/>
      <c r="D198" s="14"/>
      <c r="E198" s="14"/>
      <c r="F198" s="15"/>
      <c r="J198" s="19"/>
      <c r="K198" s="19"/>
    </row>
    <row r="199" spans="1:11" ht="15.75" customHeight="1">
      <c r="A199" s="14"/>
      <c r="B199" s="14"/>
      <c r="C199" s="14"/>
      <c r="D199" s="14"/>
      <c r="E199" s="14"/>
      <c r="F199" s="15"/>
      <c r="J199" s="19"/>
      <c r="K199" s="19"/>
    </row>
    <row r="200" spans="1:11" ht="15.75" customHeight="1">
      <c r="A200" s="14"/>
      <c r="B200" s="14"/>
      <c r="C200" s="14"/>
      <c r="D200" s="14"/>
      <c r="E200" s="14"/>
      <c r="F200" s="15"/>
      <c r="J200" s="19"/>
      <c r="K200" s="19"/>
    </row>
    <row r="201" spans="1:11" ht="15.75" customHeight="1">
      <c r="A201" s="14"/>
      <c r="B201" s="14"/>
      <c r="C201" s="14"/>
      <c r="D201" s="14"/>
      <c r="E201" s="14"/>
      <c r="F201" s="15"/>
      <c r="J201" s="19"/>
      <c r="K201" s="19"/>
    </row>
    <row r="202" spans="1:11" ht="15.75" customHeight="1">
      <c r="A202" s="14"/>
      <c r="B202" s="14"/>
      <c r="C202" s="14"/>
      <c r="D202" s="14"/>
      <c r="E202" s="14"/>
      <c r="F202" s="15"/>
      <c r="J202" s="19"/>
      <c r="K202" s="19"/>
    </row>
    <row r="203" spans="1:11" ht="15.75" customHeight="1">
      <c r="A203" s="14"/>
      <c r="B203" s="14"/>
      <c r="C203" s="14"/>
      <c r="D203" s="14"/>
      <c r="E203" s="14"/>
      <c r="F203" s="15"/>
      <c r="J203" s="19"/>
      <c r="K203" s="19"/>
    </row>
    <row r="204" spans="1:11" ht="15.75" customHeight="1">
      <c r="A204" s="14"/>
      <c r="B204" s="14"/>
      <c r="C204" s="14"/>
      <c r="D204" s="14"/>
      <c r="E204" s="14"/>
      <c r="F204" s="15"/>
      <c r="J204" s="19"/>
      <c r="K204" s="19"/>
    </row>
    <row r="205" spans="1:11" ht="15.75" customHeight="1">
      <c r="A205" s="14"/>
      <c r="B205" s="14"/>
      <c r="C205" s="14"/>
      <c r="D205" s="14"/>
      <c r="E205" s="14"/>
      <c r="F205" s="15"/>
      <c r="J205" s="19"/>
      <c r="K205" s="19"/>
    </row>
    <row r="206" spans="1:11" ht="15.75" customHeight="1">
      <c r="A206" s="14"/>
      <c r="B206" s="14"/>
      <c r="C206" s="14"/>
      <c r="D206" s="14"/>
      <c r="E206" s="14"/>
      <c r="F206" s="15"/>
      <c r="J206" s="19"/>
      <c r="K206" s="19"/>
    </row>
    <row r="207" spans="1:11" ht="15.75" customHeight="1">
      <c r="A207" s="14"/>
      <c r="B207" s="14"/>
      <c r="C207" s="14"/>
      <c r="D207" s="14"/>
      <c r="E207" s="14"/>
      <c r="F207" s="15"/>
      <c r="J207" s="19"/>
      <c r="K207" s="19"/>
    </row>
    <row r="208" spans="1:11" ht="15.75" customHeight="1">
      <c r="A208" s="14"/>
      <c r="B208" s="14"/>
      <c r="C208" s="14"/>
      <c r="D208" s="14"/>
      <c r="E208" s="14"/>
      <c r="F208" s="15"/>
      <c r="J208" s="19"/>
      <c r="K208" s="19"/>
    </row>
    <row r="209" spans="1:11" ht="15.75" customHeight="1">
      <c r="A209" s="14"/>
      <c r="B209" s="14"/>
      <c r="C209" s="14"/>
      <c r="D209" s="14"/>
      <c r="E209" s="14"/>
      <c r="F209" s="15"/>
      <c r="J209" s="19"/>
      <c r="K209" s="19"/>
    </row>
    <row r="210" spans="1:11" ht="15.75" customHeight="1">
      <c r="A210" s="14"/>
      <c r="B210" s="14"/>
      <c r="C210" s="14"/>
      <c r="D210" s="14"/>
      <c r="E210" s="14"/>
      <c r="F210" s="15"/>
      <c r="J210" s="19"/>
      <c r="K210" s="19"/>
    </row>
    <row r="211" spans="1:11" ht="15.75" customHeight="1">
      <c r="A211" s="14"/>
      <c r="B211" s="14"/>
      <c r="C211" s="14"/>
      <c r="D211" s="14"/>
      <c r="E211" s="14"/>
      <c r="F211" s="15"/>
      <c r="J211" s="19"/>
      <c r="K211" s="19"/>
    </row>
    <row r="212" spans="1:11" ht="15.75" customHeight="1">
      <c r="A212" s="14"/>
      <c r="B212" s="14"/>
      <c r="C212" s="14"/>
      <c r="D212" s="14"/>
      <c r="E212" s="14"/>
      <c r="F212" s="15"/>
      <c r="J212" s="19"/>
      <c r="K212" s="19"/>
    </row>
    <row r="213" spans="1:11" ht="15.75" customHeight="1">
      <c r="A213" s="14"/>
      <c r="B213" s="14"/>
      <c r="C213" s="14"/>
      <c r="D213" s="14"/>
      <c r="E213" s="14"/>
      <c r="F213" s="15"/>
      <c r="J213" s="19"/>
      <c r="K213" s="19"/>
    </row>
    <row r="214" spans="1:11" ht="15.75" customHeight="1">
      <c r="A214" s="14"/>
      <c r="B214" s="14"/>
      <c r="C214" s="14"/>
      <c r="D214" s="14"/>
      <c r="E214" s="14"/>
      <c r="F214" s="15"/>
      <c r="J214" s="19"/>
      <c r="K214" s="19"/>
    </row>
    <row r="215" spans="1:11" ht="15.75" customHeight="1">
      <c r="A215" s="14"/>
      <c r="B215" s="14"/>
      <c r="C215" s="14"/>
      <c r="D215" s="14"/>
      <c r="E215" s="14"/>
      <c r="F215" s="15"/>
      <c r="J215" s="19"/>
      <c r="K215" s="19"/>
    </row>
    <row r="216" spans="1:11" ht="15.75" customHeight="1">
      <c r="A216" s="14"/>
      <c r="B216" s="14"/>
      <c r="C216" s="14"/>
      <c r="D216" s="14"/>
      <c r="E216" s="14"/>
      <c r="F216" s="15"/>
      <c r="J216" s="19"/>
      <c r="K216" s="19"/>
    </row>
    <row r="217" spans="1:11" ht="15.75" customHeight="1">
      <c r="A217" s="14"/>
      <c r="B217" s="14"/>
      <c r="C217" s="14"/>
      <c r="D217" s="14"/>
      <c r="E217" s="14"/>
      <c r="F217" s="15"/>
      <c r="J217" s="19"/>
      <c r="K217" s="19"/>
    </row>
    <row r="218" spans="1:11" ht="15.75" customHeight="1">
      <c r="A218" s="14"/>
      <c r="B218" s="14"/>
      <c r="C218" s="14"/>
      <c r="D218" s="14"/>
      <c r="E218" s="14"/>
      <c r="F218" s="15"/>
      <c r="J218" s="19"/>
      <c r="K218" s="19"/>
    </row>
    <row r="219" spans="1:11" ht="15.75" customHeight="1">
      <c r="A219" s="14"/>
      <c r="B219" s="14"/>
      <c r="C219" s="14"/>
      <c r="D219" s="14"/>
      <c r="E219" s="14"/>
      <c r="F219" s="15"/>
      <c r="J219" s="19"/>
      <c r="K219" s="19"/>
    </row>
    <row r="220" spans="1:11" ht="15.75" customHeight="1">
      <c r="A220" s="14"/>
      <c r="B220" s="14"/>
      <c r="C220" s="14"/>
      <c r="D220" s="14"/>
      <c r="E220" s="14"/>
      <c r="F220" s="15"/>
      <c r="J220" s="19"/>
      <c r="K220" s="19"/>
    </row>
    <row r="221" spans="1:11" ht="15.75" customHeight="1">
      <c r="A221" s="14"/>
      <c r="B221" s="14"/>
      <c r="C221" s="14"/>
      <c r="D221" s="14"/>
      <c r="E221" s="14"/>
      <c r="F221" s="15"/>
      <c r="J221" s="19"/>
      <c r="K221" s="19"/>
    </row>
    <row r="222" spans="1:11" ht="15.75" customHeight="1">
      <c r="A222" s="14"/>
      <c r="B222" s="14"/>
      <c r="C222" s="14"/>
      <c r="D222" s="14"/>
      <c r="E222" s="14"/>
      <c r="F222" s="15"/>
      <c r="J222" s="19"/>
      <c r="K222" s="19"/>
    </row>
    <row r="223" spans="1:11" ht="15.75" customHeight="1">
      <c r="A223" s="14"/>
      <c r="B223" s="14"/>
      <c r="C223" s="14"/>
      <c r="D223" s="14"/>
      <c r="E223" s="14"/>
      <c r="F223" s="15"/>
      <c r="J223" s="19"/>
      <c r="K223" s="19"/>
    </row>
    <row r="224" spans="1:11" ht="15.75" customHeight="1">
      <c r="A224" s="14"/>
      <c r="B224" s="14"/>
      <c r="C224" s="14"/>
      <c r="D224" s="14"/>
      <c r="E224" s="14"/>
      <c r="F224" s="15"/>
      <c r="J224" s="19"/>
      <c r="K224" s="19"/>
    </row>
    <row r="225" spans="1:11" ht="15.75" customHeight="1">
      <c r="A225" s="14"/>
      <c r="B225" s="14"/>
      <c r="C225" s="14"/>
      <c r="D225" s="14"/>
      <c r="E225" s="14"/>
      <c r="F225" s="15"/>
      <c r="J225" s="19"/>
      <c r="K225" s="19"/>
    </row>
    <row r="226" spans="1:11" ht="15.75" customHeight="1">
      <c r="A226" s="14"/>
      <c r="B226" s="14"/>
      <c r="C226" s="14"/>
      <c r="D226" s="14"/>
      <c r="E226" s="14"/>
      <c r="F226" s="15"/>
      <c r="J226" s="19"/>
      <c r="K226" s="19"/>
    </row>
    <row r="227" spans="1:11" ht="15.75" customHeight="1">
      <c r="A227" s="14"/>
      <c r="B227" s="14"/>
      <c r="C227" s="14"/>
      <c r="D227" s="14"/>
      <c r="E227" s="14"/>
      <c r="F227" s="15"/>
      <c r="J227" s="19"/>
      <c r="K227" s="19"/>
    </row>
    <row r="228" spans="1:11" ht="15.75" customHeight="1">
      <c r="A228" s="14"/>
      <c r="B228" s="14"/>
      <c r="C228" s="14"/>
      <c r="D228" s="14"/>
      <c r="E228" s="14"/>
      <c r="F228" s="15"/>
      <c r="J228" s="19"/>
      <c r="K228" s="19"/>
    </row>
    <row r="229" spans="1:11" ht="15.75" customHeight="1">
      <c r="A229" s="14"/>
      <c r="B229" s="14"/>
      <c r="C229" s="14"/>
      <c r="D229" s="14"/>
      <c r="E229" s="14"/>
      <c r="F229" s="15"/>
      <c r="J229" s="19"/>
      <c r="K229" s="19"/>
    </row>
    <row r="230" spans="1:11" ht="15.75" customHeight="1">
      <c r="A230" s="14"/>
      <c r="B230" s="14"/>
      <c r="C230" s="14"/>
      <c r="D230" s="14"/>
      <c r="E230" s="14"/>
      <c r="F230" s="15"/>
      <c r="J230" s="19"/>
      <c r="K230" s="19"/>
    </row>
    <row r="231" spans="1:11" ht="15.75" customHeight="1">
      <c r="A231" s="14"/>
      <c r="B231" s="14"/>
      <c r="C231" s="14"/>
      <c r="D231" s="14"/>
      <c r="E231" s="14"/>
      <c r="F231" s="15"/>
      <c r="J231" s="19"/>
      <c r="K231" s="19"/>
    </row>
    <row r="232" spans="1:11" ht="15.75" customHeight="1">
      <c r="A232" s="14"/>
      <c r="B232" s="14"/>
      <c r="C232" s="14"/>
      <c r="D232" s="14"/>
      <c r="E232" s="14"/>
      <c r="F232" s="15"/>
      <c r="J232" s="19"/>
      <c r="K232" s="19"/>
    </row>
    <row r="233" spans="1:11" ht="15.75" customHeight="1">
      <c r="A233" s="14"/>
      <c r="B233" s="14"/>
      <c r="C233" s="14"/>
      <c r="D233" s="14"/>
      <c r="E233" s="14"/>
      <c r="F233" s="15"/>
      <c r="J233" s="19"/>
      <c r="K233" s="19"/>
    </row>
    <row r="234" spans="1:11" ht="15.75" customHeight="1">
      <c r="A234" s="14"/>
      <c r="B234" s="14"/>
      <c r="C234" s="14"/>
      <c r="D234" s="14"/>
      <c r="E234" s="14"/>
      <c r="F234" s="15"/>
      <c r="J234" s="19"/>
      <c r="K234" s="19"/>
    </row>
    <row r="235" spans="1:11" ht="15.75" customHeight="1">
      <c r="A235" s="14"/>
      <c r="B235" s="14"/>
      <c r="C235" s="14"/>
      <c r="D235" s="14"/>
      <c r="E235" s="14"/>
      <c r="F235" s="15"/>
      <c r="J235" s="19"/>
      <c r="K235" s="19"/>
    </row>
    <row r="236" spans="1:11" ht="15.75" customHeight="1">
      <c r="A236" s="14"/>
      <c r="B236" s="14"/>
      <c r="C236" s="14"/>
      <c r="D236" s="14"/>
      <c r="E236" s="14"/>
      <c r="F236" s="15"/>
      <c r="J236" s="19"/>
      <c r="K236" s="19"/>
    </row>
    <row r="237" spans="1:11" ht="15.75" customHeight="1">
      <c r="A237" s="14"/>
      <c r="B237" s="14"/>
      <c r="C237" s="14"/>
      <c r="D237" s="14"/>
      <c r="E237" s="14"/>
      <c r="F237" s="15"/>
      <c r="J237" s="19"/>
      <c r="K237" s="19"/>
    </row>
    <row r="238" spans="1:11" ht="15.75" customHeight="1">
      <c r="A238" s="14"/>
      <c r="B238" s="14"/>
      <c r="C238" s="14"/>
      <c r="D238" s="14"/>
      <c r="E238" s="14"/>
      <c r="F238" s="15"/>
      <c r="J238" s="19"/>
      <c r="K238" s="19"/>
    </row>
    <row r="239" spans="1:11" ht="15.75" customHeight="1">
      <c r="A239" s="14"/>
      <c r="B239" s="14"/>
      <c r="C239" s="14"/>
      <c r="D239" s="14"/>
      <c r="E239" s="14"/>
      <c r="F239" s="15"/>
      <c r="J239" s="19"/>
      <c r="K239" s="19"/>
    </row>
    <row r="240" spans="1:11" ht="15.75" customHeight="1">
      <c r="A240" s="14"/>
      <c r="B240" s="14"/>
      <c r="C240" s="14"/>
      <c r="D240" s="14"/>
      <c r="E240" s="14"/>
      <c r="F240" s="15"/>
      <c r="J240" s="19"/>
      <c r="K240" s="19"/>
    </row>
    <row r="241" spans="1:11" ht="15.75" customHeight="1">
      <c r="A241" s="14"/>
      <c r="B241" s="14"/>
      <c r="C241" s="14"/>
      <c r="D241" s="14"/>
      <c r="E241" s="14"/>
      <c r="F241" s="15"/>
      <c r="J241" s="19"/>
      <c r="K241" s="19"/>
    </row>
    <row r="242" spans="1:11" ht="15.75" customHeight="1">
      <c r="A242" s="14"/>
      <c r="B242" s="14"/>
      <c r="C242" s="14"/>
      <c r="D242" s="14"/>
      <c r="E242" s="14"/>
      <c r="F242" s="15"/>
      <c r="J242" s="19"/>
      <c r="K242" s="19"/>
    </row>
    <row r="243" spans="1:11" ht="15.75" customHeight="1">
      <c r="A243" s="14"/>
      <c r="B243" s="14"/>
      <c r="C243" s="14"/>
      <c r="D243" s="14"/>
      <c r="E243" s="14"/>
      <c r="F243" s="15"/>
      <c r="J243" s="19"/>
      <c r="K243" s="19"/>
    </row>
    <row r="244" spans="1:11" ht="15.75" customHeight="1">
      <c r="A244" s="14"/>
      <c r="B244" s="14"/>
      <c r="C244" s="14"/>
      <c r="D244" s="14"/>
      <c r="E244" s="14"/>
      <c r="F244" s="15"/>
      <c r="J244" s="19"/>
      <c r="K244" s="19"/>
    </row>
    <row r="245" spans="1:11" ht="15.75" customHeight="1">
      <c r="A245" s="14"/>
      <c r="B245" s="14"/>
      <c r="C245" s="14"/>
      <c r="D245" s="14"/>
      <c r="E245" s="14"/>
      <c r="F245" s="15"/>
      <c r="J245" s="19"/>
      <c r="K245" s="19"/>
    </row>
    <row r="246" spans="1:11" ht="15.75" customHeight="1">
      <c r="A246" s="14"/>
      <c r="B246" s="14"/>
      <c r="C246" s="14"/>
      <c r="D246" s="14"/>
      <c r="E246" s="14"/>
      <c r="F246" s="15"/>
      <c r="J246" s="19"/>
      <c r="K246" s="19"/>
    </row>
    <row r="247" spans="1:11" ht="15.75" customHeight="1">
      <c r="A247" s="14"/>
      <c r="B247" s="14"/>
      <c r="C247" s="14"/>
      <c r="D247" s="14"/>
      <c r="E247" s="14"/>
      <c r="F247" s="15"/>
      <c r="J247" s="19"/>
      <c r="K247" s="19"/>
    </row>
    <row r="248" spans="1:11" ht="15.75" customHeight="1">
      <c r="A248" s="14"/>
      <c r="B248" s="14"/>
      <c r="C248" s="14"/>
      <c r="D248" s="14"/>
      <c r="E248" s="14"/>
      <c r="F248" s="15"/>
      <c r="J248" s="19"/>
      <c r="K248" s="19"/>
    </row>
    <row r="249" spans="1:11" ht="15.75" customHeight="1">
      <c r="A249" s="14"/>
      <c r="B249" s="14"/>
      <c r="C249" s="14"/>
      <c r="D249" s="14"/>
      <c r="E249" s="14"/>
      <c r="F249" s="15"/>
      <c r="J249" s="19"/>
      <c r="K249" s="19"/>
    </row>
    <row r="250" spans="1:11" ht="15.75" customHeight="1">
      <c r="A250" s="14"/>
      <c r="B250" s="14"/>
      <c r="C250" s="14"/>
      <c r="D250" s="14"/>
      <c r="E250" s="14"/>
      <c r="F250" s="15"/>
      <c r="J250" s="19"/>
      <c r="K250" s="19"/>
    </row>
    <row r="251" spans="1:11" ht="15.75" customHeight="1">
      <c r="A251" s="14"/>
      <c r="B251" s="14"/>
      <c r="C251" s="14"/>
      <c r="D251" s="14"/>
      <c r="E251" s="14"/>
      <c r="F251" s="15"/>
      <c r="J251" s="19"/>
      <c r="K251" s="19"/>
    </row>
    <row r="252" spans="1:11" ht="15.75" customHeight="1">
      <c r="A252" s="14"/>
      <c r="B252" s="14"/>
      <c r="C252" s="14"/>
      <c r="D252" s="14"/>
      <c r="E252" s="14"/>
      <c r="F252" s="15"/>
      <c r="J252" s="19"/>
      <c r="K252" s="19"/>
    </row>
    <row r="253" spans="1:11" ht="15.75" customHeight="1">
      <c r="A253" s="14"/>
      <c r="B253" s="14"/>
      <c r="C253" s="14"/>
      <c r="D253" s="14"/>
      <c r="E253" s="14"/>
      <c r="F253" s="15"/>
      <c r="J253" s="19"/>
      <c r="K253" s="19"/>
    </row>
    <row r="254" spans="1:11" ht="15.75" customHeight="1">
      <c r="A254" s="14"/>
      <c r="B254" s="14"/>
      <c r="C254" s="14"/>
      <c r="D254" s="14"/>
      <c r="E254" s="14"/>
      <c r="F254" s="15"/>
      <c r="J254" s="19"/>
      <c r="K254" s="19"/>
    </row>
    <row r="255" spans="1:11" ht="15.75" customHeight="1">
      <c r="A255" s="14"/>
      <c r="B255" s="14"/>
      <c r="C255" s="14"/>
      <c r="D255" s="14"/>
      <c r="E255" s="14"/>
      <c r="F255" s="15"/>
      <c r="J255" s="19"/>
      <c r="K255" s="19"/>
    </row>
    <row r="256" spans="1:11" ht="15.75" customHeight="1">
      <c r="A256" s="14"/>
      <c r="B256" s="14"/>
      <c r="C256" s="14"/>
      <c r="D256" s="14"/>
      <c r="E256" s="14"/>
      <c r="F256" s="15"/>
      <c r="J256" s="19"/>
      <c r="K256" s="19"/>
    </row>
    <row r="257" spans="1:11" ht="15.75" customHeight="1">
      <c r="A257" s="14"/>
      <c r="B257" s="14"/>
      <c r="C257" s="14"/>
      <c r="D257" s="14"/>
      <c r="E257" s="14"/>
      <c r="F257" s="15"/>
      <c r="J257" s="19"/>
      <c r="K257" s="19"/>
    </row>
    <row r="258" spans="1:11" ht="15.75" customHeight="1">
      <c r="A258" s="14"/>
      <c r="B258" s="14"/>
      <c r="C258" s="14"/>
      <c r="D258" s="14"/>
      <c r="E258" s="14"/>
      <c r="F258" s="15"/>
      <c r="J258" s="19"/>
      <c r="K258" s="19"/>
    </row>
    <row r="259" spans="1:11" ht="15.75" customHeight="1">
      <c r="A259" s="14"/>
      <c r="B259" s="14"/>
      <c r="C259" s="14"/>
      <c r="D259" s="14"/>
      <c r="E259" s="14"/>
      <c r="F259" s="15"/>
      <c r="J259" s="19"/>
      <c r="K259" s="19"/>
    </row>
    <row r="260" spans="1:11" ht="15.75" customHeight="1">
      <c r="A260" s="14"/>
      <c r="B260" s="14"/>
      <c r="C260" s="14"/>
      <c r="D260" s="14"/>
      <c r="E260" s="14"/>
      <c r="F260" s="15"/>
      <c r="J260" s="19"/>
      <c r="K260" s="19"/>
    </row>
    <row r="261" spans="1:11" ht="15.75" customHeight="1">
      <c r="A261" s="14"/>
      <c r="B261" s="14"/>
      <c r="C261" s="14"/>
      <c r="D261" s="14"/>
      <c r="E261" s="14"/>
      <c r="F261" s="15"/>
      <c r="J261" s="19"/>
      <c r="K261" s="19"/>
    </row>
    <row r="262" spans="1:11" ht="15.75" customHeight="1">
      <c r="A262" s="14"/>
      <c r="B262" s="14"/>
      <c r="C262" s="14"/>
      <c r="D262" s="14"/>
      <c r="E262" s="14"/>
      <c r="F262" s="15"/>
      <c r="J262" s="19"/>
      <c r="K262" s="19"/>
    </row>
    <row r="263" spans="1:11" ht="15.75" customHeight="1">
      <c r="A263" s="14"/>
      <c r="B263" s="14"/>
      <c r="C263" s="14"/>
      <c r="D263" s="14"/>
      <c r="E263" s="14"/>
      <c r="F263" s="15"/>
      <c r="J263" s="19"/>
      <c r="K263" s="19"/>
    </row>
    <row r="264" spans="1:11" ht="15.75" customHeight="1">
      <c r="A264" s="14"/>
      <c r="B264" s="14"/>
      <c r="C264" s="14"/>
      <c r="D264" s="14"/>
      <c r="E264" s="14"/>
      <c r="F264" s="15"/>
      <c r="J264" s="19"/>
      <c r="K264" s="19"/>
    </row>
    <row r="265" spans="1:11" ht="15.75" customHeight="1">
      <c r="A265" s="14"/>
      <c r="B265" s="14"/>
      <c r="C265" s="14"/>
      <c r="D265" s="14"/>
      <c r="E265" s="14"/>
      <c r="F265" s="15"/>
      <c r="J265" s="19"/>
      <c r="K265" s="19"/>
    </row>
    <row r="266" spans="1:11" ht="15.75" customHeight="1">
      <c r="A266" s="14"/>
      <c r="B266" s="14"/>
      <c r="C266" s="14"/>
      <c r="D266" s="14"/>
      <c r="E266" s="14"/>
      <c r="F266" s="15"/>
      <c r="J266" s="19"/>
      <c r="K266" s="19"/>
    </row>
    <row r="267" spans="1:11" ht="15.75" customHeight="1">
      <c r="A267" s="14"/>
      <c r="B267" s="14"/>
      <c r="C267" s="14"/>
      <c r="D267" s="14"/>
      <c r="E267" s="14"/>
      <c r="F267" s="15"/>
      <c r="J267" s="19"/>
      <c r="K267" s="19"/>
    </row>
    <row r="268" spans="1:11" ht="15.75" customHeight="1">
      <c r="A268" s="14"/>
      <c r="B268" s="14"/>
      <c r="C268" s="14"/>
      <c r="D268" s="14"/>
      <c r="E268" s="14"/>
      <c r="F268" s="15"/>
      <c r="J268" s="19"/>
      <c r="K268" s="19"/>
    </row>
    <row r="269" spans="1:11" ht="15.75" customHeight="1">
      <c r="A269" s="14"/>
      <c r="B269" s="14"/>
      <c r="C269" s="14"/>
      <c r="D269" s="14"/>
      <c r="E269" s="14"/>
      <c r="F269" s="15"/>
      <c r="J269" s="19"/>
      <c r="K269" s="19"/>
    </row>
    <row r="270" spans="1:11" ht="15.75" customHeight="1">
      <c r="A270" s="14"/>
      <c r="B270" s="14"/>
      <c r="C270" s="14"/>
      <c r="D270" s="14"/>
      <c r="E270" s="14"/>
      <c r="F270" s="15"/>
      <c r="J270" s="19"/>
      <c r="K270" s="19"/>
    </row>
    <row r="271" spans="1:11" ht="15.75" customHeight="1">
      <c r="A271" s="14"/>
      <c r="B271" s="14"/>
      <c r="C271" s="14"/>
      <c r="D271" s="14"/>
      <c r="E271" s="14"/>
      <c r="F271" s="15"/>
      <c r="J271" s="19"/>
      <c r="K271" s="19"/>
    </row>
    <row r="272" spans="1:11" ht="15.75" customHeight="1">
      <c r="A272" s="14"/>
      <c r="B272" s="14"/>
      <c r="C272" s="14"/>
      <c r="D272" s="14"/>
      <c r="E272" s="14"/>
      <c r="F272" s="15"/>
      <c r="J272" s="19"/>
      <c r="K272" s="19"/>
    </row>
    <row r="273" spans="1:11" ht="15.75" customHeight="1">
      <c r="A273" s="14"/>
      <c r="B273" s="14"/>
      <c r="C273" s="14"/>
      <c r="D273" s="14"/>
      <c r="E273" s="14"/>
      <c r="F273" s="15"/>
      <c r="J273" s="19"/>
      <c r="K273" s="19"/>
    </row>
    <row r="274" spans="1:11" ht="15.75" customHeight="1">
      <c r="A274" s="14"/>
      <c r="B274" s="14"/>
      <c r="C274" s="14"/>
      <c r="D274" s="14"/>
      <c r="E274" s="14"/>
      <c r="F274" s="15"/>
      <c r="J274" s="19"/>
      <c r="K274" s="19"/>
    </row>
    <row r="275" spans="1:11" ht="15.75" customHeight="1">
      <c r="A275" s="14"/>
      <c r="B275" s="14"/>
      <c r="C275" s="14"/>
      <c r="D275" s="14"/>
      <c r="E275" s="14"/>
      <c r="F275" s="15"/>
      <c r="J275" s="19"/>
      <c r="K275" s="19"/>
    </row>
    <row r="276" spans="1:11" ht="15.75" customHeight="1">
      <c r="A276" s="14"/>
      <c r="B276" s="14"/>
      <c r="C276" s="14"/>
      <c r="D276" s="14"/>
      <c r="E276" s="14"/>
      <c r="F276" s="15"/>
      <c r="J276" s="19"/>
      <c r="K276" s="19"/>
    </row>
    <row r="277" spans="1:11" ht="15.75" customHeight="1">
      <c r="A277" s="14"/>
      <c r="B277" s="14"/>
      <c r="C277" s="14"/>
      <c r="D277" s="14"/>
      <c r="E277" s="14"/>
      <c r="F277" s="15"/>
      <c r="J277" s="19"/>
      <c r="K277" s="19"/>
    </row>
    <row r="278" spans="1:11" ht="15.75" customHeight="1">
      <c r="A278" s="14"/>
      <c r="B278" s="14"/>
      <c r="C278" s="14"/>
      <c r="D278" s="14"/>
      <c r="E278" s="14"/>
      <c r="F278" s="15"/>
      <c r="J278" s="19"/>
      <c r="K278" s="19"/>
    </row>
    <row r="279" spans="1:11" ht="15.75" customHeight="1">
      <c r="A279" s="14"/>
      <c r="B279" s="14"/>
      <c r="C279" s="14"/>
      <c r="D279" s="14"/>
      <c r="E279" s="14"/>
      <c r="F279" s="15"/>
      <c r="J279" s="19"/>
      <c r="K279" s="19"/>
    </row>
    <row r="280" spans="1:11" ht="15.75" customHeight="1">
      <c r="A280" s="14"/>
      <c r="B280" s="14"/>
      <c r="C280" s="14"/>
      <c r="D280" s="14"/>
      <c r="E280" s="14"/>
      <c r="F280" s="15"/>
      <c r="J280" s="19"/>
      <c r="K280" s="19"/>
    </row>
    <row r="281" spans="1:11" ht="15.75" customHeight="1">
      <c r="A281" s="14"/>
      <c r="B281" s="14"/>
      <c r="C281" s="14"/>
      <c r="D281" s="14"/>
      <c r="E281" s="14"/>
      <c r="F281" s="15"/>
      <c r="J281" s="19"/>
      <c r="K281" s="19"/>
    </row>
    <row r="282" spans="1:11" ht="15.75" customHeight="1">
      <c r="A282" s="14"/>
      <c r="B282" s="14"/>
      <c r="C282" s="14"/>
      <c r="D282" s="14"/>
      <c r="E282" s="14"/>
      <c r="F282" s="15"/>
      <c r="J282" s="19"/>
      <c r="K282" s="19"/>
    </row>
    <row r="283" spans="1:11" ht="15.75" customHeight="1">
      <c r="A283" s="14"/>
      <c r="B283" s="14"/>
      <c r="C283" s="14"/>
      <c r="D283" s="14"/>
      <c r="E283" s="14"/>
      <c r="F283" s="15"/>
      <c r="J283" s="19"/>
      <c r="K283" s="19"/>
    </row>
    <row r="284" spans="1:11" ht="15.75" customHeight="1">
      <c r="A284" s="14"/>
      <c r="B284" s="14"/>
      <c r="C284" s="14"/>
      <c r="D284" s="14"/>
      <c r="E284" s="14"/>
      <c r="F284" s="15"/>
      <c r="J284" s="19"/>
      <c r="K284" s="19"/>
    </row>
    <row r="285" spans="1:11" ht="15.75" customHeight="1">
      <c r="A285" s="14"/>
      <c r="B285" s="14"/>
      <c r="C285" s="14"/>
      <c r="D285" s="14"/>
      <c r="E285" s="14"/>
      <c r="F285" s="15"/>
      <c r="J285" s="19"/>
      <c r="K285" s="19"/>
    </row>
    <row r="286" spans="1:11" ht="15.75" customHeight="1">
      <c r="A286" s="14"/>
      <c r="B286" s="14"/>
      <c r="C286" s="14"/>
      <c r="D286" s="14"/>
      <c r="E286" s="14"/>
      <c r="F286" s="15"/>
      <c r="J286" s="19"/>
      <c r="K286" s="19"/>
    </row>
    <row r="287" spans="1:11" ht="15.75" customHeight="1">
      <c r="A287" s="14"/>
      <c r="B287" s="14"/>
      <c r="C287" s="14"/>
      <c r="D287" s="14"/>
      <c r="E287" s="14"/>
      <c r="F287" s="15"/>
      <c r="J287" s="19"/>
      <c r="K287" s="19"/>
    </row>
    <row r="288" spans="1:11" ht="15.75" customHeight="1">
      <c r="A288" s="14"/>
      <c r="B288" s="14"/>
      <c r="C288" s="14"/>
      <c r="D288" s="14"/>
      <c r="E288" s="14"/>
      <c r="F288" s="15"/>
      <c r="J288" s="19"/>
      <c r="K288" s="19"/>
    </row>
    <row r="289" spans="1:11" ht="15.75" customHeight="1">
      <c r="A289" s="14"/>
      <c r="B289" s="14"/>
      <c r="C289" s="14"/>
      <c r="D289" s="14"/>
      <c r="E289" s="14"/>
      <c r="F289" s="15"/>
      <c r="J289" s="19"/>
      <c r="K289" s="19"/>
    </row>
    <row r="290" spans="1:11" ht="15.75" customHeight="1">
      <c r="A290" s="14"/>
      <c r="B290" s="14"/>
      <c r="C290" s="14"/>
      <c r="D290" s="14"/>
      <c r="E290" s="14"/>
      <c r="F290" s="15"/>
      <c r="J290" s="19"/>
      <c r="K290" s="19"/>
    </row>
    <row r="291" spans="1:11" ht="15.75" customHeight="1">
      <c r="A291" s="14"/>
      <c r="B291" s="14"/>
      <c r="C291" s="14"/>
      <c r="D291" s="14"/>
      <c r="E291" s="14"/>
      <c r="F291" s="15"/>
      <c r="J291" s="19"/>
      <c r="K291" s="19"/>
    </row>
    <row r="292" spans="1:11" ht="15.75" customHeight="1">
      <c r="A292" s="14"/>
      <c r="B292" s="14"/>
      <c r="C292" s="14"/>
      <c r="D292" s="14"/>
      <c r="E292" s="14"/>
      <c r="F292" s="15"/>
      <c r="J292" s="19"/>
      <c r="K292" s="19"/>
    </row>
    <row r="293" spans="1:11" ht="15.75" customHeight="1">
      <c r="A293" s="14"/>
      <c r="B293" s="14"/>
      <c r="C293" s="14"/>
      <c r="D293" s="14"/>
      <c r="E293" s="14"/>
      <c r="F293" s="15"/>
      <c r="J293" s="19"/>
      <c r="K293" s="19"/>
    </row>
    <row r="294" spans="1:11" ht="15.75" customHeight="1">
      <c r="A294" s="14"/>
      <c r="B294" s="14"/>
      <c r="C294" s="14"/>
      <c r="D294" s="14"/>
      <c r="E294" s="14"/>
      <c r="F294" s="15"/>
      <c r="J294" s="19"/>
      <c r="K294" s="19"/>
    </row>
    <row r="295" spans="1:11" ht="15.75" customHeight="1">
      <c r="A295" s="14"/>
      <c r="B295" s="14"/>
      <c r="C295" s="14"/>
      <c r="D295" s="14"/>
      <c r="E295" s="14"/>
      <c r="F295" s="15"/>
      <c r="J295" s="19"/>
      <c r="K295" s="19"/>
    </row>
    <row r="296" spans="1:11" ht="15.75" customHeight="1">
      <c r="A296" s="14"/>
      <c r="B296" s="14"/>
      <c r="C296" s="14"/>
      <c r="D296" s="14"/>
      <c r="E296" s="14"/>
      <c r="F296" s="15"/>
      <c r="J296" s="19"/>
      <c r="K296" s="19"/>
    </row>
    <row r="297" spans="1:11" ht="15.75" customHeight="1">
      <c r="A297" s="14"/>
      <c r="B297" s="14"/>
      <c r="C297" s="14"/>
      <c r="D297" s="14"/>
      <c r="E297" s="14"/>
      <c r="F297" s="15"/>
      <c r="J297" s="19"/>
      <c r="K297" s="19"/>
    </row>
    <row r="298" spans="1:11" ht="15.75" customHeight="1">
      <c r="A298" s="14"/>
      <c r="B298" s="14"/>
      <c r="C298" s="14"/>
      <c r="D298" s="14"/>
      <c r="E298" s="14"/>
      <c r="F298" s="15"/>
      <c r="J298" s="19"/>
      <c r="K298" s="19"/>
    </row>
    <row r="299" spans="1:11" ht="15.75" customHeight="1">
      <c r="A299" s="14"/>
      <c r="B299" s="14"/>
      <c r="C299" s="14"/>
      <c r="D299" s="14"/>
      <c r="E299" s="14"/>
      <c r="F299" s="15"/>
      <c r="J299" s="19"/>
      <c r="K299" s="19"/>
    </row>
    <row r="300" spans="1:11" ht="15.75" customHeight="1">
      <c r="A300" s="14"/>
      <c r="B300" s="14"/>
      <c r="C300" s="14"/>
      <c r="D300" s="14"/>
      <c r="E300" s="14"/>
      <c r="F300" s="15"/>
      <c r="J300" s="19"/>
      <c r="K300" s="19"/>
    </row>
    <row r="301" spans="1:11" ht="15.75" customHeight="1">
      <c r="A301" s="14"/>
      <c r="B301" s="14"/>
      <c r="C301" s="14"/>
      <c r="D301" s="14"/>
      <c r="E301" s="14"/>
      <c r="F301" s="15"/>
      <c r="J301" s="19"/>
      <c r="K301" s="19"/>
    </row>
    <row r="302" spans="1:11" ht="15.75" customHeight="1">
      <c r="A302" s="14"/>
      <c r="B302" s="14"/>
      <c r="C302" s="14"/>
      <c r="D302" s="14"/>
      <c r="E302" s="14"/>
      <c r="F302" s="15"/>
      <c r="J302" s="19"/>
      <c r="K302" s="19"/>
    </row>
    <row r="303" spans="1:11" ht="15.75" customHeight="1">
      <c r="A303" s="14"/>
      <c r="B303" s="14"/>
      <c r="C303" s="14"/>
      <c r="D303" s="14"/>
      <c r="E303" s="14"/>
      <c r="F303" s="15"/>
      <c r="J303" s="19"/>
      <c r="K303" s="19"/>
    </row>
    <row r="304" spans="1:11" ht="15.75" customHeight="1">
      <c r="A304" s="14"/>
      <c r="B304" s="14"/>
      <c r="C304" s="14"/>
      <c r="D304" s="14"/>
      <c r="E304" s="14"/>
      <c r="F304" s="15"/>
      <c r="J304" s="19"/>
      <c r="K304" s="19"/>
    </row>
    <row r="305" spans="1:11" ht="15.75" customHeight="1">
      <c r="A305" s="14"/>
      <c r="B305" s="14"/>
      <c r="C305" s="14"/>
      <c r="D305" s="14"/>
      <c r="E305" s="14"/>
      <c r="F305" s="15"/>
      <c r="J305" s="19"/>
      <c r="K305" s="19"/>
    </row>
    <row r="306" spans="1:11" ht="15.75" customHeight="1">
      <c r="A306" s="14"/>
      <c r="B306" s="14"/>
      <c r="C306" s="14"/>
      <c r="D306" s="14"/>
      <c r="E306" s="14"/>
      <c r="F306" s="15"/>
      <c r="J306" s="19"/>
      <c r="K306" s="19"/>
    </row>
    <row r="307" spans="1:11" ht="15.75" customHeight="1">
      <c r="A307" s="14"/>
      <c r="B307" s="14"/>
      <c r="C307" s="14"/>
      <c r="D307" s="14"/>
      <c r="E307" s="14"/>
      <c r="F307" s="15"/>
      <c r="J307" s="19"/>
      <c r="K307" s="19"/>
    </row>
    <row r="308" spans="1:11" ht="15.75" customHeight="1">
      <c r="A308" s="14"/>
      <c r="B308" s="14"/>
      <c r="C308" s="14"/>
      <c r="D308" s="14"/>
      <c r="E308" s="14"/>
      <c r="F308" s="15"/>
      <c r="J308" s="19"/>
      <c r="K308" s="19"/>
    </row>
    <row r="309" spans="1:11" ht="15.75" customHeight="1">
      <c r="A309" s="14"/>
      <c r="B309" s="14"/>
      <c r="C309" s="14"/>
      <c r="D309" s="14"/>
      <c r="E309" s="14"/>
      <c r="F309" s="15"/>
      <c r="J309" s="19"/>
      <c r="K309" s="19"/>
    </row>
    <row r="310" spans="1:11" ht="15.75" customHeight="1">
      <c r="A310" s="14"/>
      <c r="B310" s="14"/>
      <c r="C310" s="14"/>
      <c r="D310" s="14"/>
      <c r="E310" s="14"/>
      <c r="F310" s="15"/>
      <c r="J310" s="19"/>
      <c r="K310" s="19"/>
    </row>
    <row r="311" spans="1:11" ht="15.75" customHeight="1">
      <c r="A311" s="14"/>
      <c r="B311" s="14"/>
      <c r="C311" s="14"/>
      <c r="D311" s="14"/>
      <c r="E311" s="14"/>
      <c r="F311" s="15"/>
      <c r="J311" s="19"/>
      <c r="K311" s="19"/>
    </row>
    <row r="312" spans="1:11" ht="15.75" customHeight="1">
      <c r="A312" s="14"/>
      <c r="B312" s="14"/>
      <c r="C312" s="14"/>
      <c r="D312" s="14"/>
      <c r="E312" s="14"/>
      <c r="F312" s="15"/>
      <c r="J312" s="19"/>
      <c r="K312" s="19"/>
    </row>
    <row r="313" spans="1:11" ht="15.75" customHeight="1">
      <c r="A313" s="14"/>
      <c r="B313" s="14"/>
      <c r="C313" s="14"/>
      <c r="D313" s="14"/>
      <c r="E313" s="14"/>
      <c r="F313" s="15"/>
      <c r="J313" s="19"/>
      <c r="K313" s="19"/>
    </row>
    <row r="314" spans="1:11" ht="15.75" customHeight="1">
      <c r="A314" s="14"/>
      <c r="B314" s="14"/>
      <c r="C314" s="14"/>
      <c r="D314" s="14"/>
      <c r="E314" s="14"/>
      <c r="F314" s="15"/>
      <c r="J314" s="19"/>
      <c r="K314" s="19"/>
    </row>
    <row r="315" spans="1:11" ht="15.75" customHeight="1">
      <c r="A315" s="14"/>
      <c r="B315" s="14"/>
      <c r="C315" s="14"/>
      <c r="D315" s="14"/>
      <c r="E315" s="14"/>
      <c r="F315" s="15"/>
      <c r="J315" s="19"/>
      <c r="K315" s="19"/>
    </row>
    <row r="316" spans="1:11" ht="15.75" customHeight="1">
      <c r="A316" s="14"/>
      <c r="B316" s="14"/>
      <c r="C316" s="14"/>
      <c r="D316" s="14"/>
      <c r="E316" s="14"/>
      <c r="F316" s="15"/>
      <c r="J316" s="19"/>
      <c r="K316" s="19"/>
    </row>
    <row r="317" spans="1:11" ht="15.75" customHeight="1">
      <c r="A317" s="14"/>
      <c r="B317" s="14"/>
      <c r="C317" s="14"/>
      <c r="D317" s="14"/>
      <c r="E317" s="14"/>
      <c r="F317" s="15"/>
      <c r="J317" s="19"/>
      <c r="K317" s="19"/>
    </row>
    <row r="318" spans="1:11" ht="15.75" customHeight="1">
      <c r="A318" s="14"/>
      <c r="B318" s="14"/>
      <c r="C318" s="14"/>
      <c r="D318" s="14"/>
      <c r="E318" s="14"/>
      <c r="F318" s="15"/>
      <c r="J318" s="19"/>
      <c r="K318" s="19"/>
    </row>
    <row r="319" spans="1:11" ht="15.75" customHeight="1">
      <c r="A319" s="14"/>
      <c r="B319" s="14"/>
      <c r="C319" s="14"/>
      <c r="D319" s="14"/>
      <c r="E319" s="14"/>
      <c r="F319" s="15"/>
      <c r="J319" s="19"/>
      <c r="K319" s="19"/>
    </row>
    <row r="320" spans="1:11" ht="15.75" customHeight="1">
      <c r="A320" s="14"/>
      <c r="B320" s="14"/>
      <c r="C320" s="14"/>
      <c r="D320" s="14"/>
      <c r="E320" s="14"/>
      <c r="F320" s="15"/>
      <c r="J320" s="19"/>
      <c r="K320" s="19"/>
    </row>
    <row r="321" spans="1:11" ht="15.75" customHeight="1">
      <c r="A321" s="14"/>
      <c r="B321" s="14"/>
      <c r="C321" s="14"/>
      <c r="D321" s="14"/>
      <c r="E321" s="14"/>
      <c r="F321" s="15"/>
      <c r="J321" s="19"/>
      <c r="K321" s="19"/>
    </row>
    <row r="322" spans="1:11" ht="15.75" customHeight="1">
      <c r="A322" s="14"/>
      <c r="B322" s="14"/>
      <c r="C322" s="14"/>
      <c r="D322" s="14"/>
      <c r="E322" s="14"/>
      <c r="F322" s="15"/>
      <c r="J322" s="19"/>
      <c r="K322" s="19"/>
    </row>
    <row r="323" spans="1:11" ht="15.75" customHeight="1">
      <c r="A323" s="14"/>
      <c r="B323" s="14"/>
      <c r="C323" s="14"/>
      <c r="D323" s="14"/>
      <c r="E323" s="14"/>
      <c r="F323" s="15"/>
      <c r="J323" s="19"/>
      <c r="K323" s="19"/>
    </row>
    <row r="324" spans="1:11" ht="15.75" customHeight="1">
      <c r="A324" s="14"/>
      <c r="B324" s="14"/>
      <c r="C324" s="14"/>
      <c r="D324" s="14"/>
      <c r="E324" s="14"/>
      <c r="F324" s="15"/>
      <c r="J324" s="19"/>
      <c r="K324" s="19"/>
    </row>
    <row r="325" spans="1:11" ht="15.75" customHeight="1">
      <c r="A325" s="14"/>
      <c r="B325" s="14"/>
      <c r="C325" s="14"/>
      <c r="D325" s="14"/>
      <c r="E325" s="14"/>
      <c r="F325" s="15"/>
      <c r="J325" s="19"/>
      <c r="K325" s="19"/>
    </row>
    <row r="326" spans="1:11" ht="15.75" customHeight="1">
      <c r="A326" s="14"/>
      <c r="B326" s="14"/>
      <c r="C326" s="14"/>
      <c r="D326" s="14"/>
      <c r="E326" s="14"/>
      <c r="F326" s="15"/>
      <c r="J326" s="19"/>
      <c r="K326" s="19"/>
    </row>
    <row r="327" spans="1:11" ht="15.75" customHeight="1">
      <c r="A327" s="14"/>
      <c r="B327" s="14"/>
      <c r="C327" s="14"/>
      <c r="D327" s="14"/>
      <c r="E327" s="14"/>
      <c r="F327" s="15"/>
      <c r="J327" s="19"/>
      <c r="K327" s="19"/>
    </row>
    <row r="328" spans="1:11" ht="15.75" customHeight="1">
      <c r="A328" s="14"/>
      <c r="B328" s="14"/>
      <c r="C328" s="14"/>
      <c r="D328" s="14"/>
      <c r="E328" s="14"/>
      <c r="F328" s="15"/>
      <c r="J328" s="19"/>
      <c r="K328" s="19"/>
    </row>
    <row r="329" spans="1:11" ht="15.75" customHeight="1">
      <c r="A329" s="14"/>
      <c r="B329" s="14"/>
      <c r="C329" s="14"/>
      <c r="D329" s="14"/>
      <c r="E329" s="14"/>
      <c r="F329" s="15"/>
      <c r="J329" s="19"/>
      <c r="K329" s="19"/>
    </row>
    <row r="330" spans="1:11" ht="15.75" customHeight="1">
      <c r="A330" s="14"/>
      <c r="B330" s="14"/>
      <c r="C330" s="14"/>
      <c r="D330" s="14"/>
      <c r="E330" s="14"/>
      <c r="F330" s="15"/>
      <c r="J330" s="19"/>
      <c r="K330" s="19"/>
    </row>
    <row r="331" spans="1:11" ht="15.75" customHeight="1">
      <c r="A331" s="14"/>
      <c r="B331" s="14"/>
      <c r="C331" s="14"/>
      <c r="D331" s="14"/>
      <c r="E331" s="14"/>
      <c r="F331" s="15"/>
      <c r="J331" s="19"/>
      <c r="K331" s="19"/>
    </row>
    <row r="332" spans="1:11" ht="15.75" customHeight="1">
      <c r="A332" s="14"/>
      <c r="B332" s="14"/>
      <c r="C332" s="14"/>
      <c r="D332" s="14"/>
      <c r="E332" s="14"/>
      <c r="F332" s="15"/>
      <c r="J332" s="19"/>
      <c r="K332" s="19"/>
    </row>
    <row r="333" spans="1:11" ht="15.75" customHeight="1">
      <c r="A333" s="14"/>
      <c r="B333" s="14"/>
      <c r="C333" s="14"/>
      <c r="D333" s="14"/>
      <c r="E333" s="14"/>
      <c r="F333" s="15"/>
      <c r="J333" s="19"/>
      <c r="K333" s="19"/>
    </row>
    <row r="334" spans="1:11" ht="15.75" customHeight="1">
      <c r="A334" s="14"/>
      <c r="B334" s="14"/>
      <c r="C334" s="14"/>
      <c r="D334" s="14"/>
      <c r="E334" s="14"/>
      <c r="F334" s="15"/>
      <c r="J334" s="19"/>
      <c r="K334" s="19"/>
    </row>
    <row r="335" spans="1:11" ht="15.75" customHeight="1">
      <c r="A335" s="14"/>
      <c r="B335" s="14"/>
      <c r="C335" s="14"/>
      <c r="D335" s="14"/>
      <c r="E335" s="14"/>
      <c r="F335" s="15"/>
      <c r="J335" s="19"/>
      <c r="K335" s="19"/>
    </row>
    <row r="336" spans="1:11" ht="15.75" customHeight="1">
      <c r="A336" s="14"/>
      <c r="B336" s="14"/>
      <c r="C336" s="14"/>
      <c r="D336" s="14"/>
      <c r="E336" s="14"/>
      <c r="F336" s="15"/>
      <c r="J336" s="19"/>
      <c r="K336" s="19"/>
    </row>
    <row r="337" spans="1:11" ht="15.75" customHeight="1">
      <c r="A337" s="14"/>
      <c r="B337" s="14"/>
      <c r="C337" s="14"/>
      <c r="D337" s="14"/>
      <c r="E337" s="14"/>
      <c r="F337" s="15"/>
      <c r="J337" s="19"/>
      <c r="K337" s="19"/>
    </row>
    <row r="338" spans="1:11" ht="15.75" customHeight="1">
      <c r="A338" s="14"/>
      <c r="B338" s="14"/>
      <c r="C338" s="14"/>
      <c r="D338" s="14"/>
      <c r="E338" s="14"/>
      <c r="F338" s="15"/>
      <c r="J338" s="19"/>
      <c r="K338" s="19"/>
    </row>
    <row r="339" spans="1:11" ht="15.75" customHeight="1">
      <c r="A339" s="14"/>
      <c r="B339" s="14"/>
      <c r="C339" s="14"/>
      <c r="D339" s="14"/>
      <c r="E339" s="14"/>
      <c r="F339" s="15"/>
      <c r="J339" s="19"/>
      <c r="K339" s="19"/>
    </row>
    <row r="340" spans="1:11" ht="15.75" customHeight="1">
      <c r="A340" s="14"/>
      <c r="B340" s="14"/>
      <c r="C340" s="14"/>
      <c r="D340" s="14"/>
      <c r="E340" s="14"/>
      <c r="F340" s="15"/>
      <c r="J340" s="19"/>
      <c r="K340" s="19"/>
    </row>
    <row r="341" spans="1:11" ht="15.75" customHeight="1">
      <c r="A341" s="14"/>
      <c r="B341" s="14"/>
      <c r="C341" s="14"/>
      <c r="D341" s="14"/>
      <c r="E341" s="14"/>
      <c r="F341" s="15"/>
      <c r="J341" s="19"/>
      <c r="K341" s="19"/>
    </row>
    <row r="342" spans="1:11" ht="15.75" customHeight="1">
      <c r="A342" s="14"/>
      <c r="B342" s="14"/>
      <c r="C342" s="14"/>
      <c r="D342" s="14"/>
      <c r="E342" s="14"/>
      <c r="F342" s="15"/>
      <c r="J342" s="19"/>
      <c r="K342" s="19"/>
    </row>
    <row r="343" spans="1:11" ht="15.75" customHeight="1">
      <c r="A343" s="14"/>
      <c r="B343" s="14"/>
      <c r="C343" s="14"/>
      <c r="D343" s="14"/>
      <c r="E343" s="14"/>
      <c r="F343" s="15"/>
      <c r="J343" s="19"/>
      <c r="K343" s="19"/>
    </row>
    <row r="344" spans="1:11" ht="15.75" customHeight="1">
      <c r="A344" s="14"/>
      <c r="B344" s="14"/>
      <c r="C344" s="14"/>
      <c r="D344" s="14"/>
      <c r="E344" s="14"/>
      <c r="F344" s="15"/>
      <c r="J344" s="19"/>
      <c r="K344" s="19"/>
    </row>
    <row r="345" spans="1:11" ht="15.75" customHeight="1">
      <c r="A345" s="14"/>
      <c r="B345" s="14"/>
      <c r="C345" s="14"/>
      <c r="D345" s="14"/>
      <c r="E345" s="14"/>
      <c r="F345" s="15"/>
      <c r="J345" s="19"/>
      <c r="K345" s="19"/>
    </row>
    <row r="346" spans="1:11" ht="15.75" customHeight="1">
      <c r="A346" s="14"/>
      <c r="B346" s="14"/>
      <c r="C346" s="14"/>
      <c r="D346" s="14"/>
      <c r="E346" s="14"/>
      <c r="F346" s="15"/>
      <c r="J346" s="19"/>
      <c r="K346" s="19"/>
    </row>
    <row r="347" spans="1:11" ht="15.75" customHeight="1">
      <c r="A347" s="14"/>
      <c r="B347" s="14"/>
      <c r="C347" s="14"/>
      <c r="D347" s="14"/>
      <c r="E347" s="14"/>
      <c r="F347" s="15"/>
      <c r="J347" s="19"/>
      <c r="K347" s="19"/>
    </row>
    <row r="348" spans="1:11" ht="15.75" customHeight="1">
      <c r="A348" s="14"/>
      <c r="B348" s="14"/>
      <c r="C348" s="14"/>
      <c r="D348" s="14"/>
      <c r="E348" s="14"/>
      <c r="F348" s="15"/>
      <c r="J348" s="19"/>
      <c r="K348" s="19"/>
    </row>
    <row r="349" spans="1:11" ht="15.75" customHeight="1">
      <c r="A349" s="14"/>
      <c r="B349" s="14"/>
      <c r="C349" s="14"/>
      <c r="D349" s="14"/>
      <c r="E349" s="14"/>
      <c r="F349" s="15"/>
      <c r="J349" s="19"/>
      <c r="K349" s="19"/>
    </row>
    <row r="350" spans="1:11" ht="15.75" customHeight="1">
      <c r="A350" s="14"/>
      <c r="B350" s="14"/>
      <c r="C350" s="14"/>
      <c r="D350" s="14"/>
      <c r="E350" s="14"/>
      <c r="F350" s="15"/>
      <c r="J350" s="19"/>
      <c r="K350" s="19"/>
    </row>
    <row r="351" spans="1:11" ht="15.75" customHeight="1">
      <c r="A351" s="14"/>
      <c r="B351" s="14"/>
      <c r="C351" s="14"/>
      <c r="D351" s="14"/>
      <c r="E351" s="14"/>
      <c r="F351" s="15"/>
      <c r="J351" s="19"/>
      <c r="K351" s="19"/>
    </row>
    <row r="352" spans="1:11" ht="15.75" customHeight="1">
      <c r="A352" s="14"/>
      <c r="B352" s="14"/>
      <c r="C352" s="14"/>
      <c r="D352" s="14"/>
      <c r="E352" s="14"/>
      <c r="F352" s="15"/>
      <c r="J352" s="19"/>
      <c r="K352" s="19"/>
    </row>
    <row r="353" spans="1:11" ht="15.75" customHeight="1">
      <c r="A353" s="14"/>
      <c r="B353" s="14"/>
      <c r="C353" s="14"/>
      <c r="D353" s="14"/>
      <c r="E353" s="14"/>
      <c r="F353" s="15"/>
      <c r="J353" s="19"/>
      <c r="K353" s="19"/>
    </row>
    <row r="354" spans="1:11" ht="15.75" customHeight="1">
      <c r="A354" s="14"/>
      <c r="B354" s="14"/>
      <c r="C354" s="14"/>
      <c r="D354" s="14"/>
      <c r="E354" s="14"/>
      <c r="F354" s="15"/>
      <c r="J354" s="19"/>
      <c r="K354" s="19"/>
    </row>
    <row r="355" spans="1:11" ht="15.75" customHeight="1">
      <c r="A355" s="14"/>
      <c r="B355" s="14"/>
      <c r="C355" s="14"/>
      <c r="D355" s="14"/>
      <c r="E355" s="14"/>
      <c r="F355" s="15"/>
      <c r="J355" s="19"/>
      <c r="K355" s="19"/>
    </row>
    <row r="356" spans="1:11" ht="15.75" customHeight="1">
      <c r="A356" s="14"/>
      <c r="B356" s="14"/>
      <c r="C356" s="14"/>
      <c r="D356" s="14"/>
      <c r="E356" s="14"/>
      <c r="F356" s="15"/>
      <c r="J356" s="19"/>
      <c r="K356" s="19"/>
    </row>
    <row r="357" spans="1:11" ht="15.75" customHeight="1">
      <c r="A357" s="14"/>
      <c r="B357" s="14"/>
      <c r="C357" s="14"/>
      <c r="D357" s="14"/>
      <c r="E357" s="14"/>
      <c r="F357" s="15"/>
      <c r="J357" s="19"/>
      <c r="K357" s="19"/>
    </row>
    <row r="358" spans="1:11" ht="15.75" customHeight="1">
      <c r="A358" s="14"/>
      <c r="B358" s="14"/>
      <c r="C358" s="14"/>
      <c r="D358" s="14"/>
      <c r="E358" s="14"/>
      <c r="F358" s="15"/>
      <c r="J358" s="19"/>
      <c r="K358" s="19"/>
    </row>
    <row r="359" spans="1:11" ht="15.75" customHeight="1">
      <c r="A359" s="14"/>
      <c r="B359" s="14"/>
      <c r="C359" s="14"/>
      <c r="D359" s="14"/>
      <c r="E359" s="14"/>
      <c r="F359" s="15"/>
      <c r="J359" s="19"/>
      <c r="K359" s="19"/>
    </row>
    <row r="360" spans="1:11" ht="15.75" customHeight="1">
      <c r="A360" s="14"/>
      <c r="B360" s="14"/>
      <c r="C360" s="14"/>
      <c r="D360" s="14"/>
      <c r="E360" s="14"/>
      <c r="F360" s="15"/>
      <c r="J360" s="19"/>
      <c r="K360" s="19"/>
    </row>
    <row r="361" spans="1:11" ht="15.75" customHeight="1">
      <c r="A361" s="14"/>
      <c r="B361" s="14"/>
      <c r="C361" s="14"/>
      <c r="D361" s="14"/>
      <c r="E361" s="14"/>
      <c r="F361" s="15"/>
      <c r="J361" s="19"/>
      <c r="K361" s="19"/>
    </row>
    <row r="362" spans="1:11" ht="15.75" customHeight="1">
      <c r="A362" s="14"/>
      <c r="B362" s="14"/>
      <c r="C362" s="14"/>
      <c r="D362" s="14"/>
      <c r="E362" s="14"/>
      <c r="F362" s="15"/>
      <c r="J362" s="19"/>
      <c r="K362" s="19"/>
    </row>
    <row r="363" spans="1:11" ht="15.75" customHeight="1">
      <c r="A363" s="14"/>
      <c r="B363" s="14"/>
      <c r="C363" s="14"/>
      <c r="D363" s="14"/>
      <c r="E363" s="14"/>
      <c r="F363" s="15"/>
      <c r="J363" s="19"/>
      <c r="K363" s="19"/>
    </row>
    <row r="364" spans="1:11" ht="15.75" customHeight="1">
      <c r="A364" s="14"/>
      <c r="B364" s="14"/>
      <c r="C364" s="14"/>
      <c r="D364" s="14"/>
      <c r="E364" s="14"/>
      <c r="F364" s="15"/>
      <c r="J364" s="19"/>
      <c r="K364" s="19"/>
    </row>
    <row r="365" spans="1:11" ht="15.75" customHeight="1">
      <c r="A365" s="14"/>
      <c r="B365" s="14"/>
      <c r="C365" s="14"/>
      <c r="D365" s="14"/>
      <c r="E365" s="14"/>
      <c r="F365" s="15"/>
      <c r="J365" s="19"/>
      <c r="K365" s="19"/>
    </row>
    <row r="366" spans="1:11" ht="15.75" customHeight="1">
      <c r="A366" s="14"/>
      <c r="B366" s="14"/>
      <c r="C366" s="14"/>
      <c r="D366" s="14"/>
      <c r="E366" s="14"/>
      <c r="F366" s="15"/>
      <c r="J366" s="19"/>
      <c r="K366" s="19"/>
    </row>
    <row r="367" spans="1:11" ht="15.75" customHeight="1">
      <c r="A367" s="14"/>
      <c r="B367" s="14"/>
      <c r="C367" s="14"/>
      <c r="D367" s="14"/>
      <c r="E367" s="14"/>
      <c r="F367" s="15"/>
      <c r="J367" s="19"/>
      <c r="K367" s="19"/>
    </row>
    <row r="368" spans="1:11" ht="15.75" customHeight="1">
      <c r="A368" s="14"/>
      <c r="B368" s="14"/>
      <c r="C368" s="14"/>
      <c r="D368" s="14"/>
      <c r="E368" s="14"/>
      <c r="F368" s="15"/>
      <c r="J368" s="19"/>
      <c r="K368" s="19"/>
    </row>
    <row r="369" spans="1:11" ht="15.75" customHeight="1">
      <c r="A369" s="14"/>
      <c r="B369" s="14"/>
      <c r="C369" s="14"/>
      <c r="D369" s="14"/>
      <c r="E369" s="14"/>
      <c r="F369" s="15"/>
      <c r="J369" s="19"/>
      <c r="K369" s="19"/>
    </row>
    <row r="370" spans="1:11" ht="15.75" customHeight="1">
      <c r="A370" s="14"/>
      <c r="B370" s="14"/>
      <c r="C370" s="14"/>
      <c r="D370" s="14"/>
      <c r="E370" s="14"/>
      <c r="F370" s="15"/>
      <c r="J370" s="19"/>
      <c r="K370" s="19"/>
    </row>
    <row r="371" spans="1:11" ht="15.75" customHeight="1">
      <c r="A371" s="14"/>
      <c r="B371" s="14"/>
      <c r="C371" s="14"/>
      <c r="D371" s="14"/>
      <c r="E371" s="14"/>
      <c r="F371" s="15"/>
      <c r="J371" s="19"/>
      <c r="K371" s="19"/>
    </row>
    <row r="372" spans="1:11" ht="15.75" customHeight="1">
      <c r="A372" s="14"/>
      <c r="B372" s="14"/>
      <c r="C372" s="14"/>
      <c r="D372" s="14"/>
      <c r="E372" s="14"/>
      <c r="F372" s="15"/>
      <c r="J372" s="19"/>
      <c r="K372" s="19"/>
    </row>
    <row r="373" spans="1:11" ht="15.75" customHeight="1">
      <c r="A373" s="14"/>
      <c r="B373" s="14"/>
      <c r="C373" s="14"/>
      <c r="D373" s="14"/>
      <c r="E373" s="14"/>
      <c r="F373" s="15"/>
      <c r="J373" s="19"/>
      <c r="K373" s="19"/>
    </row>
    <row r="374" spans="1:11" ht="15.75" customHeight="1">
      <c r="A374" s="14"/>
      <c r="B374" s="14"/>
      <c r="C374" s="14"/>
      <c r="D374" s="14"/>
      <c r="E374" s="14"/>
      <c r="F374" s="15"/>
      <c r="J374" s="19"/>
      <c r="K374" s="19"/>
    </row>
    <row r="375" spans="1:11" ht="15.75" customHeight="1">
      <c r="A375" s="14"/>
      <c r="B375" s="14"/>
      <c r="C375" s="14"/>
      <c r="D375" s="14"/>
      <c r="E375" s="14"/>
      <c r="F375" s="15"/>
      <c r="J375" s="19"/>
      <c r="K375" s="19"/>
    </row>
    <row r="376" spans="1:11" ht="15.75" customHeight="1">
      <c r="A376" s="14"/>
      <c r="B376" s="14"/>
      <c r="C376" s="14"/>
      <c r="D376" s="14"/>
      <c r="E376" s="14"/>
      <c r="F376" s="15"/>
      <c r="J376" s="19"/>
      <c r="K376" s="19"/>
    </row>
    <row r="377" spans="1:11" ht="15.75" customHeight="1">
      <c r="A377" s="14"/>
      <c r="B377" s="14"/>
      <c r="C377" s="14"/>
      <c r="D377" s="14"/>
      <c r="E377" s="14"/>
      <c r="F377" s="15"/>
      <c r="J377" s="19"/>
      <c r="K377" s="19"/>
    </row>
    <row r="378" spans="1:11" ht="15.75" customHeight="1">
      <c r="A378" s="14"/>
      <c r="B378" s="14"/>
      <c r="C378" s="14"/>
      <c r="D378" s="14"/>
      <c r="E378" s="14"/>
      <c r="F378" s="15"/>
      <c r="J378" s="19"/>
      <c r="K378" s="19"/>
    </row>
    <row r="379" spans="1:11" ht="15.75" customHeight="1">
      <c r="A379" s="14"/>
      <c r="B379" s="14"/>
      <c r="C379" s="14"/>
      <c r="D379" s="14"/>
      <c r="E379" s="14"/>
      <c r="F379" s="15"/>
      <c r="J379" s="19"/>
      <c r="K379" s="19"/>
    </row>
    <row r="380" spans="1:11" ht="15.75" customHeight="1">
      <c r="A380" s="14"/>
      <c r="B380" s="14"/>
      <c r="C380" s="14"/>
      <c r="D380" s="14"/>
      <c r="E380" s="14"/>
      <c r="F380" s="15"/>
      <c r="J380" s="19"/>
      <c r="K380" s="19"/>
    </row>
    <row r="381" spans="1:11" ht="15.75" customHeight="1">
      <c r="A381" s="14"/>
      <c r="B381" s="14"/>
      <c r="C381" s="14"/>
      <c r="D381" s="14"/>
      <c r="E381" s="14"/>
      <c r="F381" s="15"/>
      <c r="J381" s="19"/>
      <c r="K381" s="19"/>
    </row>
    <row r="382" spans="1:11" ht="15.75" customHeight="1">
      <c r="A382" s="14"/>
      <c r="B382" s="14"/>
      <c r="C382" s="14"/>
      <c r="D382" s="14"/>
      <c r="E382" s="14"/>
      <c r="F382" s="15"/>
      <c r="J382" s="19"/>
      <c r="K382" s="19"/>
    </row>
    <row r="383" spans="1:11" ht="15.75" customHeight="1">
      <c r="A383" s="14"/>
      <c r="B383" s="14"/>
      <c r="C383" s="14"/>
      <c r="D383" s="14"/>
      <c r="E383" s="14"/>
      <c r="F383" s="15"/>
      <c r="J383" s="19"/>
      <c r="K383" s="19"/>
    </row>
    <row r="384" spans="1:11" ht="15.75" customHeight="1">
      <c r="A384" s="14"/>
      <c r="B384" s="14"/>
      <c r="C384" s="14"/>
      <c r="D384" s="14"/>
      <c r="E384" s="14"/>
      <c r="F384" s="15"/>
      <c r="J384" s="19"/>
      <c r="K384" s="19"/>
    </row>
    <row r="385" spans="1:11" ht="15.75" customHeight="1">
      <c r="A385" s="14"/>
      <c r="B385" s="14"/>
      <c r="C385" s="14"/>
      <c r="D385" s="14"/>
      <c r="E385" s="14"/>
      <c r="F385" s="15"/>
      <c r="J385" s="19"/>
      <c r="K385" s="19"/>
    </row>
    <row r="386" spans="1:11" ht="15.75" customHeight="1">
      <c r="A386" s="14"/>
      <c r="B386" s="14"/>
      <c r="C386" s="14"/>
      <c r="D386" s="14"/>
      <c r="E386" s="14"/>
      <c r="F386" s="15"/>
      <c r="J386" s="19"/>
      <c r="K386" s="19"/>
    </row>
    <row r="387" spans="1:11" ht="15.75" customHeight="1">
      <c r="A387" s="14"/>
      <c r="B387" s="14"/>
      <c r="C387" s="14"/>
      <c r="D387" s="14"/>
      <c r="E387" s="14"/>
      <c r="F387" s="15"/>
      <c r="J387" s="19"/>
      <c r="K387" s="19"/>
    </row>
    <row r="388" spans="1:11" ht="15.75" customHeight="1">
      <c r="A388" s="14"/>
      <c r="B388" s="14"/>
      <c r="C388" s="14"/>
      <c r="D388" s="14"/>
      <c r="E388" s="14"/>
      <c r="F388" s="15"/>
      <c r="J388" s="19"/>
      <c r="K388" s="19"/>
    </row>
    <row r="389" spans="1:11" ht="15.75" customHeight="1">
      <c r="A389" s="14"/>
      <c r="B389" s="14"/>
      <c r="C389" s="14"/>
      <c r="D389" s="14"/>
      <c r="E389" s="14"/>
      <c r="F389" s="15"/>
      <c r="J389" s="19"/>
      <c r="K389" s="19"/>
    </row>
    <row r="390" spans="1:11" ht="15.75" customHeight="1">
      <c r="A390" s="14"/>
      <c r="B390" s="14"/>
      <c r="C390" s="14"/>
      <c r="D390" s="14"/>
      <c r="E390" s="14"/>
      <c r="F390" s="15"/>
      <c r="J390" s="19"/>
      <c r="K390" s="19"/>
    </row>
    <row r="391" spans="1:11" ht="15.75" customHeight="1">
      <c r="A391" s="14"/>
      <c r="B391" s="14"/>
      <c r="C391" s="14"/>
      <c r="D391" s="14"/>
      <c r="E391" s="14"/>
      <c r="F391" s="15"/>
      <c r="J391" s="19"/>
      <c r="K391" s="19"/>
    </row>
    <row r="392" spans="1:11" ht="15.75" customHeight="1">
      <c r="A392" s="14"/>
      <c r="B392" s="14"/>
      <c r="C392" s="14"/>
      <c r="D392" s="14"/>
      <c r="E392" s="14"/>
      <c r="F392" s="15"/>
      <c r="J392" s="19"/>
      <c r="K392" s="19"/>
    </row>
    <row r="393" spans="1:11" ht="15.75" customHeight="1">
      <c r="A393" s="14"/>
      <c r="B393" s="14"/>
      <c r="C393" s="14"/>
      <c r="D393" s="14"/>
      <c r="E393" s="14"/>
      <c r="F393" s="15"/>
      <c r="J393" s="19"/>
      <c r="K393" s="19"/>
    </row>
    <row r="394" spans="1:11" ht="15.75" customHeight="1">
      <c r="A394" s="14"/>
      <c r="B394" s="14"/>
      <c r="C394" s="14"/>
      <c r="D394" s="14"/>
      <c r="E394" s="14"/>
      <c r="F394" s="15"/>
      <c r="J394" s="19"/>
      <c r="K394" s="19"/>
    </row>
    <row r="395" spans="1:11" ht="15.75" customHeight="1">
      <c r="A395" s="14"/>
      <c r="B395" s="14"/>
      <c r="C395" s="14"/>
      <c r="D395" s="14"/>
      <c r="E395" s="14"/>
      <c r="F395" s="15"/>
      <c r="J395" s="19"/>
      <c r="K395" s="19"/>
    </row>
    <row r="396" spans="1:11" ht="15.75" customHeight="1">
      <c r="A396" s="14"/>
      <c r="B396" s="14"/>
      <c r="C396" s="14"/>
      <c r="D396" s="14"/>
      <c r="E396" s="14"/>
      <c r="F396" s="15"/>
      <c r="J396" s="19"/>
      <c r="K396" s="19"/>
    </row>
    <row r="397" spans="1:11" ht="15.75" customHeight="1">
      <c r="A397" s="14"/>
      <c r="B397" s="14"/>
      <c r="C397" s="14"/>
      <c r="D397" s="14"/>
      <c r="E397" s="14"/>
      <c r="F397" s="15"/>
      <c r="J397" s="19"/>
      <c r="K397" s="19"/>
    </row>
    <row r="398" spans="1:11" ht="15.75" customHeight="1">
      <c r="A398" s="14"/>
      <c r="B398" s="14"/>
      <c r="C398" s="14"/>
      <c r="D398" s="14"/>
      <c r="E398" s="14"/>
      <c r="F398" s="15"/>
      <c r="J398" s="19"/>
      <c r="K398" s="19"/>
    </row>
    <row r="399" spans="1:11" ht="15.75" customHeight="1">
      <c r="A399" s="14"/>
      <c r="B399" s="14"/>
      <c r="C399" s="14"/>
      <c r="D399" s="14"/>
      <c r="E399" s="14"/>
      <c r="F399" s="15"/>
      <c r="J399" s="19"/>
      <c r="K399" s="19"/>
    </row>
    <row r="400" spans="1:11" ht="15.75" customHeight="1">
      <c r="A400" s="14"/>
      <c r="B400" s="14"/>
      <c r="C400" s="14"/>
      <c r="D400" s="14"/>
      <c r="E400" s="14"/>
      <c r="F400" s="15"/>
      <c r="J400" s="19"/>
      <c r="K400" s="19"/>
    </row>
    <row r="401" spans="1:11" ht="15.75" customHeight="1">
      <c r="A401" s="14"/>
      <c r="B401" s="14"/>
      <c r="C401" s="14"/>
      <c r="D401" s="14"/>
      <c r="E401" s="14"/>
      <c r="F401" s="15"/>
      <c r="J401" s="19"/>
      <c r="K401" s="19"/>
    </row>
    <row r="402" spans="1:11" ht="15.75" customHeight="1">
      <c r="A402" s="14"/>
      <c r="B402" s="14"/>
      <c r="C402" s="14"/>
      <c r="D402" s="14"/>
      <c r="E402" s="14"/>
      <c r="F402" s="15"/>
      <c r="J402" s="19"/>
      <c r="K402" s="19"/>
    </row>
    <row r="403" spans="1:11" ht="15.75" customHeight="1">
      <c r="A403" s="14"/>
      <c r="B403" s="14"/>
      <c r="C403" s="14"/>
      <c r="D403" s="14"/>
      <c r="E403" s="14"/>
      <c r="F403" s="15"/>
      <c r="J403" s="19"/>
      <c r="K403" s="19"/>
    </row>
    <row r="404" spans="1:11" ht="15.75" customHeight="1">
      <c r="A404" s="14"/>
      <c r="B404" s="14"/>
      <c r="C404" s="14"/>
      <c r="D404" s="14"/>
      <c r="E404" s="14"/>
      <c r="F404" s="15"/>
      <c r="J404" s="19"/>
      <c r="K404" s="19"/>
    </row>
    <row r="405" spans="1:11" ht="15.75" customHeight="1">
      <c r="A405" s="14"/>
      <c r="B405" s="14"/>
      <c r="C405" s="14"/>
      <c r="D405" s="14"/>
      <c r="E405" s="14"/>
      <c r="F405" s="15"/>
      <c r="J405" s="19"/>
      <c r="K405" s="19"/>
    </row>
    <row r="406" spans="1:11" ht="15.75" customHeight="1">
      <c r="A406" s="14"/>
      <c r="B406" s="14"/>
      <c r="C406" s="14"/>
      <c r="D406" s="14"/>
      <c r="E406" s="14"/>
      <c r="F406" s="15"/>
      <c r="J406" s="19"/>
      <c r="K406" s="19"/>
    </row>
    <row r="407" spans="1:11" ht="15.75" customHeight="1">
      <c r="A407" s="14"/>
      <c r="B407" s="14"/>
      <c r="C407" s="14"/>
      <c r="D407" s="14"/>
      <c r="E407" s="14"/>
      <c r="F407" s="15"/>
      <c r="J407" s="19"/>
      <c r="K407" s="19"/>
    </row>
    <row r="408" spans="1:11" ht="15.75" customHeight="1">
      <c r="A408" s="14"/>
      <c r="B408" s="14"/>
      <c r="C408" s="14"/>
      <c r="D408" s="14"/>
      <c r="E408" s="14"/>
      <c r="F408" s="15"/>
      <c r="J408" s="19"/>
      <c r="K408" s="19"/>
    </row>
    <row r="409" spans="1:11" ht="15.75" customHeight="1">
      <c r="A409" s="14"/>
      <c r="B409" s="14"/>
      <c r="C409" s="14"/>
      <c r="D409" s="14"/>
      <c r="E409" s="14"/>
      <c r="F409" s="15"/>
      <c r="J409" s="19"/>
      <c r="K409" s="19"/>
    </row>
    <row r="410" spans="1:11" ht="15.75" customHeight="1">
      <c r="A410" s="14"/>
      <c r="B410" s="14"/>
      <c r="C410" s="14"/>
      <c r="D410" s="14"/>
      <c r="E410" s="14"/>
      <c r="F410" s="15"/>
      <c r="J410" s="19"/>
      <c r="K410" s="19"/>
    </row>
    <row r="411" spans="1:11" ht="15.75" customHeight="1">
      <c r="A411" s="14"/>
      <c r="B411" s="14"/>
      <c r="C411" s="14"/>
      <c r="D411" s="14"/>
      <c r="E411" s="14"/>
      <c r="F411" s="15"/>
      <c r="J411" s="19"/>
      <c r="K411" s="19"/>
    </row>
    <row r="412" spans="1:11" ht="15.75" customHeight="1">
      <c r="A412" s="14"/>
      <c r="B412" s="14"/>
      <c r="C412" s="14"/>
      <c r="D412" s="14"/>
      <c r="E412" s="14"/>
      <c r="F412" s="15"/>
      <c r="J412" s="19"/>
      <c r="K412" s="19"/>
    </row>
    <row r="413" spans="1:11" ht="15.75" customHeight="1">
      <c r="A413" s="14"/>
      <c r="B413" s="14"/>
      <c r="C413" s="14"/>
      <c r="D413" s="14"/>
      <c r="E413" s="14"/>
      <c r="F413" s="15"/>
      <c r="J413" s="19"/>
      <c r="K413" s="19"/>
    </row>
    <row r="414" spans="1:11" ht="15.75" customHeight="1">
      <c r="A414" s="14"/>
      <c r="B414" s="14"/>
      <c r="C414" s="14"/>
      <c r="D414" s="14"/>
      <c r="E414" s="14"/>
      <c r="F414" s="15"/>
      <c r="J414" s="19"/>
      <c r="K414" s="19"/>
    </row>
    <row r="415" spans="1:11" ht="15.75" customHeight="1">
      <c r="A415" s="14"/>
      <c r="B415" s="14"/>
      <c r="C415" s="14"/>
      <c r="D415" s="14"/>
      <c r="E415" s="14"/>
      <c r="F415" s="15"/>
      <c r="J415" s="19"/>
      <c r="K415" s="19"/>
    </row>
    <row r="416" spans="1:11" ht="15.75" customHeight="1">
      <c r="A416" s="14"/>
      <c r="B416" s="14"/>
      <c r="C416" s="14"/>
      <c r="D416" s="14"/>
      <c r="E416" s="14"/>
      <c r="F416" s="15"/>
      <c r="J416" s="19"/>
      <c r="K416" s="19"/>
    </row>
    <row r="417" spans="1:11" ht="15.75" customHeight="1">
      <c r="A417" s="14"/>
      <c r="B417" s="14"/>
      <c r="C417" s="14"/>
      <c r="D417" s="14"/>
      <c r="E417" s="14"/>
      <c r="F417" s="15"/>
      <c r="J417" s="19"/>
      <c r="K417" s="19"/>
    </row>
    <row r="418" spans="1:11" ht="15.75" customHeight="1">
      <c r="A418" s="14"/>
      <c r="B418" s="14"/>
      <c r="C418" s="14"/>
      <c r="D418" s="14"/>
      <c r="E418" s="14"/>
      <c r="F418" s="15"/>
      <c r="J418" s="19"/>
      <c r="K418" s="19"/>
    </row>
    <row r="419" spans="1:11" ht="15.75" customHeight="1">
      <c r="A419" s="14"/>
      <c r="B419" s="14"/>
      <c r="C419" s="14"/>
      <c r="D419" s="14"/>
      <c r="E419" s="14"/>
      <c r="F419" s="15"/>
      <c r="J419" s="19"/>
      <c r="K419" s="19"/>
    </row>
    <row r="420" spans="1:11" ht="15.75" customHeight="1">
      <c r="A420" s="14"/>
      <c r="B420" s="14"/>
      <c r="C420" s="14"/>
      <c r="D420" s="14"/>
      <c r="E420" s="14"/>
      <c r="F420" s="15"/>
      <c r="J420" s="19"/>
      <c r="K420" s="19"/>
    </row>
    <row r="421" spans="1:11" ht="15.75" customHeight="1">
      <c r="A421" s="14"/>
      <c r="B421" s="14"/>
      <c r="C421" s="14"/>
      <c r="D421" s="14"/>
      <c r="E421" s="14"/>
      <c r="F421" s="15"/>
      <c r="J421" s="19"/>
      <c r="K421" s="19"/>
    </row>
    <row r="422" spans="1:11" ht="15.75" customHeight="1">
      <c r="A422" s="14"/>
      <c r="B422" s="14"/>
      <c r="C422" s="14"/>
      <c r="D422" s="14"/>
      <c r="E422" s="14"/>
      <c r="F422" s="15"/>
      <c r="J422" s="19"/>
      <c r="K422" s="19"/>
    </row>
    <row r="423" spans="1:11" ht="15.75" customHeight="1">
      <c r="A423" s="14"/>
      <c r="B423" s="14"/>
      <c r="C423" s="14"/>
      <c r="D423" s="14"/>
      <c r="E423" s="14"/>
      <c r="F423" s="15"/>
      <c r="J423" s="19"/>
      <c r="K423" s="19"/>
    </row>
    <row r="424" spans="1:11" ht="15.75" customHeight="1">
      <c r="A424" s="14"/>
      <c r="B424" s="14"/>
      <c r="C424" s="14"/>
      <c r="D424" s="14"/>
      <c r="E424" s="14"/>
      <c r="F424" s="15"/>
      <c r="J424" s="19"/>
      <c r="K424" s="19"/>
    </row>
    <row r="425" spans="1:11" ht="15.75" customHeight="1">
      <c r="A425" s="14"/>
      <c r="B425" s="14"/>
      <c r="C425" s="14"/>
      <c r="D425" s="14"/>
      <c r="E425" s="14"/>
      <c r="F425" s="15"/>
      <c r="J425" s="19"/>
      <c r="K425" s="19"/>
    </row>
    <row r="426" spans="1:11" ht="15.75" customHeight="1">
      <c r="A426" s="14"/>
      <c r="B426" s="14"/>
      <c r="C426" s="14"/>
      <c r="D426" s="14"/>
      <c r="E426" s="14"/>
      <c r="F426" s="15"/>
      <c r="J426" s="19"/>
      <c r="K426" s="19"/>
    </row>
    <row r="427" spans="1:11" ht="15.75" customHeight="1">
      <c r="A427" s="14"/>
      <c r="B427" s="14"/>
      <c r="C427" s="14"/>
      <c r="D427" s="14"/>
      <c r="E427" s="14"/>
      <c r="F427" s="15"/>
      <c r="J427" s="19"/>
      <c r="K427" s="19"/>
    </row>
    <row r="428" spans="1:11" ht="15.75" customHeight="1">
      <c r="A428" s="14"/>
      <c r="B428" s="14"/>
      <c r="C428" s="14"/>
      <c r="D428" s="14"/>
      <c r="E428" s="14"/>
      <c r="F428" s="15"/>
      <c r="J428" s="19"/>
      <c r="K428" s="19"/>
    </row>
    <row r="429" spans="1:11" ht="15.75" customHeight="1">
      <c r="A429" s="14"/>
      <c r="B429" s="14"/>
      <c r="C429" s="14"/>
      <c r="D429" s="14"/>
      <c r="E429" s="14"/>
      <c r="F429" s="15"/>
      <c r="J429" s="19"/>
      <c r="K429" s="19"/>
    </row>
    <row r="430" spans="1:11" ht="15.75" customHeight="1">
      <c r="A430" s="14"/>
      <c r="B430" s="14"/>
      <c r="C430" s="14"/>
      <c r="D430" s="14"/>
      <c r="E430" s="14"/>
      <c r="F430" s="15"/>
      <c r="J430" s="19"/>
      <c r="K430" s="19"/>
    </row>
    <row r="431" spans="1:11" ht="15.75" customHeight="1">
      <c r="A431" s="14"/>
      <c r="B431" s="14"/>
      <c r="C431" s="14"/>
      <c r="D431" s="14"/>
      <c r="E431" s="14"/>
      <c r="F431" s="15"/>
      <c r="J431" s="19"/>
      <c r="K431" s="19"/>
    </row>
    <row r="432" spans="1:11" ht="15.75" customHeight="1">
      <c r="A432" s="14"/>
      <c r="B432" s="14"/>
      <c r="C432" s="14"/>
      <c r="D432" s="14"/>
      <c r="E432" s="14"/>
      <c r="F432" s="15"/>
      <c r="J432" s="19"/>
      <c r="K432" s="19"/>
    </row>
    <row r="433" spans="1:11" ht="15.75" customHeight="1">
      <c r="A433" s="14"/>
      <c r="B433" s="14"/>
      <c r="C433" s="14"/>
      <c r="D433" s="14"/>
      <c r="E433" s="14"/>
      <c r="F433" s="15"/>
      <c r="J433" s="19"/>
      <c r="K433" s="19"/>
    </row>
    <row r="434" spans="1:11" ht="15.75" customHeight="1">
      <c r="A434" s="14"/>
      <c r="B434" s="14"/>
      <c r="C434" s="14"/>
      <c r="D434" s="14"/>
      <c r="E434" s="14"/>
      <c r="F434" s="15"/>
      <c r="J434" s="19"/>
      <c r="K434" s="19"/>
    </row>
    <row r="435" spans="1:11" ht="15.75" customHeight="1">
      <c r="A435" s="14"/>
      <c r="B435" s="14"/>
      <c r="C435" s="14"/>
      <c r="D435" s="14"/>
      <c r="E435" s="14"/>
      <c r="F435" s="15"/>
      <c r="J435" s="19"/>
      <c r="K435" s="19"/>
    </row>
    <row r="436" spans="1:11" ht="15.75" customHeight="1">
      <c r="A436" s="14"/>
      <c r="B436" s="14"/>
      <c r="C436" s="14"/>
      <c r="D436" s="14"/>
      <c r="E436" s="14"/>
      <c r="F436" s="15"/>
      <c r="J436" s="19"/>
      <c r="K436" s="19"/>
    </row>
    <row r="437" spans="1:11" ht="15.75" customHeight="1">
      <c r="A437" s="14"/>
      <c r="B437" s="14"/>
      <c r="C437" s="14"/>
      <c r="D437" s="14"/>
      <c r="E437" s="14"/>
      <c r="F437" s="15"/>
      <c r="J437" s="19"/>
      <c r="K437" s="19"/>
    </row>
    <row r="438" spans="1:11" ht="15.75" customHeight="1">
      <c r="A438" s="14"/>
      <c r="B438" s="14"/>
      <c r="C438" s="14"/>
      <c r="D438" s="14"/>
      <c r="E438" s="14"/>
      <c r="F438" s="15"/>
      <c r="J438" s="19"/>
      <c r="K438" s="19"/>
    </row>
    <row r="439" spans="1:11" ht="15.75" customHeight="1">
      <c r="A439" s="14"/>
      <c r="B439" s="14"/>
      <c r="C439" s="14"/>
      <c r="D439" s="14"/>
      <c r="E439" s="14"/>
      <c r="F439" s="15"/>
      <c r="J439" s="19"/>
      <c r="K439" s="19"/>
    </row>
    <row r="440" spans="1:11" ht="15.75" customHeight="1">
      <c r="A440" s="14"/>
      <c r="B440" s="14"/>
      <c r="C440" s="14"/>
      <c r="D440" s="14"/>
      <c r="E440" s="14"/>
      <c r="F440" s="15"/>
      <c r="J440" s="19"/>
      <c r="K440" s="19"/>
    </row>
    <row r="441" spans="1:11" ht="15.75" customHeight="1">
      <c r="A441" s="14"/>
      <c r="B441" s="14"/>
      <c r="C441" s="14"/>
      <c r="D441" s="14"/>
      <c r="E441" s="14"/>
      <c r="F441" s="15"/>
      <c r="J441" s="19"/>
      <c r="K441" s="19"/>
    </row>
    <row r="442" spans="1:11" ht="15.75" customHeight="1">
      <c r="A442" s="14"/>
      <c r="B442" s="14"/>
      <c r="C442" s="14"/>
      <c r="D442" s="14"/>
      <c r="E442" s="14"/>
      <c r="F442" s="15"/>
      <c r="J442" s="19"/>
      <c r="K442" s="19"/>
    </row>
    <row r="443" spans="1:11" ht="15.75" customHeight="1">
      <c r="A443" s="14"/>
      <c r="B443" s="14"/>
      <c r="C443" s="14"/>
      <c r="D443" s="14"/>
      <c r="E443" s="14"/>
      <c r="F443" s="15"/>
      <c r="J443" s="19"/>
      <c r="K443" s="19"/>
    </row>
    <row r="444" spans="1:11" ht="15.75" customHeight="1">
      <c r="A444" s="14"/>
      <c r="B444" s="14"/>
      <c r="C444" s="14"/>
      <c r="D444" s="14"/>
      <c r="E444" s="14"/>
      <c r="F444" s="15"/>
      <c r="J444" s="19"/>
      <c r="K444" s="19"/>
    </row>
    <row r="445" spans="1:11" ht="15.75" customHeight="1">
      <c r="A445" s="14"/>
      <c r="B445" s="14"/>
      <c r="C445" s="14"/>
      <c r="D445" s="14"/>
      <c r="E445" s="14"/>
      <c r="F445" s="15"/>
      <c r="J445" s="19"/>
      <c r="K445" s="19"/>
    </row>
    <row r="446" spans="1:11" ht="15.75" customHeight="1">
      <c r="A446" s="14"/>
      <c r="B446" s="14"/>
      <c r="C446" s="14"/>
      <c r="D446" s="14"/>
      <c r="E446" s="14"/>
      <c r="F446" s="15"/>
      <c r="J446" s="19"/>
      <c r="K446" s="19"/>
    </row>
    <row r="447" spans="1:11" ht="15.75" customHeight="1">
      <c r="A447" s="14"/>
      <c r="B447" s="14"/>
      <c r="C447" s="14"/>
      <c r="D447" s="14"/>
      <c r="E447" s="14"/>
      <c r="F447" s="15"/>
      <c r="J447" s="19"/>
      <c r="K447" s="19"/>
    </row>
    <row r="448" spans="1:11" ht="15.75" customHeight="1">
      <c r="A448" s="14"/>
      <c r="B448" s="14"/>
      <c r="C448" s="14"/>
      <c r="D448" s="14"/>
      <c r="E448" s="14"/>
      <c r="F448" s="15"/>
      <c r="J448" s="19"/>
      <c r="K448" s="19"/>
    </row>
    <row r="449" spans="1:11" ht="15.75" customHeight="1">
      <c r="A449" s="14"/>
      <c r="B449" s="14"/>
      <c r="C449" s="14"/>
      <c r="D449" s="14"/>
      <c r="E449" s="14"/>
      <c r="F449" s="15"/>
      <c r="J449" s="19"/>
      <c r="K449" s="19"/>
    </row>
    <row r="450" spans="1:11" ht="15.75" customHeight="1">
      <c r="A450" s="14"/>
      <c r="B450" s="14"/>
      <c r="C450" s="14"/>
      <c r="D450" s="14"/>
      <c r="E450" s="14"/>
      <c r="F450" s="15"/>
      <c r="J450" s="19"/>
      <c r="K450" s="19"/>
    </row>
    <row r="451" spans="1:11" ht="15.75" customHeight="1">
      <c r="A451" s="14"/>
      <c r="B451" s="14"/>
      <c r="C451" s="14"/>
      <c r="D451" s="14"/>
      <c r="E451" s="14"/>
      <c r="F451" s="15"/>
      <c r="J451" s="19"/>
      <c r="K451" s="19"/>
    </row>
    <row r="452" spans="1:11" ht="15.75" customHeight="1">
      <c r="A452" s="14"/>
      <c r="B452" s="14"/>
      <c r="C452" s="14"/>
      <c r="D452" s="14"/>
      <c r="E452" s="14"/>
      <c r="F452" s="15"/>
      <c r="J452" s="19"/>
      <c r="K452" s="19"/>
    </row>
    <row r="453" spans="1:11" ht="15.75" customHeight="1">
      <c r="A453" s="14"/>
      <c r="B453" s="14"/>
      <c r="C453" s="14"/>
      <c r="D453" s="14"/>
      <c r="E453" s="14"/>
      <c r="F453" s="15"/>
      <c r="J453" s="19"/>
      <c r="K453" s="19"/>
    </row>
    <row r="454" spans="1:11" ht="15.75" customHeight="1">
      <c r="A454" s="14"/>
      <c r="B454" s="14"/>
      <c r="C454" s="14"/>
      <c r="D454" s="14"/>
      <c r="E454" s="14"/>
      <c r="F454" s="15"/>
      <c r="J454" s="19"/>
      <c r="K454" s="19"/>
    </row>
    <row r="455" spans="1:11" ht="15.75" customHeight="1">
      <c r="A455" s="14"/>
      <c r="B455" s="14"/>
      <c r="C455" s="14"/>
      <c r="D455" s="14"/>
      <c r="E455" s="14"/>
      <c r="F455" s="15"/>
      <c r="J455" s="19"/>
      <c r="K455" s="19"/>
    </row>
    <row r="456" spans="1:11" ht="15.75" customHeight="1">
      <c r="A456" s="14"/>
      <c r="B456" s="14"/>
      <c r="C456" s="14"/>
      <c r="D456" s="14"/>
      <c r="E456" s="14"/>
      <c r="F456" s="15"/>
      <c r="J456" s="19"/>
      <c r="K456" s="19"/>
    </row>
    <row r="457" spans="1:11" ht="15.75" customHeight="1">
      <c r="A457" s="14"/>
      <c r="B457" s="14"/>
      <c r="C457" s="14"/>
      <c r="D457" s="14"/>
      <c r="E457" s="14"/>
      <c r="F457" s="15"/>
      <c r="J457" s="19"/>
      <c r="K457" s="19"/>
    </row>
    <row r="458" spans="1:11" ht="15.75" customHeight="1">
      <c r="A458" s="14"/>
      <c r="B458" s="14"/>
      <c r="C458" s="14"/>
      <c r="D458" s="14"/>
      <c r="E458" s="14"/>
      <c r="F458" s="15"/>
      <c r="J458" s="19"/>
      <c r="K458" s="19"/>
    </row>
    <row r="459" spans="1:11" ht="15.75" customHeight="1">
      <c r="A459" s="14"/>
      <c r="B459" s="14"/>
      <c r="C459" s="14"/>
      <c r="D459" s="14"/>
      <c r="E459" s="14"/>
      <c r="F459" s="15"/>
      <c r="J459" s="19"/>
      <c r="K459" s="19"/>
    </row>
    <row r="460" spans="1:11" ht="15.75" customHeight="1">
      <c r="A460" s="14"/>
      <c r="B460" s="14"/>
      <c r="C460" s="14"/>
      <c r="D460" s="14"/>
      <c r="E460" s="14"/>
      <c r="F460" s="15"/>
      <c r="J460" s="19"/>
      <c r="K460" s="19"/>
    </row>
    <row r="461" spans="1:11" ht="15.75" customHeight="1">
      <c r="A461" s="14"/>
      <c r="B461" s="14"/>
      <c r="C461" s="14"/>
      <c r="D461" s="14"/>
      <c r="E461" s="14"/>
      <c r="F461" s="15"/>
      <c r="J461" s="19"/>
      <c r="K461" s="19"/>
    </row>
    <row r="462" spans="1:11" ht="15.75" customHeight="1">
      <c r="A462" s="14"/>
      <c r="B462" s="14"/>
      <c r="C462" s="14"/>
      <c r="D462" s="14"/>
      <c r="E462" s="14"/>
      <c r="F462" s="15"/>
      <c r="J462" s="19"/>
      <c r="K462" s="19"/>
    </row>
    <row r="463" spans="1:11" ht="15.75" customHeight="1">
      <c r="A463" s="14"/>
      <c r="B463" s="14"/>
      <c r="C463" s="14"/>
      <c r="D463" s="14"/>
      <c r="E463" s="14"/>
      <c r="F463" s="15"/>
      <c r="J463" s="19"/>
      <c r="K463" s="19"/>
    </row>
    <row r="464" spans="1:11" ht="15.75" customHeight="1">
      <c r="A464" s="14"/>
      <c r="B464" s="14"/>
      <c r="C464" s="14"/>
      <c r="D464" s="14"/>
      <c r="E464" s="14"/>
      <c r="F464" s="15"/>
      <c r="J464" s="19"/>
      <c r="K464" s="19"/>
    </row>
    <row r="465" spans="1:11" ht="15.75" customHeight="1">
      <c r="A465" s="14"/>
      <c r="B465" s="14"/>
      <c r="C465" s="14"/>
      <c r="D465" s="14"/>
      <c r="E465" s="14"/>
      <c r="F465" s="15"/>
      <c r="J465" s="19"/>
      <c r="K465" s="19"/>
    </row>
    <row r="466" spans="1:11" ht="15.75" customHeight="1">
      <c r="A466" s="14"/>
      <c r="B466" s="14"/>
      <c r="C466" s="14"/>
      <c r="D466" s="14"/>
      <c r="E466" s="14"/>
      <c r="F466" s="15"/>
      <c r="J466" s="19"/>
      <c r="K466" s="19"/>
    </row>
    <row r="467" spans="1:11" ht="15.75" customHeight="1">
      <c r="A467" s="14"/>
      <c r="B467" s="14"/>
      <c r="C467" s="14"/>
      <c r="D467" s="14"/>
      <c r="E467" s="14"/>
      <c r="F467" s="15"/>
      <c r="J467" s="19"/>
      <c r="K467" s="19"/>
    </row>
    <row r="468" spans="1:11" ht="15.75" customHeight="1">
      <c r="A468" s="14"/>
      <c r="B468" s="14"/>
      <c r="C468" s="14"/>
      <c r="D468" s="14"/>
      <c r="E468" s="14"/>
      <c r="F468" s="15"/>
      <c r="J468" s="19"/>
      <c r="K468" s="19"/>
    </row>
    <row r="469" spans="1:11" ht="15.75" customHeight="1">
      <c r="A469" s="14"/>
      <c r="B469" s="14"/>
      <c r="C469" s="14"/>
      <c r="D469" s="14"/>
      <c r="E469" s="14"/>
      <c r="F469" s="15"/>
      <c r="J469" s="19"/>
      <c r="K469" s="19"/>
    </row>
    <row r="470" spans="1:11" ht="15.75" customHeight="1">
      <c r="A470" s="14"/>
      <c r="B470" s="14"/>
      <c r="C470" s="14"/>
      <c r="D470" s="14"/>
      <c r="E470" s="14"/>
      <c r="F470" s="15"/>
      <c r="J470" s="19"/>
      <c r="K470" s="19"/>
    </row>
    <row r="471" spans="1:11" ht="15.75" customHeight="1">
      <c r="A471" s="14"/>
      <c r="B471" s="14"/>
      <c r="C471" s="14"/>
      <c r="D471" s="14"/>
      <c r="E471" s="14"/>
      <c r="F471" s="15"/>
      <c r="J471" s="19"/>
      <c r="K471" s="19"/>
    </row>
    <row r="472" spans="1:11" ht="15.75" customHeight="1">
      <c r="A472" s="14"/>
      <c r="B472" s="14"/>
      <c r="C472" s="14"/>
      <c r="D472" s="14"/>
      <c r="E472" s="14"/>
      <c r="F472" s="15"/>
      <c r="J472" s="19"/>
      <c r="K472" s="19"/>
    </row>
    <row r="473" spans="1:11" ht="15.75" customHeight="1">
      <c r="A473" s="14"/>
      <c r="B473" s="14"/>
      <c r="C473" s="14"/>
      <c r="D473" s="14"/>
      <c r="E473" s="14"/>
      <c r="F473" s="15"/>
      <c r="J473" s="19"/>
      <c r="K473" s="19"/>
    </row>
    <row r="474" spans="1:11" ht="15.75" customHeight="1">
      <c r="A474" s="14"/>
      <c r="B474" s="14"/>
      <c r="C474" s="14"/>
      <c r="D474" s="14"/>
      <c r="E474" s="14"/>
      <c r="F474" s="15"/>
      <c r="J474" s="19"/>
      <c r="K474" s="19"/>
    </row>
    <row r="475" spans="1:11" ht="15.75" customHeight="1">
      <c r="A475" s="14"/>
      <c r="B475" s="14"/>
      <c r="C475" s="14"/>
      <c r="D475" s="14"/>
      <c r="E475" s="14"/>
      <c r="F475" s="15"/>
      <c r="J475" s="19"/>
      <c r="K475" s="19"/>
    </row>
    <row r="476" spans="1:11" ht="15.75" customHeight="1">
      <c r="A476" s="14"/>
      <c r="B476" s="14"/>
      <c r="C476" s="14"/>
      <c r="D476" s="14"/>
      <c r="E476" s="14"/>
      <c r="F476" s="15"/>
      <c r="J476" s="19"/>
      <c r="K476" s="19"/>
    </row>
    <row r="477" spans="1:11" ht="15.75" customHeight="1">
      <c r="A477" s="14"/>
      <c r="B477" s="14"/>
      <c r="C477" s="14"/>
      <c r="D477" s="14"/>
      <c r="E477" s="14"/>
      <c r="F477" s="15"/>
      <c r="J477" s="19"/>
      <c r="K477" s="19"/>
    </row>
    <row r="478" spans="1:11" ht="15.75" customHeight="1">
      <c r="A478" s="14"/>
      <c r="B478" s="14"/>
      <c r="C478" s="14"/>
      <c r="D478" s="14"/>
      <c r="E478" s="14"/>
      <c r="F478" s="15"/>
      <c r="J478" s="19"/>
      <c r="K478" s="19"/>
    </row>
    <row r="479" spans="1:11" ht="15.75" customHeight="1">
      <c r="A479" s="14"/>
      <c r="B479" s="14"/>
      <c r="C479" s="14"/>
      <c r="D479" s="14"/>
      <c r="E479" s="14"/>
      <c r="F479" s="15"/>
      <c r="J479" s="19"/>
      <c r="K479" s="19"/>
    </row>
    <row r="480" spans="1:11" ht="15.75" customHeight="1">
      <c r="A480" s="14"/>
      <c r="B480" s="14"/>
      <c r="C480" s="14"/>
      <c r="D480" s="14"/>
      <c r="E480" s="14"/>
      <c r="F480" s="15"/>
      <c r="J480" s="19"/>
      <c r="K480" s="19"/>
    </row>
    <row r="481" spans="1:11" ht="15.75" customHeight="1">
      <c r="A481" s="14"/>
      <c r="B481" s="14"/>
      <c r="C481" s="14"/>
      <c r="D481" s="14"/>
      <c r="E481" s="14"/>
      <c r="F481" s="15"/>
      <c r="J481" s="19"/>
      <c r="K481" s="19"/>
    </row>
    <row r="482" spans="1:11" ht="15.75" customHeight="1">
      <c r="A482" s="14"/>
      <c r="B482" s="14"/>
      <c r="C482" s="14"/>
      <c r="D482" s="14"/>
      <c r="E482" s="14"/>
      <c r="F482" s="15"/>
      <c r="J482" s="19"/>
      <c r="K482" s="19"/>
    </row>
    <row r="483" spans="1:11" ht="15.75" customHeight="1">
      <c r="A483" s="14"/>
      <c r="B483" s="14"/>
      <c r="C483" s="14"/>
      <c r="D483" s="14"/>
      <c r="E483" s="14"/>
      <c r="F483" s="15"/>
      <c r="J483" s="19"/>
      <c r="K483" s="19"/>
    </row>
    <row r="484" spans="1:11" ht="15.75" customHeight="1">
      <c r="A484" s="14"/>
      <c r="B484" s="14"/>
      <c r="C484" s="14"/>
      <c r="D484" s="14"/>
      <c r="E484" s="14"/>
      <c r="F484" s="15"/>
      <c r="J484" s="19"/>
      <c r="K484" s="19"/>
    </row>
    <row r="485" spans="1:11" ht="15.75" customHeight="1">
      <c r="A485" s="14"/>
      <c r="B485" s="14"/>
      <c r="C485" s="14"/>
      <c r="D485" s="14"/>
      <c r="E485" s="14"/>
      <c r="F485" s="15"/>
      <c r="J485" s="19"/>
      <c r="K485" s="19"/>
    </row>
    <row r="486" spans="1:11" ht="15.75" customHeight="1">
      <c r="A486" s="14"/>
      <c r="B486" s="14"/>
      <c r="C486" s="14"/>
      <c r="D486" s="14"/>
      <c r="E486" s="14"/>
      <c r="F486" s="15"/>
      <c r="J486" s="19"/>
      <c r="K486" s="19"/>
    </row>
    <row r="487" spans="1:11" ht="15.75" customHeight="1">
      <c r="A487" s="14"/>
      <c r="B487" s="14"/>
      <c r="C487" s="14"/>
      <c r="D487" s="14"/>
      <c r="E487" s="14"/>
      <c r="F487" s="15"/>
      <c r="J487" s="19"/>
      <c r="K487" s="19"/>
    </row>
    <row r="488" spans="1:11" ht="15.75" customHeight="1">
      <c r="A488" s="14"/>
      <c r="B488" s="14"/>
      <c r="C488" s="14"/>
      <c r="D488" s="14"/>
      <c r="E488" s="14"/>
      <c r="F488" s="15"/>
      <c r="J488" s="19"/>
      <c r="K488" s="19"/>
    </row>
    <row r="489" spans="1:11" ht="15.75" customHeight="1">
      <c r="A489" s="14"/>
      <c r="B489" s="14"/>
      <c r="C489" s="14"/>
      <c r="D489" s="14"/>
      <c r="E489" s="14"/>
      <c r="F489" s="15"/>
      <c r="J489" s="19"/>
      <c r="K489" s="19"/>
    </row>
    <row r="490" spans="1:11" ht="15.75" customHeight="1">
      <c r="A490" s="14"/>
      <c r="B490" s="14"/>
      <c r="C490" s="14"/>
      <c r="D490" s="14"/>
      <c r="E490" s="14"/>
      <c r="F490" s="15"/>
      <c r="J490" s="19"/>
      <c r="K490" s="19"/>
    </row>
    <row r="491" spans="1:11" ht="15.75" customHeight="1">
      <c r="A491" s="14"/>
      <c r="B491" s="14"/>
      <c r="C491" s="14"/>
      <c r="D491" s="14"/>
      <c r="E491" s="14"/>
      <c r="F491" s="15"/>
      <c r="J491" s="19"/>
      <c r="K491" s="19"/>
    </row>
    <row r="492" spans="1:11" ht="15.75" customHeight="1">
      <c r="A492" s="14"/>
      <c r="B492" s="14"/>
      <c r="C492" s="14"/>
      <c r="D492" s="14"/>
      <c r="E492" s="14"/>
      <c r="F492" s="15"/>
      <c r="J492" s="19"/>
      <c r="K492" s="19"/>
    </row>
    <row r="493" spans="1:11" ht="15.75" customHeight="1">
      <c r="A493" s="14"/>
      <c r="B493" s="14"/>
      <c r="C493" s="14"/>
      <c r="D493" s="14"/>
      <c r="E493" s="14"/>
      <c r="F493" s="15"/>
      <c r="J493" s="19"/>
      <c r="K493" s="19"/>
    </row>
    <row r="494" spans="1:11" ht="15.75" customHeight="1">
      <c r="A494" s="14"/>
      <c r="B494" s="14"/>
      <c r="C494" s="14"/>
      <c r="D494" s="14"/>
      <c r="E494" s="14"/>
      <c r="F494" s="15"/>
      <c r="J494" s="19"/>
      <c r="K494" s="19"/>
    </row>
    <row r="495" spans="1:11" ht="15.75" customHeight="1">
      <c r="A495" s="14"/>
      <c r="B495" s="14"/>
      <c r="C495" s="14"/>
      <c r="D495" s="14"/>
      <c r="E495" s="14"/>
      <c r="F495" s="15"/>
      <c r="J495" s="19"/>
      <c r="K495" s="19"/>
    </row>
    <row r="496" spans="1:11" ht="15.75" customHeight="1">
      <c r="A496" s="14"/>
      <c r="B496" s="14"/>
      <c r="C496" s="14"/>
      <c r="D496" s="14"/>
      <c r="E496" s="14"/>
      <c r="F496" s="15"/>
      <c r="J496" s="19"/>
      <c r="K496" s="19"/>
    </row>
    <row r="497" spans="1:11" ht="15.75" customHeight="1">
      <c r="A497" s="14"/>
      <c r="B497" s="14"/>
      <c r="C497" s="14"/>
      <c r="D497" s="14"/>
      <c r="E497" s="14"/>
      <c r="F497" s="15"/>
      <c r="J497" s="19"/>
      <c r="K497" s="19"/>
    </row>
    <row r="498" spans="1:11" ht="15.75" customHeight="1">
      <c r="A498" s="14"/>
      <c r="B498" s="14"/>
      <c r="C498" s="14"/>
      <c r="D498" s="14"/>
      <c r="E498" s="14"/>
      <c r="F498" s="15"/>
      <c r="J498" s="19"/>
      <c r="K498" s="19"/>
    </row>
    <row r="499" spans="1:11" ht="15.75" customHeight="1">
      <c r="A499" s="14"/>
      <c r="B499" s="14"/>
      <c r="C499" s="14"/>
      <c r="D499" s="14"/>
      <c r="E499" s="14"/>
      <c r="F499" s="15"/>
      <c r="J499" s="19"/>
      <c r="K499" s="19"/>
    </row>
    <row r="500" spans="1:11" ht="15.75" customHeight="1">
      <c r="A500" s="14"/>
      <c r="B500" s="14"/>
      <c r="C500" s="14"/>
      <c r="D500" s="14"/>
      <c r="E500" s="14"/>
      <c r="F500" s="15"/>
      <c r="J500" s="19"/>
      <c r="K500" s="19"/>
    </row>
    <row r="501" spans="1:11" ht="15.75" customHeight="1">
      <c r="A501" s="14"/>
      <c r="B501" s="14"/>
      <c r="C501" s="14"/>
      <c r="D501" s="14"/>
      <c r="E501" s="14"/>
      <c r="F501" s="15"/>
      <c r="J501" s="19"/>
      <c r="K501" s="19"/>
    </row>
    <row r="502" spans="1:11" ht="15.75" customHeight="1">
      <c r="A502" s="14"/>
      <c r="B502" s="14"/>
      <c r="C502" s="14"/>
      <c r="D502" s="14"/>
      <c r="E502" s="14"/>
      <c r="F502" s="15"/>
      <c r="J502" s="19"/>
      <c r="K502" s="19"/>
    </row>
    <row r="503" spans="1:11" ht="15.75" customHeight="1">
      <c r="A503" s="14"/>
      <c r="B503" s="14"/>
      <c r="C503" s="14"/>
      <c r="D503" s="14"/>
      <c r="E503" s="14"/>
      <c r="F503" s="15"/>
      <c r="J503" s="19"/>
      <c r="K503" s="19"/>
    </row>
    <row r="504" spans="1:11" ht="15.75" customHeight="1">
      <c r="A504" s="14"/>
      <c r="B504" s="14"/>
      <c r="C504" s="14"/>
      <c r="D504" s="14"/>
      <c r="E504" s="14"/>
      <c r="F504" s="15"/>
      <c r="J504" s="19"/>
      <c r="K504" s="19"/>
    </row>
    <row r="505" spans="1:11" ht="15.75" customHeight="1">
      <c r="A505" s="14"/>
      <c r="B505" s="14"/>
      <c r="C505" s="14"/>
      <c r="D505" s="14"/>
      <c r="E505" s="14"/>
      <c r="F505" s="15"/>
      <c r="J505" s="19"/>
      <c r="K505" s="19"/>
    </row>
    <row r="506" spans="1:11" ht="15.75" customHeight="1">
      <c r="A506" s="14"/>
      <c r="B506" s="14"/>
      <c r="C506" s="14"/>
      <c r="D506" s="14"/>
      <c r="E506" s="14"/>
      <c r="F506" s="15"/>
      <c r="J506" s="19"/>
      <c r="K506" s="19"/>
    </row>
    <row r="507" spans="1:11" ht="15.75" customHeight="1">
      <c r="A507" s="14"/>
      <c r="B507" s="14"/>
      <c r="C507" s="14"/>
      <c r="D507" s="14"/>
      <c r="E507" s="14"/>
      <c r="F507" s="15"/>
      <c r="J507" s="19"/>
      <c r="K507" s="19"/>
    </row>
    <row r="508" spans="1:11" ht="15.75" customHeight="1">
      <c r="A508" s="14"/>
      <c r="B508" s="14"/>
      <c r="C508" s="14"/>
      <c r="D508" s="14"/>
      <c r="E508" s="14"/>
      <c r="F508" s="15"/>
      <c r="J508" s="19"/>
      <c r="K508" s="19"/>
    </row>
    <row r="509" spans="1:11" ht="15.75" customHeight="1">
      <c r="A509" s="14"/>
      <c r="B509" s="14"/>
      <c r="C509" s="14"/>
      <c r="D509" s="14"/>
      <c r="E509" s="14"/>
      <c r="F509" s="15"/>
      <c r="J509" s="19"/>
      <c r="K509" s="19"/>
    </row>
    <row r="510" spans="1:11" ht="15.75" customHeight="1">
      <c r="A510" s="14"/>
      <c r="B510" s="14"/>
      <c r="C510" s="14"/>
      <c r="D510" s="14"/>
      <c r="E510" s="14"/>
      <c r="F510" s="15"/>
      <c r="J510" s="19"/>
      <c r="K510" s="19"/>
    </row>
    <row r="511" spans="1:11" ht="15.75" customHeight="1">
      <c r="A511" s="14"/>
      <c r="B511" s="14"/>
      <c r="C511" s="14"/>
      <c r="D511" s="14"/>
      <c r="E511" s="14"/>
      <c r="F511" s="15"/>
      <c r="J511" s="19"/>
      <c r="K511" s="19"/>
    </row>
    <row r="512" spans="1:11" ht="15.75" customHeight="1">
      <c r="A512" s="14"/>
      <c r="B512" s="14"/>
      <c r="C512" s="14"/>
      <c r="D512" s="14"/>
      <c r="E512" s="14"/>
      <c r="F512" s="15"/>
      <c r="J512" s="19"/>
      <c r="K512" s="19"/>
    </row>
    <row r="513" spans="1:11" ht="15.75" customHeight="1">
      <c r="A513" s="14"/>
      <c r="B513" s="14"/>
      <c r="C513" s="14"/>
      <c r="D513" s="14"/>
      <c r="E513" s="14"/>
      <c r="F513" s="15"/>
      <c r="J513" s="19"/>
      <c r="K513" s="19"/>
    </row>
    <row r="514" spans="1:11" ht="15.75" customHeight="1">
      <c r="A514" s="14"/>
      <c r="B514" s="14"/>
      <c r="C514" s="14"/>
      <c r="D514" s="14"/>
      <c r="E514" s="14"/>
      <c r="F514" s="15"/>
      <c r="J514" s="19"/>
      <c r="K514" s="19"/>
    </row>
    <row r="515" spans="1:11" ht="15.75" customHeight="1">
      <c r="A515" s="14"/>
      <c r="B515" s="14"/>
      <c r="C515" s="14"/>
      <c r="D515" s="14"/>
      <c r="E515" s="14"/>
      <c r="F515" s="15"/>
      <c r="J515" s="19"/>
      <c r="K515" s="19"/>
    </row>
    <row r="516" spans="1:11" ht="15.75" customHeight="1">
      <c r="A516" s="14"/>
      <c r="B516" s="14"/>
      <c r="C516" s="14"/>
      <c r="D516" s="14"/>
      <c r="E516" s="14"/>
      <c r="F516" s="15"/>
      <c r="J516" s="19"/>
      <c r="K516" s="19"/>
    </row>
    <row r="517" spans="1:11" ht="15.75" customHeight="1">
      <c r="A517" s="14"/>
      <c r="B517" s="14"/>
      <c r="C517" s="14"/>
      <c r="D517" s="14"/>
      <c r="E517" s="14"/>
      <c r="F517" s="15"/>
      <c r="J517" s="19"/>
      <c r="K517" s="19"/>
    </row>
    <row r="518" spans="1:11" ht="15.75" customHeight="1">
      <c r="A518" s="14"/>
      <c r="B518" s="14"/>
      <c r="C518" s="14"/>
      <c r="D518" s="14"/>
      <c r="E518" s="14"/>
      <c r="F518" s="15"/>
      <c r="J518" s="19"/>
      <c r="K518" s="19"/>
    </row>
    <row r="519" spans="1:11" ht="15.75" customHeight="1">
      <c r="A519" s="14"/>
      <c r="B519" s="14"/>
      <c r="C519" s="14"/>
      <c r="D519" s="14"/>
      <c r="E519" s="14"/>
      <c r="F519" s="15"/>
      <c r="J519" s="19"/>
      <c r="K519" s="19"/>
    </row>
    <row r="520" spans="1:11" ht="15.75" customHeight="1">
      <c r="A520" s="14"/>
      <c r="B520" s="14"/>
      <c r="C520" s="14"/>
      <c r="D520" s="14"/>
      <c r="E520" s="14"/>
      <c r="F520" s="15"/>
      <c r="J520" s="19"/>
      <c r="K520" s="19"/>
    </row>
    <row r="521" spans="1:11" ht="15.75" customHeight="1">
      <c r="A521" s="14"/>
      <c r="B521" s="14"/>
      <c r="C521" s="14"/>
      <c r="D521" s="14"/>
      <c r="E521" s="14"/>
      <c r="F521" s="15"/>
      <c r="J521" s="19"/>
      <c r="K521" s="19"/>
    </row>
    <row r="522" spans="1:11" ht="15.75" customHeight="1">
      <c r="A522" s="14"/>
      <c r="B522" s="14"/>
      <c r="C522" s="14"/>
      <c r="D522" s="14"/>
      <c r="E522" s="14"/>
      <c r="F522" s="15"/>
      <c r="J522" s="19"/>
      <c r="K522" s="19"/>
    </row>
    <row r="523" spans="1:11" ht="15.75" customHeight="1">
      <c r="A523" s="14"/>
      <c r="B523" s="14"/>
      <c r="C523" s="14"/>
      <c r="D523" s="14"/>
      <c r="E523" s="14"/>
      <c r="F523" s="15"/>
      <c r="J523" s="19"/>
      <c r="K523" s="19"/>
    </row>
    <row r="524" spans="1:11" ht="15.75" customHeight="1">
      <c r="A524" s="14"/>
      <c r="B524" s="14"/>
      <c r="C524" s="14"/>
      <c r="D524" s="14"/>
      <c r="E524" s="14"/>
      <c r="F524" s="15"/>
      <c r="J524" s="19"/>
      <c r="K524" s="19"/>
    </row>
    <row r="525" spans="1:11" ht="15.75" customHeight="1">
      <c r="A525" s="14"/>
      <c r="B525" s="14"/>
      <c r="C525" s="14"/>
      <c r="D525" s="14"/>
      <c r="E525" s="14"/>
      <c r="F525" s="15"/>
      <c r="J525" s="19"/>
      <c r="K525" s="19"/>
    </row>
    <row r="526" spans="1:11" ht="15.75" customHeight="1">
      <c r="A526" s="14"/>
      <c r="B526" s="14"/>
      <c r="C526" s="14"/>
      <c r="D526" s="14"/>
      <c r="E526" s="14"/>
      <c r="F526" s="15"/>
      <c r="J526" s="19"/>
      <c r="K526" s="19"/>
    </row>
    <row r="527" spans="1:11" ht="15.75" customHeight="1">
      <c r="A527" s="14"/>
      <c r="B527" s="14"/>
      <c r="C527" s="14"/>
      <c r="D527" s="14"/>
      <c r="E527" s="14"/>
      <c r="F527" s="15"/>
      <c r="J527" s="19"/>
      <c r="K527" s="19"/>
    </row>
    <row r="528" spans="1:11" ht="15.75" customHeight="1">
      <c r="A528" s="14"/>
      <c r="B528" s="14"/>
      <c r="C528" s="14"/>
      <c r="D528" s="14"/>
      <c r="E528" s="14"/>
      <c r="F528" s="15"/>
      <c r="J528" s="19"/>
      <c r="K528" s="19"/>
    </row>
    <row r="529" spans="1:11" ht="15.75" customHeight="1">
      <c r="A529" s="14"/>
      <c r="B529" s="14"/>
      <c r="C529" s="14"/>
      <c r="D529" s="14"/>
      <c r="E529" s="14"/>
      <c r="F529" s="15"/>
      <c r="J529" s="19"/>
      <c r="K529" s="19"/>
    </row>
    <row r="530" spans="1:11" ht="15.75" customHeight="1">
      <c r="A530" s="14"/>
      <c r="B530" s="14"/>
      <c r="C530" s="14"/>
      <c r="D530" s="14"/>
      <c r="E530" s="14"/>
      <c r="F530" s="15"/>
      <c r="J530" s="19"/>
      <c r="K530" s="19"/>
    </row>
    <row r="531" spans="1:11" ht="15.75" customHeight="1">
      <c r="A531" s="14"/>
      <c r="B531" s="14"/>
      <c r="C531" s="14"/>
      <c r="D531" s="14"/>
      <c r="E531" s="14"/>
      <c r="F531" s="15"/>
      <c r="J531" s="19"/>
      <c r="K531" s="19"/>
    </row>
    <row r="532" spans="1:11" ht="15.75" customHeight="1">
      <c r="A532" s="14"/>
      <c r="B532" s="14"/>
      <c r="C532" s="14"/>
      <c r="D532" s="14"/>
      <c r="E532" s="14"/>
      <c r="F532" s="15"/>
      <c r="J532" s="19"/>
      <c r="K532" s="19"/>
    </row>
    <row r="533" spans="1:11" ht="15.75" customHeight="1">
      <c r="A533" s="14"/>
      <c r="B533" s="14"/>
      <c r="C533" s="14"/>
      <c r="D533" s="14"/>
      <c r="E533" s="14"/>
      <c r="F533" s="15"/>
      <c r="J533" s="19"/>
      <c r="K533" s="19"/>
    </row>
    <row r="534" spans="1:11" ht="15.75" customHeight="1">
      <c r="A534" s="14"/>
      <c r="B534" s="14"/>
      <c r="C534" s="14"/>
      <c r="D534" s="14"/>
      <c r="E534" s="14"/>
      <c r="F534" s="15"/>
      <c r="J534" s="19"/>
      <c r="K534" s="19"/>
    </row>
    <row r="535" spans="1:11" ht="15.75" customHeight="1">
      <c r="A535" s="14"/>
      <c r="B535" s="14"/>
      <c r="C535" s="14"/>
      <c r="D535" s="14"/>
      <c r="E535" s="14"/>
      <c r="F535" s="15"/>
      <c r="J535" s="19"/>
      <c r="K535" s="19"/>
    </row>
    <row r="536" spans="1:11" ht="15.75" customHeight="1">
      <c r="A536" s="14"/>
      <c r="B536" s="14"/>
      <c r="C536" s="14"/>
      <c r="D536" s="14"/>
      <c r="E536" s="14"/>
      <c r="F536" s="15"/>
      <c r="J536" s="19"/>
      <c r="K536" s="19"/>
    </row>
    <row r="537" spans="1:11" ht="15.75" customHeight="1">
      <c r="A537" s="14"/>
      <c r="B537" s="14"/>
      <c r="C537" s="14"/>
      <c r="D537" s="14"/>
      <c r="E537" s="14"/>
      <c r="F537" s="15"/>
      <c r="J537" s="19"/>
      <c r="K537" s="19"/>
    </row>
    <row r="538" spans="1:11" ht="15.75" customHeight="1">
      <c r="A538" s="14"/>
      <c r="B538" s="14"/>
      <c r="C538" s="14"/>
      <c r="D538" s="14"/>
      <c r="E538" s="14"/>
      <c r="F538" s="15"/>
      <c r="J538" s="19"/>
      <c r="K538" s="19"/>
    </row>
    <row r="539" spans="1:11" ht="15.75" customHeight="1">
      <c r="A539" s="14"/>
      <c r="B539" s="14"/>
      <c r="C539" s="14"/>
      <c r="D539" s="14"/>
      <c r="E539" s="14"/>
      <c r="F539" s="15"/>
      <c r="J539" s="19"/>
      <c r="K539" s="19"/>
    </row>
    <row r="540" spans="1:11" ht="15.75" customHeight="1">
      <c r="A540" s="14"/>
      <c r="B540" s="14"/>
      <c r="C540" s="14"/>
      <c r="D540" s="14"/>
      <c r="E540" s="14"/>
      <c r="F540" s="15"/>
      <c r="J540" s="19"/>
      <c r="K540" s="19"/>
    </row>
    <row r="541" spans="1:11" ht="15.75" customHeight="1">
      <c r="A541" s="14"/>
      <c r="B541" s="14"/>
      <c r="C541" s="14"/>
      <c r="D541" s="14"/>
      <c r="E541" s="14"/>
      <c r="F541" s="15"/>
      <c r="J541" s="19"/>
      <c r="K541" s="19"/>
    </row>
    <row r="542" spans="1:11" ht="15.75" customHeight="1">
      <c r="A542" s="14"/>
      <c r="B542" s="14"/>
      <c r="C542" s="14"/>
      <c r="D542" s="14"/>
      <c r="E542" s="14"/>
      <c r="F542" s="15"/>
      <c r="J542" s="19"/>
      <c r="K542" s="19"/>
    </row>
    <row r="543" spans="1:11" ht="15.75" customHeight="1">
      <c r="A543" s="14"/>
      <c r="B543" s="14"/>
      <c r="C543" s="14"/>
      <c r="D543" s="14"/>
      <c r="E543" s="14"/>
      <c r="F543" s="15"/>
      <c r="J543" s="19"/>
      <c r="K543" s="19"/>
    </row>
    <row r="544" spans="1:11" ht="15.75" customHeight="1">
      <c r="A544" s="14"/>
      <c r="B544" s="14"/>
      <c r="C544" s="14"/>
      <c r="D544" s="14"/>
      <c r="E544" s="14"/>
      <c r="F544" s="15"/>
      <c r="J544" s="19"/>
      <c r="K544" s="19"/>
    </row>
    <row r="545" spans="1:11" ht="15.75" customHeight="1">
      <c r="A545" s="14"/>
      <c r="B545" s="14"/>
      <c r="C545" s="14"/>
      <c r="D545" s="14"/>
      <c r="E545" s="14"/>
      <c r="F545" s="15"/>
      <c r="J545" s="19"/>
      <c r="K545" s="19"/>
    </row>
    <row r="546" spans="1:11" ht="15.75" customHeight="1">
      <c r="A546" s="14"/>
      <c r="B546" s="14"/>
      <c r="C546" s="14"/>
      <c r="D546" s="14"/>
      <c r="E546" s="14"/>
      <c r="F546" s="15"/>
      <c r="J546" s="19"/>
      <c r="K546" s="19"/>
    </row>
    <row r="547" spans="1:11" ht="15.75" customHeight="1">
      <c r="A547" s="14"/>
      <c r="B547" s="14"/>
      <c r="C547" s="14"/>
      <c r="D547" s="14"/>
      <c r="E547" s="14"/>
      <c r="F547" s="15"/>
      <c r="J547" s="19"/>
      <c r="K547" s="19"/>
    </row>
    <row r="548" spans="1:11" ht="15.75" customHeight="1">
      <c r="A548" s="14"/>
      <c r="B548" s="14"/>
      <c r="C548" s="14"/>
      <c r="D548" s="14"/>
      <c r="E548" s="14"/>
      <c r="F548" s="15"/>
      <c r="J548" s="19"/>
      <c r="K548" s="19"/>
    </row>
    <row r="549" spans="1:11" ht="15.75" customHeight="1">
      <c r="A549" s="14"/>
      <c r="B549" s="14"/>
      <c r="C549" s="14"/>
      <c r="D549" s="14"/>
      <c r="E549" s="14"/>
      <c r="F549" s="15"/>
      <c r="J549" s="19"/>
      <c r="K549" s="19"/>
    </row>
    <row r="550" spans="1:11" ht="15.75" customHeight="1">
      <c r="A550" s="14"/>
      <c r="B550" s="14"/>
      <c r="C550" s="14"/>
      <c r="D550" s="14"/>
      <c r="E550" s="14"/>
      <c r="F550" s="15"/>
      <c r="J550" s="19"/>
      <c r="K550" s="19"/>
    </row>
    <row r="551" spans="1:11" ht="15.75" customHeight="1">
      <c r="A551" s="14"/>
      <c r="B551" s="14"/>
      <c r="C551" s="14"/>
      <c r="D551" s="14"/>
      <c r="E551" s="14"/>
      <c r="F551" s="15"/>
      <c r="J551" s="19"/>
      <c r="K551" s="19"/>
    </row>
    <row r="552" spans="1:11" ht="15.75" customHeight="1">
      <c r="A552" s="14"/>
      <c r="B552" s="14"/>
      <c r="C552" s="14"/>
      <c r="D552" s="14"/>
      <c r="E552" s="14"/>
      <c r="F552" s="15"/>
      <c r="J552" s="19"/>
      <c r="K552" s="19"/>
    </row>
    <row r="553" spans="1:11" ht="15.75" customHeight="1">
      <c r="A553" s="14"/>
      <c r="B553" s="14"/>
      <c r="C553" s="14"/>
      <c r="D553" s="14"/>
      <c r="E553" s="14"/>
      <c r="F553" s="15"/>
      <c r="J553" s="19"/>
      <c r="K553" s="19"/>
    </row>
    <row r="554" spans="1:11" ht="15.75" customHeight="1">
      <c r="A554" s="14"/>
      <c r="B554" s="14"/>
      <c r="C554" s="14"/>
      <c r="D554" s="14"/>
      <c r="E554" s="14"/>
      <c r="F554" s="15"/>
      <c r="J554" s="19"/>
      <c r="K554" s="19"/>
    </row>
    <row r="555" spans="1:11" ht="15.75" customHeight="1">
      <c r="A555" s="14"/>
      <c r="B555" s="14"/>
      <c r="C555" s="14"/>
      <c r="D555" s="14"/>
      <c r="E555" s="14"/>
      <c r="F555" s="15"/>
      <c r="J555" s="19"/>
      <c r="K555" s="19"/>
    </row>
    <row r="556" spans="1:11" ht="15.75" customHeight="1">
      <c r="A556" s="14"/>
      <c r="B556" s="14"/>
      <c r="C556" s="14"/>
      <c r="D556" s="14"/>
      <c r="E556" s="14"/>
      <c r="F556" s="15"/>
      <c r="J556" s="19"/>
      <c r="K556" s="19"/>
    </row>
    <row r="557" spans="1:11" ht="15.75" customHeight="1">
      <c r="A557" s="14"/>
      <c r="B557" s="14"/>
      <c r="C557" s="14"/>
      <c r="D557" s="14"/>
      <c r="E557" s="14"/>
      <c r="F557" s="15"/>
      <c r="J557" s="19"/>
      <c r="K557" s="19"/>
    </row>
    <row r="558" spans="1:11" ht="15.75" customHeight="1">
      <c r="A558" s="14"/>
      <c r="B558" s="14"/>
      <c r="C558" s="14"/>
      <c r="D558" s="14"/>
      <c r="E558" s="14"/>
      <c r="F558" s="15"/>
      <c r="J558" s="19"/>
      <c r="K558" s="19"/>
    </row>
    <row r="559" spans="1:11" ht="15.75" customHeight="1">
      <c r="A559" s="14"/>
      <c r="B559" s="14"/>
      <c r="C559" s="14"/>
      <c r="D559" s="14"/>
      <c r="E559" s="14"/>
      <c r="F559" s="15"/>
      <c r="J559" s="19"/>
      <c r="K559" s="19"/>
    </row>
    <row r="560" spans="1:11" ht="15.75" customHeight="1">
      <c r="A560" s="14"/>
      <c r="B560" s="14"/>
      <c r="C560" s="14"/>
      <c r="D560" s="14"/>
      <c r="E560" s="14"/>
      <c r="F560" s="15"/>
      <c r="J560" s="19"/>
      <c r="K560" s="19"/>
    </row>
    <row r="561" spans="1:11" ht="15.75" customHeight="1">
      <c r="A561" s="14"/>
      <c r="B561" s="14"/>
      <c r="C561" s="14"/>
      <c r="D561" s="14"/>
      <c r="E561" s="14"/>
      <c r="F561" s="15"/>
      <c r="J561" s="19"/>
      <c r="K561" s="19"/>
    </row>
    <row r="562" spans="1:11" ht="15.75" customHeight="1">
      <c r="A562" s="14"/>
      <c r="B562" s="14"/>
      <c r="C562" s="14"/>
      <c r="D562" s="14"/>
      <c r="E562" s="14"/>
      <c r="F562" s="15"/>
      <c r="J562" s="19"/>
      <c r="K562" s="19"/>
    </row>
    <row r="563" spans="1:11" ht="15.75" customHeight="1">
      <c r="A563" s="14"/>
      <c r="B563" s="14"/>
      <c r="C563" s="14"/>
      <c r="D563" s="14"/>
      <c r="E563" s="14"/>
      <c r="F563" s="15"/>
      <c r="J563" s="19"/>
      <c r="K563" s="19"/>
    </row>
    <row r="564" spans="1:11" ht="15.75" customHeight="1">
      <c r="A564" s="14"/>
      <c r="B564" s="14"/>
      <c r="C564" s="14"/>
      <c r="D564" s="14"/>
      <c r="E564" s="14"/>
      <c r="F564" s="15"/>
      <c r="J564" s="19"/>
      <c r="K564" s="19"/>
    </row>
    <row r="565" spans="1:11" ht="15.75" customHeight="1">
      <c r="A565" s="14"/>
      <c r="B565" s="14"/>
      <c r="C565" s="14"/>
      <c r="D565" s="14"/>
      <c r="E565" s="14"/>
      <c r="F565" s="15"/>
      <c r="J565" s="19"/>
      <c r="K565" s="19"/>
    </row>
    <row r="566" spans="1:11" ht="15.75" customHeight="1">
      <c r="A566" s="14"/>
      <c r="B566" s="14"/>
      <c r="C566" s="14"/>
      <c r="D566" s="14"/>
      <c r="E566" s="14"/>
      <c r="F566" s="15"/>
      <c r="J566" s="19"/>
      <c r="K566" s="19"/>
    </row>
    <row r="567" spans="1:11" ht="15.75" customHeight="1">
      <c r="A567" s="14"/>
      <c r="B567" s="14"/>
      <c r="C567" s="14"/>
      <c r="D567" s="14"/>
      <c r="E567" s="14"/>
      <c r="F567" s="15"/>
      <c r="J567" s="19"/>
      <c r="K567" s="19"/>
    </row>
    <row r="568" spans="1:11" ht="15.75" customHeight="1">
      <c r="A568" s="14"/>
      <c r="B568" s="14"/>
      <c r="C568" s="14"/>
      <c r="D568" s="14"/>
      <c r="E568" s="14"/>
      <c r="F568" s="15"/>
      <c r="J568" s="19"/>
      <c r="K568" s="19"/>
    </row>
    <row r="569" spans="1:11" ht="15.75" customHeight="1">
      <c r="A569" s="14"/>
      <c r="B569" s="14"/>
      <c r="C569" s="14"/>
      <c r="D569" s="14"/>
      <c r="E569" s="14"/>
      <c r="F569" s="15"/>
      <c r="J569" s="19"/>
      <c r="K569" s="19"/>
    </row>
    <row r="570" spans="1:11" ht="15.75" customHeight="1">
      <c r="A570" s="14"/>
      <c r="B570" s="14"/>
      <c r="C570" s="14"/>
      <c r="D570" s="14"/>
      <c r="E570" s="14"/>
      <c r="F570" s="15"/>
      <c r="J570" s="19"/>
      <c r="K570" s="19"/>
    </row>
    <row r="571" spans="1:11" ht="15.75" customHeight="1">
      <c r="A571" s="14"/>
      <c r="B571" s="14"/>
      <c r="C571" s="14"/>
      <c r="D571" s="14"/>
      <c r="E571" s="14"/>
      <c r="F571" s="15"/>
      <c r="J571" s="19"/>
      <c r="K571" s="19"/>
    </row>
    <row r="572" spans="1:11" ht="15.75" customHeight="1">
      <c r="A572" s="14"/>
      <c r="B572" s="14"/>
      <c r="C572" s="14"/>
      <c r="D572" s="14"/>
      <c r="E572" s="14"/>
      <c r="F572" s="15"/>
      <c r="J572" s="19"/>
      <c r="K572" s="19"/>
    </row>
    <row r="573" spans="1:11" ht="15.75" customHeight="1">
      <c r="A573" s="14"/>
      <c r="B573" s="14"/>
      <c r="C573" s="14"/>
      <c r="D573" s="14"/>
      <c r="E573" s="14"/>
      <c r="F573" s="15"/>
      <c r="J573" s="19"/>
      <c r="K573" s="19"/>
    </row>
    <row r="574" spans="1:11" ht="15.75" customHeight="1">
      <c r="A574" s="14"/>
      <c r="B574" s="14"/>
      <c r="C574" s="14"/>
      <c r="D574" s="14"/>
      <c r="E574" s="14"/>
      <c r="F574" s="15"/>
      <c r="J574" s="19"/>
      <c r="K574" s="19"/>
    </row>
    <row r="575" spans="1:11" ht="15.75" customHeight="1">
      <c r="A575" s="14"/>
      <c r="B575" s="14"/>
      <c r="C575" s="14"/>
      <c r="D575" s="14"/>
      <c r="E575" s="14"/>
      <c r="F575" s="15"/>
      <c r="J575" s="19"/>
      <c r="K575" s="19"/>
    </row>
    <row r="576" spans="1:11" ht="15.75" customHeight="1">
      <c r="A576" s="14"/>
      <c r="B576" s="14"/>
      <c r="C576" s="14"/>
      <c r="D576" s="14"/>
      <c r="E576" s="14"/>
      <c r="F576" s="15"/>
      <c r="J576" s="19"/>
      <c r="K576" s="19"/>
    </row>
    <row r="577" spans="1:11" ht="15.75" customHeight="1">
      <c r="A577" s="14"/>
      <c r="B577" s="14"/>
      <c r="C577" s="14"/>
      <c r="D577" s="14"/>
      <c r="E577" s="14"/>
      <c r="F577" s="15"/>
      <c r="J577" s="19"/>
      <c r="K577" s="19"/>
    </row>
    <row r="578" spans="1:11" ht="15.75" customHeight="1">
      <c r="A578" s="14"/>
      <c r="B578" s="14"/>
      <c r="C578" s="14"/>
      <c r="D578" s="14"/>
      <c r="E578" s="14"/>
      <c r="F578" s="15"/>
      <c r="J578" s="19"/>
      <c r="K578" s="19"/>
    </row>
    <row r="579" spans="1:11" ht="15.75" customHeight="1">
      <c r="A579" s="14"/>
      <c r="B579" s="14"/>
      <c r="C579" s="14"/>
      <c r="D579" s="14"/>
      <c r="E579" s="14"/>
      <c r="F579" s="15"/>
      <c r="J579" s="19"/>
      <c r="K579" s="19"/>
    </row>
    <row r="580" spans="1:11" ht="15.75" customHeight="1">
      <c r="A580" s="14"/>
      <c r="B580" s="14"/>
      <c r="C580" s="14"/>
      <c r="D580" s="14"/>
      <c r="E580" s="14"/>
      <c r="F580" s="15"/>
      <c r="J580" s="19"/>
      <c r="K580" s="19"/>
    </row>
    <row r="581" spans="1:11" ht="15.75" customHeight="1">
      <c r="A581" s="14"/>
      <c r="B581" s="14"/>
      <c r="C581" s="14"/>
      <c r="D581" s="14"/>
      <c r="E581" s="14"/>
      <c r="F581" s="15"/>
      <c r="J581" s="19"/>
      <c r="K581" s="19"/>
    </row>
    <row r="582" spans="1:11" ht="15.75" customHeight="1">
      <c r="A582" s="14"/>
      <c r="B582" s="14"/>
      <c r="C582" s="14"/>
      <c r="D582" s="14"/>
      <c r="E582" s="14"/>
      <c r="F582" s="15"/>
      <c r="J582" s="19"/>
      <c r="K582" s="19"/>
    </row>
    <row r="583" spans="1:11" ht="15.75" customHeight="1">
      <c r="A583" s="14"/>
      <c r="B583" s="14"/>
      <c r="C583" s="14"/>
      <c r="D583" s="14"/>
      <c r="E583" s="14"/>
      <c r="F583" s="15"/>
      <c r="J583" s="19"/>
      <c r="K583" s="19"/>
    </row>
    <row r="584" spans="1:11" ht="15.75" customHeight="1">
      <c r="A584" s="14"/>
      <c r="B584" s="14"/>
      <c r="C584" s="14"/>
      <c r="D584" s="14"/>
      <c r="E584" s="14"/>
      <c r="F584" s="15"/>
      <c r="J584" s="19"/>
      <c r="K584" s="19"/>
    </row>
    <row r="585" spans="1:11" ht="15.75" customHeight="1">
      <c r="A585" s="14"/>
      <c r="B585" s="14"/>
      <c r="C585" s="14"/>
      <c r="D585" s="14"/>
      <c r="E585" s="14"/>
      <c r="F585" s="15"/>
      <c r="J585" s="19"/>
      <c r="K585" s="19"/>
    </row>
    <row r="586" spans="1:11" ht="15.75" customHeight="1">
      <c r="A586" s="14"/>
      <c r="B586" s="14"/>
      <c r="C586" s="14"/>
      <c r="D586" s="14"/>
      <c r="E586" s="14"/>
      <c r="F586" s="15"/>
      <c r="J586" s="19"/>
      <c r="K586" s="19"/>
    </row>
    <row r="587" spans="1:11" ht="15.75" customHeight="1">
      <c r="A587" s="14"/>
      <c r="B587" s="14"/>
      <c r="C587" s="14"/>
      <c r="D587" s="14"/>
      <c r="E587" s="14"/>
      <c r="F587" s="15"/>
      <c r="J587" s="19"/>
      <c r="K587" s="19"/>
    </row>
    <row r="588" spans="1:11" ht="15.75" customHeight="1">
      <c r="A588" s="14"/>
      <c r="B588" s="14"/>
      <c r="C588" s="14"/>
      <c r="D588" s="14"/>
      <c r="E588" s="14"/>
      <c r="F588" s="15"/>
      <c r="J588" s="19"/>
      <c r="K588" s="19"/>
    </row>
    <row r="589" spans="1:11" ht="15.75" customHeight="1">
      <c r="A589" s="14"/>
      <c r="B589" s="14"/>
      <c r="C589" s="14"/>
      <c r="D589" s="14"/>
      <c r="E589" s="14"/>
      <c r="F589" s="15"/>
      <c r="J589" s="19"/>
      <c r="K589" s="19"/>
    </row>
    <row r="590" spans="1:11" ht="15.75" customHeight="1">
      <c r="A590" s="14"/>
      <c r="B590" s="14"/>
      <c r="C590" s="14"/>
      <c r="D590" s="14"/>
      <c r="E590" s="14"/>
      <c r="F590" s="15"/>
      <c r="J590" s="19"/>
      <c r="K590" s="19"/>
    </row>
    <row r="591" spans="1:11" ht="15.75" customHeight="1">
      <c r="A591" s="14"/>
      <c r="B591" s="14"/>
      <c r="C591" s="14"/>
      <c r="D591" s="14"/>
      <c r="E591" s="14"/>
      <c r="F591" s="15"/>
      <c r="J591" s="19"/>
      <c r="K591" s="19"/>
    </row>
    <row r="592" spans="1:11" ht="15.75" customHeight="1">
      <c r="A592" s="14"/>
      <c r="B592" s="14"/>
      <c r="C592" s="14"/>
      <c r="D592" s="14"/>
      <c r="E592" s="14"/>
      <c r="F592" s="15"/>
      <c r="J592" s="19"/>
      <c r="K592" s="19"/>
    </row>
    <row r="593" spans="1:11" ht="15.75" customHeight="1">
      <c r="A593" s="14"/>
      <c r="B593" s="14"/>
      <c r="C593" s="14"/>
      <c r="D593" s="14"/>
      <c r="E593" s="14"/>
      <c r="F593" s="15"/>
      <c r="J593" s="19"/>
      <c r="K593" s="19"/>
    </row>
    <row r="594" spans="1:11" ht="15.75" customHeight="1">
      <c r="A594" s="14"/>
      <c r="B594" s="14"/>
      <c r="C594" s="14"/>
      <c r="D594" s="14"/>
      <c r="E594" s="14"/>
      <c r="F594" s="15"/>
      <c r="J594" s="19"/>
      <c r="K594" s="19"/>
    </row>
    <row r="595" spans="1:11" ht="15.75" customHeight="1">
      <c r="A595" s="14"/>
      <c r="B595" s="14"/>
      <c r="C595" s="14"/>
      <c r="D595" s="14"/>
      <c r="E595" s="14"/>
      <c r="F595" s="15"/>
      <c r="J595" s="19"/>
      <c r="K595" s="19"/>
    </row>
    <row r="596" spans="1:11" ht="15.75" customHeight="1">
      <c r="A596" s="14"/>
      <c r="B596" s="14"/>
      <c r="C596" s="14"/>
      <c r="D596" s="14"/>
      <c r="E596" s="14"/>
      <c r="F596" s="15"/>
      <c r="J596" s="19"/>
      <c r="K596" s="19"/>
    </row>
    <row r="597" spans="1:11" ht="15.75" customHeight="1">
      <c r="A597" s="14"/>
      <c r="B597" s="14"/>
      <c r="C597" s="14"/>
      <c r="D597" s="14"/>
      <c r="E597" s="14"/>
      <c r="F597" s="15"/>
      <c r="J597" s="19"/>
      <c r="K597" s="19"/>
    </row>
    <row r="598" spans="1:11" ht="15.75" customHeight="1">
      <c r="A598" s="14"/>
      <c r="B598" s="14"/>
      <c r="C598" s="14"/>
      <c r="D598" s="14"/>
      <c r="E598" s="14"/>
      <c r="F598" s="15"/>
      <c r="J598" s="19"/>
      <c r="K598" s="19"/>
    </row>
    <row r="599" spans="1:11" ht="15.75" customHeight="1">
      <c r="A599" s="14"/>
      <c r="B599" s="14"/>
      <c r="C599" s="14"/>
      <c r="D599" s="14"/>
      <c r="E599" s="14"/>
      <c r="F599" s="15"/>
      <c r="J599" s="19"/>
      <c r="K599" s="19"/>
    </row>
    <row r="600" spans="1:11" ht="15.75" customHeight="1">
      <c r="A600" s="14"/>
      <c r="B600" s="14"/>
      <c r="C600" s="14"/>
      <c r="D600" s="14"/>
      <c r="E600" s="14"/>
      <c r="F600" s="15"/>
      <c r="J600" s="19"/>
      <c r="K600" s="19"/>
    </row>
    <row r="601" spans="1:11" ht="15.75" customHeight="1">
      <c r="A601" s="14"/>
      <c r="B601" s="14"/>
      <c r="C601" s="14"/>
      <c r="D601" s="14"/>
      <c r="E601" s="14"/>
      <c r="F601" s="15"/>
      <c r="J601" s="19"/>
      <c r="K601" s="19"/>
    </row>
    <row r="602" spans="1:11" ht="15.75" customHeight="1">
      <c r="A602" s="14"/>
      <c r="B602" s="14"/>
      <c r="C602" s="14"/>
      <c r="D602" s="14"/>
      <c r="E602" s="14"/>
      <c r="F602" s="15"/>
      <c r="J602" s="19"/>
      <c r="K602" s="19"/>
    </row>
    <row r="603" spans="1:11" ht="15.75" customHeight="1">
      <c r="A603" s="14"/>
      <c r="B603" s="14"/>
      <c r="C603" s="14"/>
      <c r="D603" s="14"/>
      <c r="E603" s="14"/>
      <c r="F603" s="15"/>
      <c r="J603" s="19"/>
      <c r="K603" s="19"/>
    </row>
    <row r="604" spans="1:11" ht="15.75" customHeight="1">
      <c r="A604" s="14"/>
      <c r="B604" s="14"/>
      <c r="C604" s="14"/>
      <c r="D604" s="14"/>
      <c r="E604" s="14"/>
      <c r="F604" s="15"/>
      <c r="J604" s="19"/>
      <c r="K604" s="19"/>
    </row>
    <row r="605" spans="1:11" ht="15.75" customHeight="1">
      <c r="A605" s="14"/>
      <c r="B605" s="14"/>
      <c r="C605" s="14"/>
      <c r="D605" s="14"/>
      <c r="E605" s="14"/>
      <c r="F605" s="15"/>
      <c r="J605" s="19"/>
      <c r="K605" s="19"/>
    </row>
    <row r="606" spans="1:11" ht="15.75" customHeight="1">
      <c r="A606" s="14"/>
      <c r="B606" s="14"/>
      <c r="C606" s="14"/>
      <c r="D606" s="14"/>
      <c r="E606" s="14"/>
      <c r="F606" s="15"/>
      <c r="J606" s="19"/>
      <c r="K606" s="19"/>
    </row>
    <row r="607" spans="1:11" ht="15.75" customHeight="1">
      <c r="A607" s="14"/>
      <c r="B607" s="14"/>
      <c r="C607" s="14"/>
      <c r="D607" s="14"/>
      <c r="E607" s="14"/>
      <c r="F607" s="15"/>
      <c r="J607" s="19"/>
      <c r="K607" s="19"/>
    </row>
    <row r="608" spans="1:11" ht="15.75" customHeight="1">
      <c r="A608" s="14"/>
      <c r="B608" s="14"/>
      <c r="C608" s="14"/>
      <c r="D608" s="14"/>
      <c r="E608" s="14"/>
      <c r="F608" s="15"/>
      <c r="J608" s="19"/>
      <c r="K608" s="19"/>
    </row>
    <row r="609" spans="1:11" ht="15.75" customHeight="1">
      <c r="A609" s="14"/>
      <c r="B609" s="14"/>
      <c r="C609" s="14"/>
      <c r="D609" s="14"/>
      <c r="E609" s="14"/>
      <c r="F609" s="15"/>
      <c r="J609" s="19"/>
      <c r="K609" s="19"/>
    </row>
    <row r="610" spans="1:11" ht="15.75" customHeight="1">
      <c r="A610" s="14"/>
      <c r="B610" s="14"/>
      <c r="C610" s="14"/>
      <c r="D610" s="14"/>
      <c r="E610" s="14"/>
      <c r="F610" s="15"/>
      <c r="J610" s="19"/>
      <c r="K610" s="19"/>
    </row>
    <row r="611" spans="1:11" ht="15.75" customHeight="1">
      <c r="A611" s="14"/>
      <c r="B611" s="14"/>
      <c r="C611" s="14"/>
      <c r="D611" s="14"/>
      <c r="E611" s="14"/>
      <c r="F611" s="15"/>
      <c r="J611" s="19"/>
      <c r="K611" s="19"/>
    </row>
    <row r="612" spans="1:11" ht="15.75" customHeight="1">
      <c r="A612" s="14"/>
      <c r="B612" s="14"/>
      <c r="C612" s="14"/>
      <c r="D612" s="14"/>
      <c r="E612" s="14"/>
      <c r="F612" s="15"/>
      <c r="J612" s="19"/>
      <c r="K612" s="19"/>
    </row>
    <row r="613" spans="1:11" ht="15.75" customHeight="1">
      <c r="A613" s="14"/>
      <c r="B613" s="14"/>
      <c r="C613" s="14"/>
      <c r="D613" s="14"/>
      <c r="E613" s="14"/>
      <c r="F613" s="15"/>
      <c r="J613" s="19"/>
      <c r="K613" s="19"/>
    </row>
    <row r="614" spans="1:11" ht="15.75" customHeight="1">
      <c r="A614" s="14"/>
      <c r="B614" s="14"/>
      <c r="C614" s="14"/>
      <c r="D614" s="14"/>
      <c r="E614" s="14"/>
      <c r="F614" s="15"/>
      <c r="J614" s="19"/>
      <c r="K614" s="19"/>
    </row>
    <row r="615" spans="1:11" ht="15.75" customHeight="1">
      <c r="A615" s="14"/>
      <c r="B615" s="14"/>
      <c r="C615" s="14"/>
      <c r="D615" s="14"/>
      <c r="E615" s="14"/>
      <c r="F615" s="15"/>
      <c r="J615" s="19"/>
      <c r="K615" s="19"/>
    </row>
    <row r="616" spans="1:11" ht="15.75" customHeight="1">
      <c r="A616" s="14"/>
      <c r="B616" s="14"/>
      <c r="C616" s="14"/>
      <c r="D616" s="14"/>
      <c r="E616" s="14"/>
      <c r="F616" s="15"/>
      <c r="J616" s="19"/>
      <c r="K616" s="19"/>
    </row>
    <row r="617" spans="1:11" ht="15.75" customHeight="1">
      <c r="A617" s="14"/>
      <c r="B617" s="14"/>
      <c r="C617" s="14"/>
      <c r="D617" s="14"/>
      <c r="E617" s="14"/>
      <c r="F617" s="15"/>
      <c r="J617" s="19"/>
      <c r="K617" s="19"/>
    </row>
    <row r="618" spans="1:11" ht="15.75" customHeight="1">
      <c r="A618" s="14"/>
      <c r="B618" s="14"/>
      <c r="C618" s="14"/>
      <c r="D618" s="14"/>
      <c r="E618" s="14"/>
      <c r="F618" s="15"/>
      <c r="J618" s="19"/>
      <c r="K618" s="19"/>
    </row>
    <row r="619" spans="1:11" ht="15.75" customHeight="1">
      <c r="A619" s="14"/>
      <c r="B619" s="14"/>
      <c r="C619" s="14"/>
      <c r="D619" s="14"/>
      <c r="E619" s="14"/>
      <c r="F619" s="15"/>
      <c r="J619" s="19"/>
      <c r="K619" s="19"/>
    </row>
    <row r="620" spans="1:11" ht="15.75" customHeight="1">
      <c r="A620" s="14"/>
      <c r="B620" s="14"/>
      <c r="C620" s="14"/>
      <c r="D620" s="14"/>
      <c r="E620" s="14"/>
      <c r="F620" s="15"/>
      <c r="J620" s="19"/>
      <c r="K620" s="19"/>
    </row>
    <row r="621" spans="1:11" ht="15.75" customHeight="1">
      <c r="A621" s="14"/>
      <c r="B621" s="14"/>
      <c r="C621" s="14"/>
      <c r="D621" s="14"/>
      <c r="E621" s="14"/>
      <c r="F621" s="15"/>
      <c r="J621" s="19"/>
      <c r="K621" s="19"/>
    </row>
    <row r="622" spans="1:11" ht="15.75" customHeight="1">
      <c r="A622" s="14"/>
      <c r="B622" s="14"/>
      <c r="C622" s="14"/>
      <c r="D622" s="14"/>
      <c r="E622" s="14"/>
      <c r="F622" s="15"/>
      <c r="J622" s="19"/>
      <c r="K622" s="19"/>
    </row>
    <row r="623" spans="1:11" ht="15.75" customHeight="1">
      <c r="A623" s="14"/>
      <c r="B623" s="14"/>
      <c r="C623" s="14"/>
      <c r="D623" s="14"/>
      <c r="E623" s="14"/>
      <c r="F623" s="15"/>
      <c r="J623" s="19"/>
      <c r="K623" s="19"/>
    </row>
    <row r="624" spans="1:11" ht="15.75" customHeight="1">
      <c r="A624" s="14"/>
      <c r="B624" s="14"/>
      <c r="C624" s="14"/>
      <c r="D624" s="14"/>
      <c r="E624" s="14"/>
      <c r="F624" s="15"/>
      <c r="J624" s="19"/>
      <c r="K624" s="19"/>
    </row>
    <row r="625" spans="1:11" ht="15.75" customHeight="1">
      <c r="A625" s="14"/>
      <c r="B625" s="14"/>
      <c r="C625" s="14"/>
      <c r="D625" s="14"/>
      <c r="E625" s="14"/>
      <c r="F625" s="15"/>
      <c r="J625" s="19"/>
      <c r="K625" s="19"/>
    </row>
    <row r="626" spans="1:11" ht="15.75" customHeight="1">
      <c r="A626" s="14"/>
      <c r="B626" s="14"/>
      <c r="C626" s="14"/>
      <c r="D626" s="14"/>
      <c r="E626" s="14"/>
      <c r="F626" s="15"/>
      <c r="J626" s="19"/>
      <c r="K626" s="19"/>
    </row>
    <row r="627" spans="1:11" ht="15.75" customHeight="1">
      <c r="A627" s="14"/>
      <c r="B627" s="14"/>
      <c r="C627" s="14"/>
      <c r="D627" s="14"/>
      <c r="E627" s="14"/>
      <c r="F627" s="15"/>
      <c r="J627" s="19"/>
      <c r="K627" s="19"/>
    </row>
    <row r="628" spans="1:11" ht="15.75" customHeight="1">
      <c r="A628" s="14"/>
      <c r="B628" s="14"/>
      <c r="C628" s="14"/>
      <c r="D628" s="14"/>
      <c r="E628" s="14"/>
      <c r="F628" s="15"/>
      <c r="J628" s="19"/>
      <c r="K628" s="19"/>
    </row>
    <row r="629" spans="1:11" ht="15.75" customHeight="1">
      <c r="A629" s="14"/>
      <c r="B629" s="14"/>
      <c r="C629" s="14"/>
      <c r="D629" s="14"/>
      <c r="E629" s="14"/>
      <c r="F629" s="15"/>
      <c r="J629" s="19"/>
      <c r="K629" s="19"/>
    </row>
    <row r="630" spans="1:11" ht="15.75" customHeight="1">
      <c r="A630" s="14"/>
      <c r="B630" s="14"/>
      <c r="C630" s="14"/>
      <c r="D630" s="14"/>
      <c r="E630" s="14"/>
      <c r="F630" s="15"/>
      <c r="J630" s="19"/>
      <c r="K630" s="19"/>
    </row>
    <row r="631" spans="1:11" ht="15.75" customHeight="1">
      <c r="A631" s="14"/>
      <c r="B631" s="14"/>
      <c r="C631" s="14"/>
      <c r="D631" s="14"/>
      <c r="E631" s="14"/>
      <c r="F631" s="15"/>
      <c r="J631" s="19"/>
      <c r="K631" s="19"/>
    </row>
    <row r="632" spans="1:11" ht="15.75" customHeight="1">
      <c r="A632" s="14"/>
      <c r="B632" s="14"/>
      <c r="C632" s="14"/>
      <c r="D632" s="14"/>
      <c r="E632" s="14"/>
      <c r="F632" s="15"/>
      <c r="J632" s="19"/>
      <c r="K632" s="19"/>
    </row>
    <row r="633" spans="1:11" ht="15.75" customHeight="1">
      <c r="A633" s="14"/>
      <c r="B633" s="14"/>
      <c r="C633" s="14"/>
      <c r="D633" s="14"/>
      <c r="E633" s="14"/>
      <c r="F633" s="15"/>
      <c r="J633" s="19"/>
      <c r="K633" s="19"/>
    </row>
    <row r="634" spans="1:11" ht="15.75" customHeight="1">
      <c r="A634" s="14"/>
      <c r="B634" s="14"/>
      <c r="C634" s="14"/>
      <c r="D634" s="14"/>
      <c r="E634" s="14"/>
      <c r="F634" s="15"/>
      <c r="J634" s="19"/>
      <c r="K634" s="19"/>
    </row>
    <row r="635" spans="1:11" ht="15.75" customHeight="1">
      <c r="A635" s="14"/>
      <c r="B635" s="14"/>
      <c r="C635" s="14"/>
      <c r="D635" s="14"/>
      <c r="E635" s="14"/>
      <c r="F635" s="15"/>
      <c r="J635" s="19"/>
      <c r="K635" s="19"/>
    </row>
    <row r="636" spans="1:11" ht="15.75" customHeight="1">
      <c r="A636" s="14"/>
      <c r="B636" s="14"/>
      <c r="C636" s="14"/>
      <c r="D636" s="14"/>
      <c r="E636" s="14"/>
      <c r="F636" s="15"/>
      <c r="J636" s="19"/>
      <c r="K636" s="19"/>
    </row>
    <row r="637" spans="1:11" ht="15.75" customHeight="1">
      <c r="A637" s="14"/>
      <c r="B637" s="14"/>
      <c r="C637" s="14"/>
      <c r="D637" s="14"/>
      <c r="E637" s="14"/>
      <c r="F637" s="15"/>
      <c r="J637" s="19"/>
      <c r="K637" s="19"/>
    </row>
    <row r="638" spans="1:11" ht="15.75" customHeight="1">
      <c r="A638" s="14"/>
      <c r="B638" s="14"/>
      <c r="C638" s="14"/>
      <c r="D638" s="14"/>
      <c r="E638" s="14"/>
      <c r="F638" s="15"/>
      <c r="J638" s="19"/>
      <c r="K638" s="19"/>
    </row>
    <row r="639" spans="1:11" ht="15.75" customHeight="1">
      <c r="A639" s="14"/>
      <c r="B639" s="14"/>
      <c r="C639" s="14"/>
      <c r="D639" s="14"/>
      <c r="E639" s="14"/>
      <c r="F639" s="15"/>
      <c r="J639" s="19"/>
      <c r="K639" s="19"/>
    </row>
    <row r="640" spans="1:11" ht="15.75" customHeight="1">
      <c r="A640" s="14"/>
      <c r="B640" s="14"/>
      <c r="C640" s="14"/>
      <c r="D640" s="14"/>
      <c r="E640" s="14"/>
      <c r="F640" s="15"/>
      <c r="J640" s="19"/>
      <c r="K640" s="19"/>
    </row>
    <row r="641" spans="1:11" ht="15.75" customHeight="1">
      <c r="A641" s="14"/>
      <c r="B641" s="14"/>
      <c r="C641" s="14"/>
      <c r="D641" s="14"/>
      <c r="E641" s="14"/>
      <c r="F641" s="15"/>
      <c r="J641" s="19"/>
      <c r="K641" s="19"/>
    </row>
    <row r="642" spans="1:11" ht="15.75" customHeight="1">
      <c r="A642" s="14"/>
      <c r="B642" s="14"/>
      <c r="C642" s="14"/>
      <c r="D642" s="14"/>
      <c r="E642" s="14"/>
      <c r="F642" s="15"/>
      <c r="J642" s="19"/>
      <c r="K642" s="19"/>
    </row>
    <row r="643" spans="1:11" ht="15.75" customHeight="1">
      <c r="A643" s="14"/>
      <c r="B643" s="14"/>
      <c r="C643" s="14"/>
      <c r="D643" s="14"/>
      <c r="E643" s="14"/>
      <c r="F643" s="15"/>
      <c r="J643" s="19"/>
      <c r="K643" s="19"/>
    </row>
    <row r="644" spans="1:11" ht="15.75" customHeight="1">
      <c r="A644" s="14"/>
      <c r="B644" s="14"/>
      <c r="C644" s="14"/>
      <c r="D644" s="14"/>
      <c r="E644" s="14"/>
      <c r="F644" s="15"/>
      <c r="J644" s="19"/>
      <c r="K644" s="19"/>
    </row>
    <row r="645" spans="1:11" ht="15.75" customHeight="1">
      <c r="A645" s="14"/>
      <c r="B645" s="14"/>
      <c r="C645" s="14"/>
      <c r="D645" s="14"/>
      <c r="E645" s="14"/>
      <c r="F645" s="15"/>
      <c r="J645" s="19"/>
      <c r="K645" s="19"/>
    </row>
    <row r="646" spans="1:11" ht="15.75" customHeight="1">
      <c r="A646" s="14"/>
      <c r="B646" s="14"/>
      <c r="C646" s="14"/>
      <c r="D646" s="14"/>
      <c r="E646" s="14"/>
      <c r="F646" s="15"/>
      <c r="J646" s="19"/>
      <c r="K646" s="19"/>
    </row>
    <row r="647" spans="1:11" ht="15.75" customHeight="1">
      <c r="A647" s="14"/>
      <c r="B647" s="14"/>
      <c r="C647" s="14"/>
      <c r="D647" s="14"/>
      <c r="E647" s="14"/>
      <c r="F647" s="15"/>
      <c r="J647" s="19"/>
      <c r="K647" s="19"/>
    </row>
    <row r="648" spans="1:11" ht="15.75" customHeight="1">
      <c r="A648" s="14"/>
      <c r="B648" s="14"/>
      <c r="C648" s="14"/>
      <c r="D648" s="14"/>
      <c r="E648" s="14"/>
      <c r="F648" s="15"/>
      <c r="J648" s="19"/>
      <c r="K648" s="19"/>
    </row>
    <row r="649" spans="1:11" ht="15.75" customHeight="1">
      <c r="A649" s="14"/>
      <c r="B649" s="14"/>
      <c r="C649" s="14"/>
      <c r="D649" s="14"/>
      <c r="E649" s="14"/>
      <c r="F649" s="15"/>
      <c r="J649" s="19"/>
      <c r="K649" s="19"/>
    </row>
    <row r="650" spans="1:11" ht="15.75" customHeight="1">
      <c r="A650" s="14"/>
      <c r="B650" s="14"/>
      <c r="C650" s="14"/>
      <c r="D650" s="14"/>
      <c r="E650" s="14"/>
      <c r="F650" s="15"/>
      <c r="J650" s="19"/>
      <c r="K650" s="19"/>
    </row>
    <row r="651" spans="1:11" ht="15.75" customHeight="1">
      <c r="A651" s="14"/>
      <c r="B651" s="14"/>
      <c r="C651" s="14"/>
      <c r="D651" s="14"/>
      <c r="E651" s="14"/>
      <c r="F651" s="15"/>
      <c r="J651" s="19"/>
      <c r="K651" s="19"/>
    </row>
    <row r="652" spans="1:11" ht="15.75" customHeight="1">
      <c r="A652" s="14"/>
      <c r="B652" s="14"/>
      <c r="C652" s="14"/>
      <c r="D652" s="14"/>
      <c r="E652" s="14"/>
      <c r="F652" s="15"/>
      <c r="J652" s="19"/>
      <c r="K652" s="19"/>
    </row>
    <row r="653" spans="1:11" ht="15.75" customHeight="1">
      <c r="A653" s="14"/>
      <c r="B653" s="14"/>
      <c r="C653" s="14"/>
      <c r="D653" s="14"/>
      <c r="E653" s="14"/>
      <c r="F653" s="15"/>
      <c r="J653" s="19"/>
      <c r="K653" s="19"/>
    </row>
    <row r="654" spans="1:11" ht="15.75" customHeight="1">
      <c r="A654" s="14"/>
      <c r="B654" s="14"/>
      <c r="C654" s="14"/>
      <c r="D654" s="14"/>
      <c r="E654" s="14"/>
      <c r="F654" s="15"/>
      <c r="J654" s="19"/>
      <c r="K654" s="19"/>
    </row>
    <row r="655" spans="1:11" ht="15.75" customHeight="1">
      <c r="A655" s="14"/>
      <c r="B655" s="14"/>
      <c r="C655" s="14"/>
      <c r="D655" s="14"/>
      <c r="E655" s="14"/>
      <c r="F655" s="15"/>
      <c r="J655" s="19"/>
      <c r="K655" s="19"/>
    </row>
    <row r="656" spans="1:11" ht="15.75" customHeight="1">
      <c r="A656" s="14"/>
      <c r="B656" s="14"/>
      <c r="C656" s="14"/>
      <c r="D656" s="14"/>
      <c r="E656" s="14"/>
      <c r="F656" s="15"/>
      <c r="J656" s="19"/>
      <c r="K656" s="19"/>
    </row>
    <row r="657" spans="1:11" ht="15.75" customHeight="1">
      <c r="A657" s="14"/>
      <c r="B657" s="14"/>
      <c r="C657" s="14"/>
      <c r="D657" s="14"/>
      <c r="E657" s="14"/>
      <c r="F657" s="15"/>
      <c r="J657" s="19"/>
      <c r="K657" s="19"/>
    </row>
    <row r="658" spans="1:11" ht="15.75" customHeight="1">
      <c r="A658" s="14"/>
      <c r="B658" s="14"/>
      <c r="C658" s="14"/>
      <c r="D658" s="14"/>
      <c r="E658" s="14"/>
      <c r="F658" s="15"/>
      <c r="J658" s="19"/>
      <c r="K658" s="19"/>
    </row>
    <row r="659" spans="1:11" ht="15.75" customHeight="1">
      <c r="A659" s="14"/>
      <c r="B659" s="14"/>
      <c r="C659" s="14"/>
      <c r="D659" s="14"/>
      <c r="E659" s="14"/>
      <c r="F659" s="15"/>
      <c r="J659" s="19"/>
      <c r="K659" s="19"/>
    </row>
    <row r="660" spans="1:11" ht="15.75" customHeight="1">
      <c r="A660" s="14"/>
      <c r="B660" s="14"/>
      <c r="C660" s="14"/>
      <c r="D660" s="14"/>
      <c r="E660" s="14"/>
      <c r="F660" s="15"/>
      <c r="J660" s="19"/>
      <c r="K660" s="19"/>
    </row>
    <row r="661" spans="1:11" ht="15.75" customHeight="1">
      <c r="A661" s="14"/>
      <c r="B661" s="14"/>
      <c r="C661" s="14"/>
      <c r="D661" s="14"/>
      <c r="E661" s="14"/>
      <c r="F661" s="15"/>
      <c r="J661" s="19"/>
      <c r="K661" s="19"/>
    </row>
    <row r="662" spans="1:11" ht="15.75" customHeight="1">
      <c r="A662" s="14"/>
      <c r="B662" s="14"/>
      <c r="C662" s="14"/>
      <c r="D662" s="14"/>
      <c r="E662" s="14"/>
      <c r="F662" s="15"/>
      <c r="J662" s="19"/>
      <c r="K662" s="19"/>
    </row>
    <row r="663" spans="1:11" ht="15.75" customHeight="1">
      <c r="A663" s="14"/>
      <c r="B663" s="14"/>
      <c r="C663" s="14"/>
      <c r="D663" s="14"/>
      <c r="E663" s="14"/>
      <c r="F663" s="15"/>
      <c r="J663" s="19"/>
      <c r="K663" s="19"/>
    </row>
    <row r="664" spans="1:11" ht="15.75" customHeight="1">
      <c r="A664" s="14"/>
      <c r="B664" s="14"/>
      <c r="C664" s="14"/>
      <c r="D664" s="14"/>
      <c r="E664" s="14"/>
      <c r="F664" s="15"/>
      <c r="J664" s="19"/>
      <c r="K664" s="19"/>
    </row>
    <row r="665" spans="1:11" ht="15.75" customHeight="1">
      <c r="A665" s="14"/>
      <c r="B665" s="14"/>
      <c r="C665" s="14"/>
      <c r="D665" s="14"/>
      <c r="E665" s="14"/>
      <c r="F665" s="15"/>
      <c r="J665" s="19"/>
      <c r="K665" s="19"/>
    </row>
    <row r="666" spans="1:11" ht="15.75" customHeight="1">
      <c r="A666" s="14"/>
      <c r="B666" s="14"/>
      <c r="C666" s="14"/>
      <c r="D666" s="14"/>
      <c r="E666" s="14"/>
      <c r="F666" s="15"/>
      <c r="J666" s="19"/>
      <c r="K666" s="19"/>
    </row>
    <row r="667" spans="1:11" ht="15.75" customHeight="1">
      <c r="A667" s="14"/>
      <c r="B667" s="14"/>
      <c r="C667" s="14"/>
      <c r="D667" s="14"/>
      <c r="E667" s="14"/>
      <c r="F667" s="15"/>
      <c r="J667" s="19"/>
      <c r="K667" s="19"/>
    </row>
    <row r="668" spans="1:11" ht="15.75" customHeight="1">
      <c r="A668" s="14"/>
      <c r="B668" s="14"/>
      <c r="C668" s="14"/>
      <c r="D668" s="14"/>
      <c r="E668" s="14"/>
      <c r="F668" s="15"/>
      <c r="J668" s="19"/>
      <c r="K668" s="19"/>
    </row>
    <row r="669" spans="1:11" ht="15.75" customHeight="1">
      <c r="A669" s="14"/>
      <c r="B669" s="14"/>
      <c r="C669" s="14"/>
      <c r="D669" s="14"/>
      <c r="E669" s="14"/>
      <c r="F669" s="15"/>
      <c r="J669" s="19"/>
      <c r="K669" s="19"/>
    </row>
    <row r="670" spans="1:11" ht="15.75" customHeight="1">
      <c r="A670" s="14"/>
      <c r="B670" s="14"/>
      <c r="C670" s="14"/>
      <c r="D670" s="14"/>
      <c r="E670" s="14"/>
      <c r="F670" s="15"/>
      <c r="J670" s="19"/>
      <c r="K670" s="19"/>
    </row>
    <row r="671" spans="1:11" ht="15.75" customHeight="1">
      <c r="A671" s="14"/>
      <c r="B671" s="14"/>
      <c r="C671" s="14"/>
      <c r="D671" s="14"/>
      <c r="E671" s="14"/>
      <c r="F671" s="15"/>
      <c r="J671" s="19"/>
      <c r="K671" s="19"/>
    </row>
    <row r="672" spans="1:11" ht="15.75" customHeight="1">
      <c r="A672" s="14"/>
      <c r="B672" s="14"/>
      <c r="C672" s="14"/>
      <c r="D672" s="14"/>
      <c r="E672" s="14"/>
      <c r="F672" s="15"/>
      <c r="J672" s="19"/>
      <c r="K672" s="19"/>
    </row>
    <row r="673" spans="1:11" ht="15.75" customHeight="1">
      <c r="A673" s="14"/>
      <c r="B673" s="14"/>
      <c r="C673" s="14"/>
      <c r="D673" s="14"/>
      <c r="E673" s="14"/>
      <c r="F673" s="15"/>
      <c r="J673" s="19"/>
      <c r="K673" s="19"/>
    </row>
    <row r="674" spans="1:11" ht="15.75" customHeight="1">
      <c r="A674" s="14"/>
      <c r="B674" s="14"/>
      <c r="C674" s="14"/>
      <c r="D674" s="14"/>
      <c r="E674" s="14"/>
      <c r="F674" s="15"/>
      <c r="J674" s="19"/>
      <c r="K674" s="19"/>
    </row>
    <row r="675" spans="1:11" ht="15.75" customHeight="1">
      <c r="A675" s="14"/>
      <c r="B675" s="14"/>
      <c r="C675" s="14"/>
      <c r="D675" s="14"/>
      <c r="E675" s="14"/>
      <c r="F675" s="15"/>
      <c r="J675" s="19"/>
      <c r="K675" s="19"/>
    </row>
    <row r="676" spans="1:11" ht="15.75" customHeight="1">
      <c r="A676" s="14"/>
      <c r="B676" s="14"/>
      <c r="C676" s="14"/>
      <c r="D676" s="14"/>
      <c r="E676" s="14"/>
      <c r="F676" s="15"/>
      <c r="J676" s="19"/>
      <c r="K676" s="19"/>
    </row>
    <row r="677" spans="1:11" ht="15.75" customHeight="1">
      <c r="A677" s="14"/>
      <c r="B677" s="14"/>
      <c r="C677" s="14"/>
      <c r="D677" s="14"/>
      <c r="E677" s="14"/>
      <c r="F677" s="15"/>
      <c r="J677" s="19"/>
      <c r="K677" s="19"/>
    </row>
    <row r="678" spans="1:11" ht="15.75" customHeight="1">
      <c r="A678" s="14"/>
      <c r="B678" s="14"/>
      <c r="C678" s="14"/>
      <c r="D678" s="14"/>
      <c r="E678" s="14"/>
      <c r="F678" s="15"/>
      <c r="J678" s="19"/>
      <c r="K678" s="19"/>
    </row>
    <row r="679" spans="1:11" ht="15.75" customHeight="1">
      <c r="A679" s="14"/>
      <c r="B679" s="14"/>
      <c r="C679" s="14"/>
      <c r="D679" s="14"/>
      <c r="E679" s="14"/>
      <c r="F679" s="15"/>
      <c r="J679" s="19"/>
      <c r="K679" s="19"/>
    </row>
    <row r="680" spans="1:11" ht="15.75" customHeight="1">
      <c r="A680" s="14"/>
      <c r="B680" s="14"/>
      <c r="C680" s="14"/>
      <c r="D680" s="14"/>
      <c r="E680" s="14"/>
      <c r="F680" s="15"/>
      <c r="J680" s="19"/>
      <c r="K680" s="19"/>
    </row>
    <row r="681" spans="1:11" ht="15.75" customHeight="1">
      <c r="A681" s="14"/>
      <c r="B681" s="14"/>
      <c r="C681" s="14"/>
      <c r="D681" s="14"/>
      <c r="E681" s="14"/>
      <c r="F681" s="15"/>
      <c r="J681" s="19"/>
      <c r="K681" s="19"/>
    </row>
    <row r="682" spans="1:11" ht="15.75" customHeight="1">
      <c r="A682" s="14"/>
      <c r="B682" s="14"/>
      <c r="C682" s="14"/>
      <c r="D682" s="14"/>
      <c r="E682" s="14"/>
      <c r="F682" s="15"/>
      <c r="J682" s="19"/>
      <c r="K682" s="19"/>
    </row>
    <row r="683" spans="1:11" ht="15.75" customHeight="1">
      <c r="A683" s="14"/>
      <c r="B683" s="14"/>
      <c r="C683" s="14"/>
      <c r="D683" s="14"/>
      <c r="E683" s="14"/>
      <c r="F683" s="15"/>
      <c r="J683" s="19"/>
      <c r="K683" s="19"/>
    </row>
    <row r="684" spans="1:11" ht="15.75" customHeight="1">
      <c r="A684" s="14"/>
      <c r="B684" s="14"/>
      <c r="C684" s="14"/>
      <c r="D684" s="14"/>
      <c r="E684" s="14"/>
      <c r="F684" s="15"/>
      <c r="J684" s="19"/>
      <c r="K684" s="19"/>
    </row>
    <row r="685" spans="1:11" ht="15.75" customHeight="1">
      <c r="A685" s="14"/>
      <c r="B685" s="14"/>
      <c r="C685" s="14"/>
      <c r="D685" s="14"/>
      <c r="E685" s="14"/>
      <c r="F685" s="15"/>
      <c r="J685" s="19"/>
      <c r="K685" s="19"/>
    </row>
    <row r="686" spans="1:11" ht="15.75" customHeight="1">
      <c r="A686" s="14"/>
      <c r="B686" s="14"/>
      <c r="C686" s="14"/>
      <c r="D686" s="14"/>
      <c r="E686" s="14"/>
      <c r="F686" s="15"/>
      <c r="J686" s="19"/>
      <c r="K686" s="19"/>
    </row>
    <row r="687" spans="1:11" ht="15.75" customHeight="1">
      <c r="A687" s="14"/>
      <c r="B687" s="14"/>
      <c r="C687" s="14"/>
      <c r="D687" s="14"/>
      <c r="E687" s="14"/>
      <c r="F687" s="15"/>
      <c r="J687" s="19"/>
      <c r="K687" s="19"/>
    </row>
    <row r="688" spans="1:11" ht="15.75" customHeight="1">
      <c r="A688" s="14"/>
      <c r="B688" s="14"/>
      <c r="C688" s="14"/>
      <c r="D688" s="14"/>
      <c r="E688" s="14"/>
      <c r="F688" s="15"/>
      <c r="J688" s="19"/>
      <c r="K688" s="19"/>
    </row>
    <row r="689" spans="1:11" ht="15.75" customHeight="1">
      <c r="A689" s="14"/>
      <c r="B689" s="14"/>
      <c r="C689" s="14"/>
      <c r="D689" s="14"/>
      <c r="E689" s="14"/>
      <c r="F689" s="15"/>
      <c r="J689" s="19"/>
      <c r="K689" s="19"/>
    </row>
    <row r="690" spans="1:11" ht="15.75" customHeight="1">
      <c r="A690" s="14"/>
      <c r="B690" s="14"/>
      <c r="C690" s="14"/>
      <c r="D690" s="14"/>
      <c r="E690" s="14"/>
      <c r="F690" s="15"/>
      <c r="J690" s="19"/>
      <c r="K690" s="19"/>
    </row>
    <row r="691" spans="1:11" ht="15.75" customHeight="1">
      <c r="A691" s="14"/>
      <c r="B691" s="14"/>
      <c r="C691" s="14"/>
      <c r="D691" s="14"/>
      <c r="E691" s="14"/>
      <c r="F691" s="15"/>
      <c r="J691" s="19"/>
      <c r="K691" s="19"/>
    </row>
    <row r="692" spans="1:11" ht="15.75" customHeight="1">
      <c r="A692" s="14"/>
      <c r="B692" s="14"/>
      <c r="C692" s="14"/>
      <c r="D692" s="14"/>
      <c r="E692" s="14"/>
      <c r="F692" s="15"/>
      <c r="J692" s="19"/>
      <c r="K692" s="19"/>
    </row>
    <row r="693" spans="1:11" ht="15.75" customHeight="1">
      <c r="A693" s="14"/>
      <c r="B693" s="14"/>
      <c r="C693" s="14"/>
      <c r="D693" s="14"/>
      <c r="E693" s="14"/>
      <c r="F693" s="15"/>
      <c r="J693" s="19"/>
      <c r="K693" s="19"/>
    </row>
    <row r="694" spans="1:11" ht="15.75" customHeight="1">
      <c r="A694" s="14"/>
      <c r="B694" s="14"/>
      <c r="C694" s="14"/>
      <c r="D694" s="14"/>
      <c r="E694" s="14"/>
      <c r="F694" s="15"/>
      <c r="J694" s="19"/>
      <c r="K694" s="19"/>
    </row>
    <row r="695" spans="1:11" ht="15.75" customHeight="1">
      <c r="A695" s="14"/>
      <c r="B695" s="14"/>
      <c r="C695" s="14"/>
      <c r="D695" s="14"/>
      <c r="E695" s="14"/>
      <c r="F695" s="15"/>
      <c r="J695" s="19"/>
      <c r="K695" s="19"/>
    </row>
    <row r="696" spans="1:11" ht="15.75" customHeight="1">
      <c r="A696" s="14"/>
      <c r="B696" s="14"/>
      <c r="C696" s="14"/>
      <c r="D696" s="14"/>
      <c r="E696" s="14"/>
      <c r="F696" s="15"/>
      <c r="J696" s="19"/>
      <c r="K696" s="19"/>
    </row>
    <row r="697" spans="1:11" ht="15.75" customHeight="1">
      <c r="A697" s="14"/>
      <c r="B697" s="14"/>
      <c r="C697" s="14"/>
      <c r="D697" s="14"/>
      <c r="E697" s="14"/>
      <c r="F697" s="15"/>
      <c r="J697" s="19"/>
      <c r="K697" s="19"/>
    </row>
    <row r="698" spans="1:11" ht="15.75" customHeight="1">
      <c r="A698" s="14"/>
      <c r="B698" s="14"/>
      <c r="C698" s="14"/>
      <c r="D698" s="14"/>
      <c r="E698" s="14"/>
      <c r="F698" s="15"/>
      <c r="J698" s="19"/>
      <c r="K698" s="19"/>
    </row>
    <row r="699" spans="1:11" ht="15.75" customHeight="1">
      <c r="A699" s="14"/>
      <c r="B699" s="14"/>
      <c r="C699" s="14"/>
      <c r="D699" s="14"/>
      <c r="E699" s="14"/>
      <c r="F699" s="15"/>
      <c r="J699" s="19"/>
      <c r="K699" s="19"/>
    </row>
    <row r="700" spans="1:11" ht="15.75" customHeight="1">
      <c r="A700" s="14"/>
      <c r="B700" s="14"/>
      <c r="C700" s="14"/>
      <c r="D700" s="14"/>
      <c r="E700" s="14"/>
      <c r="F700" s="15"/>
      <c r="J700" s="19"/>
      <c r="K700" s="19"/>
    </row>
    <row r="701" spans="1:11" ht="15.75" customHeight="1">
      <c r="A701" s="14"/>
      <c r="B701" s="14"/>
      <c r="C701" s="14"/>
      <c r="D701" s="14"/>
      <c r="E701" s="14"/>
      <c r="F701" s="15"/>
      <c r="J701" s="19"/>
      <c r="K701" s="19"/>
    </row>
    <row r="702" spans="1:11" ht="15.75" customHeight="1">
      <c r="A702" s="14"/>
      <c r="B702" s="14"/>
      <c r="C702" s="14"/>
      <c r="D702" s="14"/>
      <c r="E702" s="14"/>
      <c r="F702" s="15"/>
      <c r="J702" s="19"/>
      <c r="K702" s="19"/>
    </row>
    <row r="703" spans="1:11" ht="15.75" customHeight="1">
      <c r="A703" s="14"/>
      <c r="B703" s="14"/>
      <c r="C703" s="14"/>
      <c r="D703" s="14"/>
      <c r="E703" s="14"/>
      <c r="F703" s="15"/>
      <c r="J703" s="19"/>
      <c r="K703" s="19"/>
    </row>
    <row r="704" spans="1:11" ht="15.75" customHeight="1">
      <c r="A704" s="14"/>
      <c r="B704" s="14"/>
      <c r="C704" s="14"/>
      <c r="D704" s="14"/>
      <c r="E704" s="14"/>
      <c r="F704" s="15"/>
      <c r="J704" s="19"/>
      <c r="K704" s="19"/>
    </row>
    <row r="705" spans="1:11" ht="15.75" customHeight="1">
      <c r="A705" s="14"/>
      <c r="B705" s="14"/>
      <c r="C705" s="14"/>
      <c r="D705" s="14"/>
      <c r="E705" s="14"/>
      <c r="F705" s="15"/>
      <c r="J705" s="19"/>
      <c r="K705" s="19"/>
    </row>
    <row r="706" spans="1:11" ht="15.75" customHeight="1">
      <c r="A706" s="14"/>
      <c r="B706" s="14"/>
      <c r="C706" s="14"/>
      <c r="D706" s="14"/>
      <c r="E706" s="14"/>
      <c r="F706" s="15"/>
      <c r="J706" s="19"/>
      <c r="K706" s="19"/>
    </row>
    <row r="707" spans="1:11" ht="15.75" customHeight="1">
      <c r="A707" s="14"/>
      <c r="B707" s="14"/>
      <c r="C707" s="14"/>
      <c r="D707" s="14"/>
      <c r="E707" s="14"/>
      <c r="F707" s="15"/>
      <c r="J707" s="19"/>
      <c r="K707" s="19"/>
    </row>
    <row r="708" spans="1:11" ht="15.75" customHeight="1">
      <c r="A708" s="14"/>
      <c r="B708" s="14"/>
      <c r="C708" s="14"/>
      <c r="D708" s="14"/>
      <c r="E708" s="14"/>
      <c r="F708" s="15"/>
      <c r="J708" s="19"/>
      <c r="K708" s="19"/>
    </row>
    <row r="709" spans="1:11" ht="15.75" customHeight="1">
      <c r="A709" s="14"/>
      <c r="B709" s="14"/>
      <c r="C709" s="14"/>
      <c r="D709" s="14"/>
      <c r="E709" s="14"/>
      <c r="F709" s="15"/>
      <c r="J709" s="19"/>
      <c r="K709" s="19"/>
    </row>
    <row r="710" spans="1:11" ht="15.75" customHeight="1">
      <c r="A710" s="14"/>
      <c r="B710" s="14"/>
      <c r="C710" s="14"/>
      <c r="D710" s="14"/>
      <c r="E710" s="14"/>
      <c r="F710" s="15"/>
      <c r="J710" s="19"/>
      <c r="K710" s="19"/>
    </row>
    <row r="711" spans="1:11" ht="15.75" customHeight="1">
      <c r="A711" s="14"/>
      <c r="B711" s="14"/>
      <c r="C711" s="14"/>
      <c r="D711" s="14"/>
      <c r="E711" s="14"/>
      <c r="F711" s="15"/>
      <c r="J711" s="19"/>
      <c r="K711" s="19"/>
    </row>
    <row r="712" spans="1:11" ht="15.75" customHeight="1">
      <c r="A712" s="14"/>
      <c r="B712" s="14"/>
      <c r="C712" s="14"/>
      <c r="D712" s="14"/>
      <c r="E712" s="14"/>
      <c r="F712" s="15"/>
      <c r="J712" s="19"/>
      <c r="K712" s="19"/>
    </row>
    <row r="713" spans="1:11" ht="15.75" customHeight="1">
      <c r="A713" s="14"/>
      <c r="B713" s="14"/>
      <c r="C713" s="14"/>
      <c r="D713" s="14"/>
      <c r="E713" s="14"/>
      <c r="F713" s="15"/>
      <c r="J713" s="19"/>
      <c r="K713" s="19"/>
    </row>
    <row r="714" spans="1:11" ht="15.75" customHeight="1">
      <c r="A714" s="14"/>
      <c r="B714" s="14"/>
      <c r="C714" s="14"/>
      <c r="D714" s="14"/>
      <c r="E714" s="14"/>
      <c r="F714" s="15"/>
      <c r="J714" s="19"/>
      <c r="K714" s="19"/>
    </row>
    <row r="715" spans="1:11" ht="15.75" customHeight="1">
      <c r="A715" s="14"/>
      <c r="B715" s="14"/>
      <c r="C715" s="14"/>
      <c r="D715" s="14"/>
      <c r="E715" s="14"/>
      <c r="F715" s="15"/>
      <c r="J715" s="19"/>
      <c r="K715" s="19"/>
    </row>
    <row r="716" spans="1:11" ht="15.75" customHeight="1">
      <c r="A716" s="14"/>
      <c r="B716" s="14"/>
      <c r="C716" s="14"/>
      <c r="D716" s="14"/>
      <c r="E716" s="14"/>
      <c r="F716" s="15"/>
      <c r="J716" s="19"/>
      <c r="K716" s="19"/>
    </row>
    <row r="717" spans="1:11" ht="15.75" customHeight="1">
      <c r="A717" s="14"/>
      <c r="B717" s="14"/>
      <c r="C717" s="14"/>
      <c r="D717" s="14"/>
      <c r="E717" s="14"/>
      <c r="F717" s="15"/>
      <c r="J717" s="19"/>
      <c r="K717" s="19"/>
    </row>
    <row r="718" spans="1:11" ht="15.75" customHeight="1">
      <c r="A718" s="14"/>
      <c r="B718" s="14"/>
      <c r="C718" s="14"/>
      <c r="D718" s="14"/>
      <c r="E718" s="14"/>
      <c r="F718" s="15"/>
      <c r="J718" s="19"/>
      <c r="K718" s="19"/>
    </row>
    <row r="719" spans="1:11" ht="15.75" customHeight="1">
      <c r="A719" s="14"/>
      <c r="B719" s="14"/>
      <c r="C719" s="14"/>
      <c r="D719" s="14"/>
      <c r="E719" s="14"/>
      <c r="F719" s="15"/>
      <c r="J719" s="19"/>
      <c r="K719" s="19"/>
    </row>
    <row r="720" spans="1:11" ht="15.75" customHeight="1">
      <c r="A720" s="14"/>
      <c r="B720" s="14"/>
      <c r="C720" s="14"/>
      <c r="D720" s="14"/>
      <c r="E720" s="14"/>
      <c r="F720" s="15"/>
      <c r="J720" s="19"/>
      <c r="K720" s="19"/>
    </row>
    <row r="721" spans="1:11" ht="15.75" customHeight="1">
      <c r="A721" s="14"/>
      <c r="B721" s="14"/>
      <c r="C721" s="14"/>
      <c r="D721" s="14"/>
      <c r="E721" s="14"/>
      <c r="F721" s="15"/>
      <c r="J721" s="19"/>
      <c r="K721" s="19"/>
    </row>
    <row r="722" spans="1:11" ht="15.75" customHeight="1">
      <c r="A722" s="14"/>
      <c r="B722" s="14"/>
      <c r="C722" s="14"/>
      <c r="D722" s="14"/>
      <c r="E722" s="14"/>
      <c r="F722" s="15"/>
      <c r="J722" s="19"/>
      <c r="K722" s="19"/>
    </row>
    <row r="723" spans="1:11" ht="15.75" customHeight="1">
      <c r="A723" s="14"/>
      <c r="B723" s="14"/>
      <c r="C723" s="14"/>
      <c r="D723" s="14"/>
      <c r="E723" s="14"/>
      <c r="F723" s="15"/>
      <c r="J723" s="19"/>
      <c r="K723" s="19"/>
    </row>
    <row r="724" spans="1:11" ht="15.75" customHeight="1">
      <c r="A724" s="14"/>
      <c r="B724" s="14"/>
      <c r="C724" s="14"/>
      <c r="D724" s="14"/>
      <c r="E724" s="14"/>
      <c r="F724" s="15"/>
      <c r="J724" s="19"/>
      <c r="K724" s="19"/>
    </row>
    <row r="725" spans="1:11" ht="15.75" customHeight="1">
      <c r="A725" s="14"/>
      <c r="B725" s="14"/>
      <c r="C725" s="14"/>
      <c r="D725" s="14"/>
      <c r="E725" s="14"/>
      <c r="F725" s="15"/>
      <c r="J725" s="19"/>
      <c r="K725" s="19"/>
    </row>
    <row r="726" spans="1:11" ht="15.75" customHeight="1">
      <c r="A726" s="14"/>
      <c r="B726" s="14"/>
      <c r="C726" s="14"/>
      <c r="D726" s="14"/>
      <c r="E726" s="14"/>
      <c r="F726" s="15"/>
      <c r="J726" s="19"/>
      <c r="K726" s="19"/>
    </row>
    <row r="727" spans="1:11" ht="15.75" customHeight="1">
      <c r="A727" s="14"/>
      <c r="B727" s="14"/>
      <c r="C727" s="14"/>
      <c r="D727" s="14"/>
      <c r="E727" s="14"/>
      <c r="F727" s="15"/>
      <c r="J727" s="19"/>
      <c r="K727" s="19"/>
    </row>
    <row r="728" spans="1:11" ht="15.75" customHeight="1">
      <c r="A728" s="14"/>
      <c r="B728" s="14"/>
      <c r="C728" s="14"/>
      <c r="D728" s="14"/>
      <c r="E728" s="14"/>
      <c r="F728" s="15"/>
      <c r="J728" s="19"/>
      <c r="K728" s="19"/>
    </row>
    <row r="729" spans="1:11" ht="15.75" customHeight="1">
      <c r="A729" s="14"/>
      <c r="B729" s="14"/>
      <c r="C729" s="14"/>
      <c r="D729" s="14"/>
      <c r="E729" s="14"/>
      <c r="F729" s="15"/>
      <c r="J729" s="19"/>
      <c r="K729" s="19"/>
    </row>
    <row r="730" spans="1:11" ht="15.75" customHeight="1">
      <c r="A730" s="14"/>
      <c r="B730" s="14"/>
      <c r="C730" s="14"/>
      <c r="D730" s="14"/>
      <c r="E730" s="14"/>
      <c r="F730" s="15"/>
      <c r="J730" s="19"/>
      <c r="K730" s="19"/>
    </row>
    <row r="731" spans="1:11" ht="15.75" customHeight="1">
      <c r="A731" s="14"/>
      <c r="B731" s="14"/>
      <c r="C731" s="14"/>
      <c r="D731" s="14"/>
      <c r="E731" s="14"/>
      <c r="F731" s="15"/>
      <c r="J731" s="19"/>
      <c r="K731" s="19"/>
    </row>
    <row r="732" spans="1:11" ht="15.75" customHeight="1">
      <c r="A732" s="14"/>
      <c r="B732" s="14"/>
      <c r="C732" s="14"/>
      <c r="D732" s="14"/>
      <c r="E732" s="14"/>
      <c r="F732" s="15"/>
      <c r="J732" s="19"/>
      <c r="K732" s="19"/>
    </row>
    <row r="733" spans="1:11" ht="15.75" customHeight="1">
      <c r="A733" s="14"/>
      <c r="B733" s="14"/>
      <c r="C733" s="14"/>
      <c r="D733" s="14"/>
      <c r="E733" s="14"/>
      <c r="F733" s="15"/>
      <c r="J733" s="19"/>
      <c r="K733" s="19"/>
    </row>
    <row r="734" spans="1:11" ht="15.75" customHeight="1">
      <c r="A734" s="14"/>
      <c r="B734" s="14"/>
      <c r="C734" s="14"/>
      <c r="D734" s="14"/>
      <c r="E734" s="14"/>
      <c r="F734" s="15"/>
      <c r="J734" s="19"/>
      <c r="K734" s="19"/>
    </row>
    <row r="735" spans="1:11" ht="15.75" customHeight="1">
      <c r="A735" s="14"/>
      <c r="B735" s="14"/>
      <c r="C735" s="14"/>
      <c r="D735" s="14"/>
      <c r="E735" s="14"/>
      <c r="F735" s="15"/>
      <c r="J735" s="19"/>
      <c r="K735" s="19"/>
    </row>
    <row r="736" spans="1:11" ht="15.75" customHeight="1">
      <c r="A736" s="14"/>
      <c r="B736" s="14"/>
      <c r="C736" s="14"/>
      <c r="D736" s="14"/>
      <c r="E736" s="14"/>
      <c r="F736" s="15"/>
      <c r="J736" s="19"/>
      <c r="K736" s="19"/>
    </row>
    <row r="737" spans="1:11" ht="15.75" customHeight="1">
      <c r="A737" s="14"/>
      <c r="B737" s="14"/>
      <c r="C737" s="14"/>
      <c r="D737" s="14"/>
      <c r="E737" s="14"/>
      <c r="F737" s="15"/>
      <c r="J737" s="19"/>
      <c r="K737" s="19"/>
    </row>
    <row r="738" spans="1:11" ht="15.75" customHeight="1">
      <c r="A738" s="14"/>
      <c r="B738" s="14"/>
      <c r="C738" s="14"/>
      <c r="D738" s="14"/>
      <c r="E738" s="14"/>
      <c r="F738" s="15"/>
      <c r="J738" s="19"/>
      <c r="K738" s="19"/>
    </row>
    <row r="739" spans="1:11" ht="15.75" customHeight="1">
      <c r="A739" s="14"/>
      <c r="B739" s="14"/>
      <c r="C739" s="14"/>
      <c r="D739" s="14"/>
      <c r="E739" s="14"/>
      <c r="F739" s="15"/>
      <c r="J739" s="19"/>
      <c r="K739" s="19"/>
    </row>
    <row r="740" spans="1:11" ht="15.75" customHeight="1">
      <c r="A740" s="14"/>
      <c r="B740" s="14"/>
      <c r="C740" s="14"/>
      <c r="D740" s="14"/>
      <c r="E740" s="14"/>
      <c r="F740" s="15"/>
      <c r="J740" s="19"/>
      <c r="K740" s="19"/>
    </row>
    <row r="741" spans="1:11" ht="15.75" customHeight="1">
      <c r="A741" s="14"/>
      <c r="B741" s="14"/>
      <c r="C741" s="14"/>
      <c r="D741" s="14"/>
      <c r="E741" s="14"/>
      <c r="F741" s="15"/>
      <c r="J741" s="19"/>
      <c r="K741" s="19"/>
    </row>
    <row r="742" spans="1:11" ht="15.75" customHeight="1">
      <c r="A742" s="14"/>
      <c r="B742" s="14"/>
      <c r="C742" s="14"/>
      <c r="D742" s="14"/>
      <c r="E742" s="14"/>
      <c r="F742" s="15"/>
      <c r="J742" s="19"/>
      <c r="K742" s="19"/>
    </row>
    <row r="743" spans="1:11" ht="15.75" customHeight="1">
      <c r="A743" s="14"/>
      <c r="B743" s="14"/>
      <c r="C743" s="14"/>
      <c r="D743" s="14"/>
      <c r="E743" s="14"/>
      <c r="F743" s="15"/>
      <c r="J743" s="19"/>
      <c r="K743" s="19"/>
    </row>
    <row r="744" spans="1:11" ht="15.75" customHeight="1">
      <c r="A744" s="14"/>
      <c r="B744" s="14"/>
      <c r="C744" s="14"/>
      <c r="D744" s="14"/>
      <c r="E744" s="14"/>
      <c r="F744" s="15"/>
      <c r="J744" s="19"/>
      <c r="K744" s="19"/>
    </row>
    <row r="745" spans="1:11" ht="15.75" customHeight="1">
      <c r="A745" s="14"/>
      <c r="B745" s="14"/>
      <c r="C745" s="14"/>
      <c r="D745" s="14"/>
      <c r="E745" s="14"/>
      <c r="F745" s="15"/>
      <c r="J745" s="19"/>
      <c r="K745" s="19"/>
    </row>
    <row r="746" spans="1:11" ht="15.75" customHeight="1">
      <c r="A746" s="14"/>
      <c r="B746" s="14"/>
      <c r="C746" s="14"/>
      <c r="D746" s="14"/>
      <c r="E746" s="14"/>
      <c r="F746" s="15"/>
      <c r="J746" s="19"/>
      <c r="K746" s="19"/>
    </row>
    <row r="747" spans="1:11" ht="15.75" customHeight="1">
      <c r="A747" s="14"/>
      <c r="B747" s="14"/>
      <c r="C747" s="14"/>
      <c r="D747" s="14"/>
      <c r="E747" s="14"/>
      <c r="F747" s="15"/>
      <c r="J747" s="19"/>
      <c r="K747" s="19"/>
    </row>
    <row r="748" spans="1:11" ht="15.75" customHeight="1">
      <c r="A748" s="14"/>
      <c r="B748" s="14"/>
      <c r="C748" s="14"/>
      <c r="D748" s="14"/>
      <c r="E748" s="14"/>
      <c r="F748" s="15"/>
      <c r="J748" s="19"/>
      <c r="K748" s="19"/>
    </row>
    <row r="749" spans="1:11" ht="15.75" customHeight="1">
      <c r="A749" s="14"/>
      <c r="B749" s="14"/>
      <c r="C749" s="14"/>
      <c r="D749" s="14"/>
      <c r="E749" s="14"/>
      <c r="F749" s="15"/>
      <c r="J749" s="19"/>
      <c r="K749" s="19"/>
    </row>
    <row r="750" spans="1:11" ht="15.75" customHeight="1">
      <c r="A750" s="14"/>
      <c r="B750" s="14"/>
      <c r="C750" s="14"/>
      <c r="D750" s="14"/>
      <c r="E750" s="14"/>
      <c r="F750" s="15"/>
      <c r="J750" s="19"/>
      <c r="K750" s="19"/>
    </row>
    <row r="751" spans="1:11" ht="15.75" customHeight="1">
      <c r="A751" s="14"/>
      <c r="B751" s="14"/>
      <c r="C751" s="14"/>
      <c r="D751" s="14"/>
      <c r="E751" s="14"/>
      <c r="F751" s="15"/>
      <c r="J751" s="19"/>
      <c r="K751" s="19"/>
    </row>
    <row r="752" spans="1:11" ht="15.75" customHeight="1">
      <c r="A752" s="14"/>
      <c r="B752" s="14"/>
      <c r="C752" s="14"/>
      <c r="D752" s="14"/>
      <c r="E752" s="14"/>
      <c r="F752" s="15"/>
      <c r="J752" s="19"/>
      <c r="K752" s="19"/>
    </row>
    <row r="753" spans="1:11" ht="15.75" customHeight="1">
      <c r="A753" s="14"/>
      <c r="B753" s="14"/>
      <c r="C753" s="14"/>
      <c r="D753" s="14"/>
      <c r="E753" s="14"/>
      <c r="F753" s="15"/>
      <c r="J753" s="19"/>
      <c r="K753" s="19"/>
    </row>
    <row r="754" spans="1:11" ht="15.75" customHeight="1">
      <c r="A754" s="14"/>
      <c r="B754" s="14"/>
      <c r="C754" s="14"/>
      <c r="D754" s="14"/>
      <c r="E754" s="14"/>
      <c r="F754" s="15"/>
      <c r="J754" s="19"/>
      <c r="K754" s="19"/>
    </row>
    <row r="755" spans="1:11" ht="15.75" customHeight="1">
      <c r="A755" s="14"/>
      <c r="B755" s="14"/>
      <c r="C755" s="14"/>
      <c r="D755" s="14"/>
      <c r="E755" s="14"/>
      <c r="F755" s="15"/>
      <c r="J755" s="19"/>
      <c r="K755" s="19"/>
    </row>
    <row r="756" spans="1:11" ht="15.75" customHeight="1">
      <c r="A756" s="14"/>
      <c r="B756" s="14"/>
      <c r="C756" s="14"/>
      <c r="D756" s="14"/>
      <c r="E756" s="14"/>
      <c r="F756" s="15"/>
      <c r="J756" s="19"/>
      <c r="K756" s="19"/>
    </row>
    <row r="757" spans="1:11" ht="15.75" customHeight="1">
      <c r="A757" s="14"/>
      <c r="B757" s="14"/>
      <c r="C757" s="14"/>
      <c r="D757" s="14"/>
      <c r="E757" s="14"/>
      <c r="F757" s="15"/>
      <c r="J757" s="19"/>
      <c r="K757" s="19"/>
    </row>
    <row r="758" spans="1:11" ht="15.75" customHeight="1">
      <c r="A758" s="14"/>
      <c r="B758" s="14"/>
      <c r="C758" s="14"/>
      <c r="D758" s="14"/>
      <c r="E758" s="14"/>
      <c r="F758" s="15"/>
      <c r="J758" s="19"/>
      <c r="K758" s="19"/>
    </row>
    <row r="759" spans="1:11" ht="15.75" customHeight="1">
      <c r="A759" s="14"/>
      <c r="B759" s="14"/>
      <c r="C759" s="14"/>
      <c r="D759" s="14"/>
      <c r="E759" s="14"/>
      <c r="F759" s="15"/>
      <c r="J759" s="19"/>
      <c r="K759" s="19"/>
    </row>
    <row r="760" spans="1:11" ht="15.75" customHeight="1">
      <c r="A760" s="14"/>
      <c r="B760" s="14"/>
      <c r="C760" s="14"/>
      <c r="D760" s="14"/>
      <c r="E760" s="14"/>
      <c r="F760" s="15"/>
      <c r="J760" s="19"/>
      <c r="K760" s="19"/>
    </row>
    <row r="761" spans="1:11" ht="15.75" customHeight="1">
      <c r="A761" s="14"/>
      <c r="B761" s="14"/>
      <c r="C761" s="14"/>
      <c r="D761" s="14"/>
      <c r="E761" s="14"/>
      <c r="F761" s="15"/>
      <c r="J761" s="19"/>
      <c r="K761" s="19"/>
    </row>
    <row r="762" spans="1:11" ht="15.75" customHeight="1">
      <c r="A762" s="14"/>
      <c r="B762" s="14"/>
      <c r="C762" s="14"/>
      <c r="D762" s="14"/>
      <c r="E762" s="14"/>
      <c r="F762" s="15"/>
      <c r="J762" s="19"/>
      <c r="K762" s="19"/>
    </row>
    <row r="763" spans="1:11" ht="15.75" customHeight="1">
      <c r="A763" s="14"/>
      <c r="B763" s="14"/>
      <c r="C763" s="14"/>
      <c r="D763" s="14"/>
      <c r="E763" s="14"/>
      <c r="F763" s="15"/>
      <c r="J763" s="19"/>
      <c r="K763" s="19"/>
    </row>
    <row r="764" spans="1:11" ht="15.75" customHeight="1">
      <c r="A764" s="14"/>
      <c r="B764" s="14"/>
      <c r="C764" s="14"/>
      <c r="D764" s="14"/>
      <c r="E764" s="14"/>
      <c r="F764" s="15"/>
      <c r="J764" s="19"/>
      <c r="K764" s="19"/>
    </row>
    <row r="765" spans="1:11" ht="15.75" customHeight="1">
      <c r="A765" s="14"/>
      <c r="B765" s="14"/>
      <c r="C765" s="14"/>
      <c r="D765" s="14"/>
      <c r="E765" s="14"/>
      <c r="F765" s="15"/>
      <c r="J765" s="19"/>
      <c r="K765" s="19"/>
    </row>
    <row r="766" spans="1:11" ht="15.75" customHeight="1">
      <c r="A766" s="14"/>
      <c r="B766" s="14"/>
      <c r="C766" s="14"/>
      <c r="D766" s="14"/>
      <c r="E766" s="14"/>
      <c r="F766" s="15"/>
      <c r="J766" s="19"/>
      <c r="K766" s="19"/>
    </row>
    <row r="767" spans="1:11" ht="15.75" customHeight="1">
      <c r="A767" s="14"/>
      <c r="B767" s="14"/>
      <c r="C767" s="14"/>
      <c r="D767" s="14"/>
      <c r="E767" s="14"/>
      <c r="F767" s="15"/>
      <c r="J767" s="19"/>
      <c r="K767" s="19"/>
    </row>
    <row r="768" spans="1:11" ht="15.75" customHeight="1">
      <c r="A768" s="14"/>
      <c r="B768" s="14"/>
      <c r="C768" s="14"/>
      <c r="D768" s="14"/>
      <c r="E768" s="14"/>
      <c r="F768" s="15"/>
      <c r="J768" s="19"/>
      <c r="K768" s="19"/>
    </row>
    <row r="769" spans="1:11" ht="15.75" customHeight="1">
      <c r="A769" s="14"/>
      <c r="B769" s="14"/>
      <c r="C769" s="14"/>
      <c r="D769" s="14"/>
      <c r="E769" s="14"/>
      <c r="F769" s="15"/>
      <c r="J769" s="19"/>
      <c r="K769" s="19"/>
    </row>
    <row r="770" spans="1:11" ht="15.75" customHeight="1">
      <c r="A770" s="14"/>
      <c r="B770" s="14"/>
      <c r="C770" s="14"/>
      <c r="D770" s="14"/>
      <c r="E770" s="14"/>
      <c r="F770" s="15"/>
      <c r="J770" s="19"/>
      <c r="K770" s="19"/>
    </row>
    <row r="771" spans="1:11" ht="15.75" customHeight="1">
      <c r="A771" s="14"/>
      <c r="B771" s="14"/>
      <c r="C771" s="14"/>
      <c r="D771" s="14"/>
      <c r="E771" s="14"/>
      <c r="F771" s="15"/>
      <c r="J771" s="19"/>
      <c r="K771" s="19"/>
    </row>
    <row r="772" spans="1:11" ht="15.75" customHeight="1">
      <c r="A772" s="14"/>
      <c r="B772" s="14"/>
      <c r="C772" s="14"/>
      <c r="D772" s="14"/>
      <c r="E772" s="14"/>
      <c r="F772" s="15"/>
      <c r="J772" s="19"/>
      <c r="K772" s="19"/>
    </row>
    <row r="773" spans="1:11" ht="15.75" customHeight="1">
      <c r="A773" s="14"/>
      <c r="B773" s="14"/>
      <c r="C773" s="14"/>
      <c r="D773" s="14"/>
      <c r="E773" s="14"/>
      <c r="F773" s="15"/>
      <c r="J773" s="19"/>
      <c r="K773" s="19"/>
    </row>
    <row r="774" spans="1:11" ht="15.75" customHeight="1">
      <c r="A774" s="14"/>
      <c r="B774" s="14"/>
      <c r="C774" s="14"/>
      <c r="D774" s="14"/>
      <c r="E774" s="14"/>
      <c r="F774" s="15"/>
      <c r="J774" s="19"/>
      <c r="K774" s="19"/>
    </row>
    <row r="775" spans="1:11" ht="15.75" customHeight="1">
      <c r="A775" s="14"/>
      <c r="B775" s="14"/>
      <c r="C775" s="14"/>
      <c r="D775" s="14"/>
      <c r="E775" s="14"/>
      <c r="F775" s="15"/>
      <c r="J775" s="19"/>
      <c r="K775" s="19"/>
    </row>
    <row r="776" spans="1:11" ht="15.75" customHeight="1">
      <c r="A776" s="14"/>
      <c r="B776" s="14"/>
      <c r="C776" s="14"/>
      <c r="D776" s="14"/>
      <c r="E776" s="14"/>
      <c r="F776" s="15"/>
      <c r="J776" s="19"/>
      <c r="K776" s="19"/>
    </row>
    <row r="777" spans="1:11" ht="15.75" customHeight="1">
      <c r="A777" s="14"/>
      <c r="B777" s="14"/>
      <c r="C777" s="14"/>
      <c r="D777" s="14"/>
      <c r="E777" s="14"/>
      <c r="F777" s="15"/>
      <c r="J777" s="19"/>
      <c r="K777" s="19"/>
    </row>
    <row r="778" spans="1:11" ht="15.75" customHeight="1">
      <c r="A778" s="14"/>
      <c r="B778" s="14"/>
      <c r="C778" s="14"/>
      <c r="D778" s="14"/>
      <c r="E778" s="14"/>
      <c r="F778" s="15"/>
      <c r="J778" s="19"/>
      <c r="K778" s="19"/>
    </row>
    <row r="779" spans="1:11" ht="15.75" customHeight="1">
      <c r="A779" s="14"/>
      <c r="B779" s="14"/>
      <c r="C779" s="14"/>
      <c r="D779" s="14"/>
      <c r="E779" s="14"/>
      <c r="F779" s="15"/>
      <c r="J779" s="19"/>
      <c r="K779" s="19"/>
    </row>
    <row r="780" spans="1:11" ht="15.75" customHeight="1">
      <c r="A780" s="14"/>
      <c r="B780" s="14"/>
      <c r="C780" s="14"/>
      <c r="D780" s="14"/>
      <c r="E780" s="14"/>
      <c r="F780" s="15"/>
      <c r="J780" s="19"/>
      <c r="K780" s="19"/>
    </row>
    <row r="781" spans="1:11" ht="15.75" customHeight="1">
      <c r="A781" s="14"/>
      <c r="B781" s="14"/>
      <c r="C781" s="14"/>
      <c r="D781" s="14"/>
      <c r="E781" s="14"/>
      <c r="F781" s="15"/>
      <c r="J781" s="19"/>
      <c r="K781" s="19"/>
    </row>
    <row r="782" spans="1:11" ht="15.75" customHeight="1">
      <c r="A782" s="14"/>
      <c r="B782" s="14"/>
      <c r="C782" s="14"/>
      <c r="D782" s="14"/>
      <c r="E782" s="14"/>
      <c r="F782" s="15"/>
      <c r="J782" s="19"/>
      <c r="K782" s="19"/>
    </row>
    <row r="783" spans="1:11" ht="15.75" customHeight="1">
      <c r="A783" s="14"/>
      <c r="B783" s="14"/>
      <c r="C783" s="14"/>
      <c r="D783" s="14"/>
      <c r="E783" s="14"/>
      <c r="F783" s="15"/>
      <c r="J783" s="19"/>
      <c r="K783" s="19"/>
    </row>
    <row r="784" spans="1:11" ht="15.75" customHeight="1">
      <c r="A784" s="14"/>
      <c r="B784" s="14"/>
      <c r="C784" s="14"/>
      <c r="D784" s="14"/>
      <c r="E784" s="14"/>
      <c r="F784" s="15"/>
      <c r="J784" s="19"/>
      <c r="K784" s="19"/>
    </row>
    <row r="785" spans="1:11" ht="15.75" customHeight="1">
      <c r="A785" s="14"/>
      <c r="B785" s="14"/>
      <c r="C785" s="14"/>
      <c r="D785" s="14"/>
      <c r="E785" s="14"/>
      <c r="F785" s="15"/>
      <c r="J785" s="19"/>
      <c r="K785" s="19"/>
    </row>
    <row r="786" spans="1:11" ht="15.75" customHeight="1">
      <c r="A786" s="14"/>
      <c r="B786" s="14"/>
      <c r="C786" s="14"/>
      <c r="D786" s="14"/>
      <c r="E786" s="14"/>
      <c r="F786" s="15"/>
      <c r="J786" s="19"/>
      <c r="K786" s="19"/>
    </row>
    <row r="787" spans="1:11" ht="15.75" customHeight="1">
      <c r="A787" s="14"/>
      <c r="B787" s="14"/>
      <c r="C787" s="14"/>
      <c r="D787" s="14"/>
      <c r="E787" s="14"/>
      <c r="F787" s="15"/>
      <c r="J787" s="19"/>
      <c r="K787" s="19"/>
    </row>
    <row r="788" spans="1:11" ht="15.75" customHeight="1">
      <c r="A788" s="14"/>
      <c r="B788" s="14"/>
      <c r="C788" s="14"/>
      <c r="D788" s="14"/>
      <c r="E788" s="14"/>
      <c r="F788" s="15"/>
      <c r="J788" s="19"/>
      <c r="K788" s="19"/>
    </row>
    <row r="789" spans="1:11" ht="15.75" customHeight="1">
      <c r="A789" s="14"/>
      <c r="B789" s="14"/>
      <c r="C789" s="14"/>
      <c r="D789" s="14"/>
      <c r="E789" s="14"/>
      <c r="F789" s="15"/>
      <c r="J789" s="19"/>
      <c r="K789" s="19"/>
    </row>
    <row r="790" spans="1:11" ht="15.75" customHeight="1">
      <c r="A790" s="14"/>
      <c r="B790" s="14"/>
      <c r="C790" s="14"/>
      <c r="D790" s="14"/>
      <c r="E790" s="14"/>
      <c r="F790" s="15"/>
      <c r="J790" s="19"/>
      <c r="K790" s="19"/>
    </row>
    <row r="791" spans="1:11" ht="15.75" customHeight="1">
      <c r="A791" s="14"/>
      <c r="B791" s="14"/>
      <c r="C791" s="14"/>
      <c r="D791" s="14"/>
      <c r="E791" s="14"/>
      <c r="F791" s="15"/>
      <c r="J791" s="19"/>
      <c r="K791" s="19"/>
    </row>
    <row r="792" spans="1:11" ht="15.75" customHeight="1">
      <c r="A792" s="14"/>
      <c r="B792" s="14"/>
      <c r="C792" s="14"/>
      <c r="D792" s="14"/>
      <c r="E792" s="14"/>
      <c r="F792" s="15"/>
      <c r="J792" s="19"/>
      <c r="K792" s="19"/>
    </row>
    <row r="793" spans="1:11" ht="15.75" customHeight="1">
      <c r="A793" s="14"/>
      <c r="B793" s="14"/>
      <c r="C793" s="14"/>
      <c r="D793" s="14"/>
      <c r="E793" s="14"/>
      <c r="F793" s="15"/>
      <c r="J793" s="19"/>
      <c r="K793" s="19"/>
    </row>
    <row r="794" spans="1:11" ht="15.75" customHeight="1">
      <c r="A794" s="14"/>
      <c r="B794" s="14"/>
      <c r="C794" s="14"/>
      <c r="D794" s="14"/>
      <c r="E794" s="14"/>
      <c r="F794" s="15"/>
      <c r="J794" s="19"/>
      <c r="K794" s="19"/>
    </row>
    <row r="795" spans="1:11" ht="15.75" customHeight="1">
      <c r="A795" s="14"/>
      <c r="B795" s="14"/>
      <c r="C795" s="14"/>
      <c r="D795" s="14"/>
      <c r="E795" s="14"/>
      <c r="F795" s="15"/>
      <c r="J795" s="19"/>
      <c r="K795" s="19"/>
    </row>
    <row r="796" spans="1:11" ht="15.75" customHeight="1">
      <c r="A796" s="14"/>
      <c r="B796" s="14"/>
      <c r="C796" s="14"/>
      <c r="D796" s="14"/>
      <c r="E796" s="14"/>
      <c r="F796" s="15"/>
      <c r="J796" s="19"/>
      <c r="K796" s="19"/>
    </row>
    <row r="797" spans="1:11" ht="15.75" customHeight="1">
      <c r="A797" s="14"/>
      <c r="B797" s="14"/>
      <c r="C797" s="14"/>
      <c r="D797" s="14"/>
      <c r="E797" s="14"/>
      <c r="F797" s="15"/>
      <c r="J797" s="19"/>
      <c r="K797" s="19"/>
    </row>
    <row r="798" spans="1:11" ht="15.75" customHeight="1">
      <c r="A798" s="14"/>
      <c r="B798" s="14"/>
      <c r="C798" s="14"/>
      <c r="D798" s="14"/>
      <c r="E798" s="14"/>
      <c r="F798" s="15"/>
      <c r="J798" s="19"/>
      <c r="K798" s="19"/>
    </row>
    <row r="799" spans="1:11" ht="15.75" customHeight="1">
      <c r="A799" s="14"/>
      <c r="B799" s="14"/>
      <c r="C799" s="14"/>
      <c r="D799" s="14"/>
      <c r="E799" s="14"/>
      <c r="F799" s="15"/>
      <c r="J799" s="19"/>
      <c r="K799" s="19"/>
    </row>
    <row r="800" spans="1:11" ht="15.75" customHeight="1">
      <c r="A800" s="14"/>
      <c r="B800" s="14"/>
      <c r="C800" s="14"/>
      <c r="D800" s="14"/>
      <c r="E800" s="14"/>
      <c r="F800" s="15"/>
      <c r="J800" s="19"/>
      <c r="K800" s="19"/>
    </row>
    <row r="801" spans="1:11" ht="15.75" customHeight="1">
      <c r="A801" s="14"/>
      <c r="B801" s="14"/>
      <c r="C801" s="14"/>
      <c r="D801" s="14"/>
      <c r="E801" s="14"/>
      <c r="F801" s="15"/>
      <c r="J801" s="19"/>
      <c r="K801" s="19"/>
    </row>
    <row r="802" spans="1:11" ht="15.75" customHeight="1">
      <c r="A802" s="14"/>
      <c r="B802" s="14"/>
      <c r="C802" s="14"/>
      <c r="D802" s="14"/>
      <c r="E802" s="14"/>
      <c r="F802" s="15"/>
      <c r="J802" s="19"/>
      <c r="K802" s="19"/>
    </row>
    <row r="803" spans="1:11" ht="15.75" customHeight="1">
      <c r="A803" s="14"/>
      <c r="B803" s="14"/>
      <c r="C803" s="14"/>
      <c r="D803" s="14"/>
      <c r="E803" s="14"/>
      <c r="F803" s="15"/>
      <c r="J803" s="19"/>
      <c r="K803" s="19"/>
    </row>
    <row r="804" spans="1:11" ht="15.75" customHeight="1">
      <c r="A804" s="14"/>
      <c r="B804" s="14"/>
      <c r="C804" s="14"/>
      <c r="D804" s="14"/>
      <c r="E804" s="14"/>
      <c r="F804" s="15"/>
      <c r="J804" s="19"/>
      <c r="K804" s="19"/>
    </row>
    <row r="805" spans="1:11" ht="15.75" customHeight="1">
      <c r="A805" s="14"/>
      <c r="B805" s="14"/>
      <c r="C805" s="14"/>
      <c r="D805" s="14"/>
      <c r="E805" s="14"/>
      <c r="F805" s="15"/>
      <c r="J805" s="19"/>
      <c r="K805" s="19"/>
    </row>
    <row r="806" spans="1:11" ht="15.75" customHeight="1">
      <c r="A806" s="14"/>
      <c r="B806" s="14"/>
      <c r="C806" s="14"/>
      <c r="D806" s="14"/>
      <c r="E806" s="14"/>
      <c r="F806" s="15"/>
      <c r="J806" s="19"/>
      <c r="K806" s="19"/>
    </row>
    <row r="807" spans="1:11" ht="15.75" customHeight="1">
      <c r="A807" s="14"/>
      <c r="B807" s="14"/>
      <c r="C807" s="14"/>
      <c r="D807" s="14"/>
      <c r="E807" s="14"/>
      <c r="F807" s="15"/>
      <c r="J807" s="19"/>
      <c r="K807" s="19"/>
    </row>
    <row r="808" spans="1:11" ht="15.75" customHeight="1">
      <c r="A808" s="14"/>
      <c r="B808" s="14"/>
      <c r="C808" s="14"/>
      <c r="D808" s="14"/>
      <c r="E808" s="14"/>
      <c r="F808" s="15"/>
      <c r="J808" s="19"/>
      <c r="K808" s="19"/>
    </row>
    <row r="809" spans="1:11" ht="15.75" customHeight="1">
      <c r="A809" s="14"/>
      <c r="B809" s="14"/>
      <c r="C809" s="14"/>
      <c r="D809" s="14"/>
      <c r="E809" s="14"/>
      <c r="F809" s="15"/>
      <c r="J809" s="19"/>
      <c r="K809" s="19"/>
    </row>
    <row r="810" spans="1:11" ht="15.75" customHeight="1">
      <c r="A810" s="14"/>
      <c r="B810" s="14"/>
      <c r="C810" s="14"/>
      <c r="D810" s="14"/>
      <c r="E810" s="14"/>
      <c r="F810" s="15"/>
      <c r="J810" s="19"/>
      <c r="K810" s="19"/>
    </row>
    <row r="811" spans="1:11" ht="15.75" customHeight="1">
      <c r="A811" s="14"/>
      <c r="B811" s="14"/>
      <c r="C811" s="14"/>
      <c r="D811" s="14"/>
      <c r="E811" s="14"/>
      <c r="F811" s="15"/>
      <c r="J811" s="19"/>
      <c r="K811" s="19"/>
    </row>
    <row r="812" spans="1:11" ht="15.75" customHeight="1">
      <c r="A812" s="14"/>
      <c r="B812" s="14"/>
      <c r="C812" s="14"/>
      <c r="D812" s="14"/>
      <c r="E812" s="14"/>
      <c r="F812" s="15"/>
      <c r="J812" s="19"/>
      <c r="K812" s="19"/>
    </row>
    <row r="813" spans="1:11" ht="15.75" customHeight="1">
      <c r="A813" s="14"/>
      <c r="B813" s="14"/>
      <c r="C813" s="14"/>
      <c r="D813" s="14"/>
      <c r="E813" s="14"/>
      <c r="F813" s="15"/>
      <c r="J813" s="19"/>
      <c r="K813" s="19"/>
    </row>
    <row r="814" spans="1:11" ht="15.75" customHeight="1">
      <c r="A814" s="14"/>
      <c r="B814" s="14"/>
      <c r="C814" s="14"/>
      <c r="D814" s="14"/>
      <c r="E814" s="14"/>
      <c r="F814" s="15"/>
      <c r="J814" s="19"/>
      <c r="K814" s="19"/>
    </row>
    <row r="815" spans="1:11" ht="15.75" customHeight="1">
      <c r="A815" s="14"/>
      <c r="B815" s="14"/>
      <c r="C815" s="14"/>
      <c r="D815" s="14"/>
      <c r="E815" s="14"/>
      <c r="F815" s="15"/>
      <c r="J815" s="19"/>
      <c r="K815" s="19"/>
    </row>
    <row r="816" spans="1:11" ht="15.75" customHeight="1">
      <c r="A816" s="14"/>
      <c r="B816" s="14"/>
      <c r="C816" s="14"/>
      <c r="D816" s="14"/>
      <c r="E816" s="14"/>
      <c r="F816" s="15"/>
      <c r="J816" s="19"/>
      <c r="K816" s="19"/>
    </row>
    <row r="817" spans="1:11" ht="15.75" customHeight="1">
      <c r="A817" s="14"/>
      <c r="B817" s="14"/>
      <c r="C817" s="14"/>
      <c r="D817" s="14"/>
      <c r="E817" s="14"/>
      <c r="F817" s="15"/>
      <c r="J817" s="19"/>
      <c r="K817" s="19"/>
    </row>
    <row r="818" spans="1:11" ht="15.75" customHeight="1">
      <c r="A818" s="14"/>
      <c r="B818" s="14"/>
      <c r="C818" s="14"/>
      <c r="D818" s="14"/>
      <c r="E818" s="14"/>
      <c r="F818" s="15"/>
      <c r="J818" s="19"/>
      <c r="K818" s="19"/>
    </row>
    <row r="819" spans="1:11" ht="15.75" customHeight="1">
      <c r="A819" s="14"/>
      <c r="B819" s="14"/>
      <c r="C819" s="14"/>
      <c r="D819" s="14"/>
      <c r="E819" s="14"/>
      <c r="F819" s="15"/>
      <c r="J819" s="19"/>
      <c r="K819" s="19"/>
    </row>
    <row r="820" spans="1:11" ht="15.75" customHeight="1">
      <c r="A820" s="14"/>
      <c r="B820" s="14"/>
      <c r="C820" s="14"/>
      <c r="D820" s="14"/>
      <c r="E820" s="14"/>
      <c r="F820" s="15"/>
      <c r="J820" s="19"/>
      <c r="K820" s="19"/>
    </row>
    <row r="821" spans="1:11" ht="15.75" customHeight="1">
      <c r="A821" s="14"/>
      <c r="B821" s="14"/>
      <c r="C821" s="14"/>
      <c r="D821" s="14"/>
      <c r="E821" s="14"/>
      <c r="F821" s="15"/>
      <c r="J821" s="19"/>
      <c r="K821" s="19"/>
    </row>
    <row r="822" spans="1:11" ht="15.75" customHeight="1">
      <c r="A822" s="14"/>
      <c r="B822" s="14"/>
      <c r="C822" s="14"/>
      <c r="D822" s="14"/>
      <c r="E822" s="14"/>
      <c r="F822" s="15"/>
      <c r="J822" s="19"/>
      <c r="K822" s="19"/>
    </row>
    <row r="823" spans="1:11" ht="15.75" customHeight="1">
      <c r="A823" s="14"/>
      <c r="B823" s="14"/>
      <c r="C823" s="14"/>
      <c r="D823" s="14"/>
      <c r="E823" s="14"/>
      <c r="F823" s="15"/>
      <c r="J823" s="19"/>
      <c r="K823" s="19"/>
    </row>
    <row r="824" spans="1:11" ht="15.75" customHeight="1">
      <c r="A824" s="14"/>
      <c r="B824" s="14"/>
      <c r="C824" s="14"/>
      <c r="D824" s="14"/>
      <c r="E824" s="14"/>
      <c r="F824" s="15"/>
      <c r="J824" s="19"/>
      <c r="K824" s="19"/>
    </row>
    <row r="825" spans="1:11" ht="15.75" customHeight="1">
      <c r="A825" s="14"/>
      <c r="B825" s="14"/>
      <c r="C825" s="14"/>
      <c r="D825" s="14"/>
      <c r="E825" s="14"/>
      <c r="F825" s="15"/>
      <c r="J825" s="19"/>
      <c r="K825" s="19"/>
    </row>
    <row r="826" spans="1:11" ht="15.75" customHeight="1">
      <c r="A826" s="14"/>
      <c r="B826" s="14"/>
      <c r="C826" s="14"/>
      <c r="D826" s="14"/>
      <c r="E826" s="14"/>
      <c r="F826" s="15"/>
      <c r="J826" s="19"/>
      <c r="K826" s="19"/>
    </row>
    <row r="827" spans="1:11" ht="15.75" customHeight="1">
      <c r="A827" s="14"/>
      <c r="B827" s="14"/>
      <c r="C827" s="14"/>
      <c r="D827" s="14"/>
      <c r="E827" s="14"/>
      <c r="F827" s="15"/>
      <c r="J827" s="19"/>
      <c r="K827" s="19"/>
    </row>
    <row r="828" spans="1:11" ht="15.75" customHeight="1">
      <c r="A828" s="14"/>
      <c r="B828" s="14"/>
      <c r="C828" s="14"/>
      <c r="D828" s="14"/>
      <c r="E828" s="14"/>
      <c r="F828" s="15"/>
      <c r="J828" s="19"/>
      <c r="K828" s="19"/>
    </row>
    <row r="829" spans="1:11" ht="15.75" customHeight="1">
      <c r="A829" s="14"/>
      <c r="B829" s="14"/>
      <c r="C829" s="14"/>
      <c r="D829" s="14"/>
      <c r="E829" s="14"/>
      <c r="F829" s="15"/>
      <c r="J829" s="19"/>
      <c r="K829" s="19"/>
    </row>
    <row r="830" spans="1:11" ht="15.75" customHeight="1">
      <c r="A830" s="14"/>
      <c r="B830" s="14"/>
      <c r="C830" s="14"/>
      <c r="D830" s="14"/>
      <c r="E830" s="14"/>
      <c r="F830" s="15"/>
      <c r="J830" s="19"/>
      <c r="K830" s="19"/>
    </row>
    <row r="831" spans="1:11" ht="15.75" customHeight="1">
      <c r="A831" s="14"/>
      <c r="B831" s="14"/>
      <c r="C831" s="14"/>
      <c r="D831" s="14"/>
      <c r="E831" s="14"/>
      <c r="F831" s="15"/>
      <c r="J831" s="19"/>
      <c r="K831" s="19"/>
    </row>
    <row r="832" spans="1:11" ht="15.75" customHeight="1">
      <c r="A832" s="14"/>
      <c r="B832" s="14"/>
      <c r="C832" s="14"/>
      <c r="D832" s="14"/>
      <c r="E832" s="14"/>
      <c r="F832" s="15"/>
      <c r="J832" s="19"/>
      <c r="K832" s="19"/>
    </row>
    <row r="833" spans="1:11" ht="15.75" customHeight="1">
      <c r="A833" s="14"/>
      <c r="B833" s="14"/>
      <c r="C833" s="14"/>
      <c r="D833" s="14"/>
      <c r="E833" s="14"/>
      <c r="F833" s="15"/>
      <c r="J833" s="19"/>
      <c r="K833" s="19"/>
    </row>
    <row r="834" spans="1:11" ht="15.75" customHeight="1">
      <c r="A834" s="14"/>
      <c r="B834" s="14"/>
      <c r="C834" s="14"/>
      <c r="D834" s="14"/>
      <c r="E834" s="14"/>
      <c r="F834" s="15"/>
      <c r="J834" s="19"/>
      <c r="K834" s="19"/>
    </row>
    <row r="835" spans="1:11" ht="15.75" customHeight="1">
      <c r="A835" s="14"/>
      <c r="B835" s="14"/>
      <c r="C835" s="14"/>
      <c r="D835" s="14"/>
      <c r="E835" s="14"/>
      <c r="F835" s="15"/>
      <c r="J835" s="19"/>
      <c r="K835" s="19"/>
    </row>
    <row r="836" spans="1:11" ht="15.75" customHeight="1">
      <c r="A836" s="14"/>
      <c r="B836" s="14"/>
      <c r="C836" s="14"/>
      <c r="D836" s="14"/>
      <c r="E836" s="14"/>
      <c r="F836" s="15"/>
      <c r="J836" s="19"/>
      <c r="K836" s="19"/>
    </row>
    <row r="837" spans="1:11" ht="15.75" customHeight="1">
      <c r="A837" s="14"/>
      <c r="B837" s="14"/>
      <c r="C837" s="14"/>
      <c r="D837" s="14"/>
      <c r="E837" s="14"/>
      <c r="F837" s="15"/>
      <c r="J837" s="19"/>
      <c r="K837" s="19"/>
    </row>
    <row r="838" spans="1:11" ht="15.75" customHeight="1">
      <c r="A838" s="14"/>
      <c r="B838" s="14"/>
      <c r="C838" s="14"/>
      <c r="D838" s="14"/>
      <c r="E838" s="14"/>
      <c r="F838" s="15"/>
      <c r="J838" s="19"/>
      <c r="K838" s="19"/>
    </row>
    <row r="839" spans="1:11" ht="15.75" customHeight="1">
      <c r="A839" s="14"/>
      <c r="B839" s="14"/>
      <c r="C839" s="14"/>
      <c r="D839" s="14"/>
      <c r="E839" s="14"/>
      <c r="F839" s="15"/>
      <c r="J839" s="19"/>
      <c r="K839" s="19"/>
    </row>
    <row r="840" spans="1:11" ht="15.75" customHeight="1">
      <c r="A840" s="14"/>
      <c r="B840" s="14"/>
      <c r="C840" s="14"/>
      <c r="D840" s="14"/>
      <c r="E840" s="14"/>
      <c r="F840" s="15"/>
      <c r="J840" s="19"/>
      <c r="K840" s="19"/>
    </row>
    <row r="841" spans="1:11" ht="15.75" customHeight="1">
      <c r="A841" s="14"/>
      <c r="B841" s="14"/>
      <c r="C841" s="14"/>
      <c r="D841" s="14"/>
      <c r="E841" s="14"/>
      <c r="F841" s="15"/>
      <c r="J841" s="19"/>
      <c r="K841" s="19"/>
    </row>
    <row r="842" spans="1:11" ht="15.75" customHeight="1">
      <c r="A842" s="14"/>
      <c r="B842" s="14"/>
      <c r="C842" s="14"/>
      <c r="D842" s="14"/>
      <c r="E842" s="14"/>
      <c r="F842" s="15"/>
      <c r="J842" s="19"/>
      <c r="K842" s="19"/>
    </row>
    <row r="843" spans="1:11" ht="15.75" customHeight="1">
      <c r="A843" s="14"/>
      <c r="B843" s="14"/>
      <c r="C843" s="14"/>
      <c r="D843" s="14"/>
      <c r="E843" s="14"/>
      <c r="F843" s="15"/>
      <c r="J843" s="19"/>
      <c r="K843" s="19"/>
    </row>
    <row r="844" spans="1:11" ht="15.75" customHeight="1">
      <c r="A844" s="14"/>
      <c r="B844" s="14"/>
      <c r="C844" s="14"/>
      <c r="D844" s="14"/>
      <c r="E844" s="14"/>
      <c r="F844" s="15"/>
      <c r="J844" s="19"/>
      <c r="K844" s="19"/>
    </row>
    <row r="845" spans="1:11" ht="15.75" customHeight="1">
      <c r="A845" s="14"/>
      <c r="B845" s="14"/>
      <c r="C845" s="14"/>
      <c r="D845" s="14"/>
      <c r="E845" s="14"/>
      <c r="F845" s="15"/>
      <c r="J845" s="19"/>
      <c r="K845" s="19"/>
    </row>
    <row r="846" spans="1:11" ht="15.75" customHeight="1">
      <c r="A846" s="14"/>
      <c r="B846" s="14"/>
      <c r="C846" s="14"/>
      <c r="D846" s="14"/>
      <c r="E846" s="14"/>
      <c r="F846" s="15"/>
      <c r="J846" s="19"/>
      <c r="K846" s="19"/>
    </row>
    <row r="847" spans="1:11" ht="15.75" customHeight="1">
      <c r="A847" s="14"/>
      <c r="B847" s="14"/>
      <c r="C847" s="14"/>
      <c r="D847" s="14"/>
      <c r="E847" s="14"/>
      <c r="F847" s="15"/>
      <c r="J847" s="19"/>
      <c r="K847" s="19"/>
    </row>
    <row r="848" spans="1:11" ht="15.75" customHeight="1">
      <c r="A848" s="14"/>
      <c r="B848" s="14"/>
      <c r="C848" s="14"/>
      <c r="D848" s="14"/>
      <c r="E848" s="14"/>
      <c r="F848" s="15"/>
      <c r="J848" s="19"/>
      <c r="K848" s="19"/>
    </row>
    <row r="849" spans="1:11" ht="15.75" customHeight="1">
      <c r="A849" s="14"/>
      <c r="B849" s="14"/>
      <c r="C849" s="14"/>
      <c r="D849" s="14"/>
      <c r="E849" s="14"/>
      <c r="F849" s="15"/>
      <c r="J849" s="19"/>
      <c r="K849" s="19"/>
    </row>
    <row r="850" spans="1:11" ht="15.75" customHeight="1">
      <c r="A850" s="14"/>
      <c r="B850" s="14"/>
      <c r="C850" s="14"/>
      <c r="D850" s="14"/>
      <c r="E850" s="14"/>
      <c r="F850" s="15"/>
      <c r="J850" s="19"/>
      <c r="K850" s="19"/>
    </row>
    <row r="851" spans="1:11" ht="15.75" customHeight="1">
      <c r="A851" s="14"/>
      <c r="B851" s="14"/>
      <c r="C851" s="14"/>
      <c r="D851" s="14"/>
      <c r="E851" s="14"/>
      <c r="F851" s="15"/>
      <c r="J851" s="19"/>
      <c r="K851" s="19"/>
    </row>
    <row r="852" spans="1:11" ht="15.75" customHeight="1">
      <c r="A852" s="14"/>
      <c r="B852" s="14"/>
      <c r="C852" s="14"/>
      <c r="D852" s="14"/>
      <c r="E852" s="14"/>
      <c r="F852" s="15"/>
      <c r="J852" s="19"/>
      <c r="K852" s="19"/>
    </row>
    <row r="853" spans="1:11" ht="15.75" customHeight="1">
      <c r="A853" s="14"/>
      <c r="B853" s="14"/>
      <c r="C853" s="14"/>
      <c r="D853" s="14"/>
      <c r="E853" s="14"/>
      <c r="F853" s="15"/>
      <c r="J853" s="19"/>
      <c r="K853" s="19"/>
    </row>
    <row r="854" spans="1:11" ht="15.75" customHeight="1">
      <c r="A854" s="14"/>
      <c r="B854" s="14"/>
      <c r="C854" s="14"/>
      <c r="D854" s="14"/>
      <c r="E854" s="14"/>
      <c r="F854" s="15"/>
      <c r="J854" s="19"/>
      <c r="K854" s="19"/>
    </row>
    <row r="855" spans="1:11" ht="15.75" customHeight="1">
      <c r="A855" s="14"/>
      <c r="B855" s="14"/>
      <c r="C855" s="14"/>
      <c r="D855" s="14"/>
      <c r="E855" s="14"/>
      <c r="F855" s="15"/>
      <c r="J855" s="19"/>
      <c r="K855" s="19"/>
    </row>
    <row r="856" spans="1:11" ht="15.75" customHeight="1">
      <c r="A856" s="14"/>
      <c r="B856" s="14"/>
      <c r="C856" s="14"/>
      <c r="D856" s="14"/>
      <c r="E856" s="14"/>
      <c r="F856" s="15"/>
      <c r="J856" s="19"/>
      <c r="K856" s="19"/>
    </row>
    <row r="857" spans="1:11" ht="15.75" customHeight="1">
      <c r="A857" s="14"/>
      <c r="B857" s="14"/>
      <c r="C857" s="14"/>
      <c r="D857" s="14"/>
      <c r="E857" s="14"/>
      <c r="F857" s="15"/>
      <c r="J857" s="19"/>
      <c r="K857" s="19"/>
    </row>
    <row r="858" spans="1:11" ht="15.75" customHeight="1">
      <c r="A858" s="14"/>
      <c r="B858" s="14"/>
      <c r="C858" s="14"/>
      <c r="D858" s="14"/>
      <c r="E858" s="14"/>
      <c r="F858" s="15"/>
      <c r="J858" s="19"/>
      <c r="K858" s="19"/>
    </row>
    <row r="859" spans="1:11" ht="15.75" customHeight="1">
      <c r="A859" s="14"/>
      <c r="B859" s="14"/>
      <c r="C859" s="14"/>
      <c r="D859" s="14"/>
      <c r="E859" s="14"/>
      <c r="F859" s="15"/>
      <c r="J859" s="19"/>
      <c r="K859" s="19"/>
    </row>
    <row r="860" spans="1:11" ht="15.75" customHeight="1">
      <c r="A860" s="14"/>
      <c r="B860" s="14"/>
      <c r="C860" s="14"/>
      <c r="D860" s="14"/>
      <c r="E860" s="14"/>
      <c r="F860" s="15"/>
      <c r="J860" s="19"/>
      <c r="K860" s="19"/>
    </row>
    <row r="861" spans="1:11" ht="15.75" customHeight="1">
      <c r="A861" s="14"/>
      <c r="B861" s="14"/>
      <c r="C861" s="14"/>
      <c r="D861" s="14"/>
      <c r="E861" s="14"/>
      <c r="F861" s="15"/>
      <c r="J861" s="19"/>
      <c r="K861" s="19"/>
    </row>
    <row r="862" spans="1:11" ht="15.75" customHeight="1">
      <c r="A862" s="14"/>
      <c r="B862" s="14"/>
      <c r="C862" s="14"/>
      <c r="D862" s="14"/>
      <c r="E862" s="14"/>
      <c r="F862" s="15"/>
      <c r="J862" s="19"/>
      <c r="K862" s="19"/>
    </row>
    <row r="863" spans="1:11" ht="15.75" customHeight="1">
      <c r="A863" s="14"/>
      <c r="B863" s="14"/>
      <c r="C863" s="14"/>
      <c r="D863" s="14"/>
      <c r="E863" s="14"/>
      <c r="F863" s="15"/>
      <c r="J863" s="19"/>
      <c r="K863" s="19"/>
    </row>
    <row r="864" spans="1:11" ht="15.75" customHeight="1">
      <c r="A864" s="14"/>
      <c r="B864" s="14"/>
      <c r="C864" s="14"/>
      <c r="D864" s="14"/>
      <c r="E864" s="14"/>
      <c r="F864" s="15"/>
      <c r="J864" s="19"/>
      <c r="K864" s="19"/>
    </row>
    <row r="865" spans="1:11" ht="15.75" customHeight="1">
      <c r="A865" s="14"/>
      <c r="B865" s="14"/>
      <c r="C865" s="14"/>
      <c r="D865" s="14"/>
      <c r="E865" s="14"/>
      <c r="F865" s="15"/>
      <c r="J865" s="19"/>
      <c r="K865" s="19"/>
    </row>
    <row r="866" spans="1:11" ht="15.75" customHeight="1">
      <c r="A866" s="14"/>
      <c r="B866" s="14"/>
      <c r="C866" s="14"/>
      <c r="D866" s="14"/>
      <c r="E866" s="14"/>
      <c r="F866" s="15"/>
      <c r="J866" s="19"/>
      <c r="K866" s="19"/>
    </row>
    <row r="867" spans="1:11" ht="15.75" customHeight="1">
      <c r="A867" s="14"/>
      <c r="B867" s="14"/>
      <c r="C867" s="14"/>
      <c r="D867" s="14"/>
      <c r="E867" s="14"/>
      <c r="F867" s="15"/>
      <c r="J867" s="19"/>
      <c r="K867" s="19"/>
    </row>
    <row r="868" spans="1:11" ht="15.75" customHeight="1">
      <c r="A868" s="14"/>
      <c r="B868" s="14"/>
      <c r="C868" s="14"/>
      <c r="D868" s="14"/>
      <c r="E868" s="14"/>
      <c r="F868" s="15"/>
      <c r="J868" s="19"/>
      <c r="K868" s="19"/>
    </row>
    <row r="869" spans="1:11" ht="15.75" customHeight="1">
      <c r="A869" s="14"/>
      <c r="B869" s="14"/>
      <c r="C869" s="14"/>
      <c r="D869" s="14"/>
      <c r="E869" s="14"/>
      <c r="F869" s="15"/>
      <c r="J869" s="19"/>
      <c r="K869" s="19"/>
    </row>
    <row r="870" spans="1:11" ht="15.75" customHeight="1">
      <c r="A870" s="14"/>
      <c r="B870" s="14"/>
      <c r="C870" s="14"/>
      <c r="D870" s="14"/>
      <c r="E870" s="14"/>
      <c r="F870" s="15"/>
      <c r="J870" s="19"/>
      <c r="K870" s="19"/>
    </row>
    <row r="871" spans="1:11" ht="15.75" customHeight="1">
      <c r="A871" s="14"/>
      <c r="B871" s="14"/>
      <c r="C871" s="14"/>
      <c r="D871" s="14"/>
      <c r="E871" s="14"/>
      <c r="F871" s="15"/>
      <c r="J871" s="19"/>
      <c r="K871" s="19"/>
    </row>
    <row r="872" spans="1:11" ht="15.75" customHeight="1">
      <c r="A872" s="14"/>
      <c r="B872" s="14"/>
      <c r="C872" s="14"/>
      <c r="D872" s="14"/>
      <c r="E872" s="14"/>
      <c r="F872" s="15"/>
      <c r="J872" s="19"/>
      <c r="K872" s="19"/>
    </row>
    <row r="873" spans="1:11" ht="15.75" customHeight="1">
      <c r="A873" s="14"/>
      <c r="B873" s="14"/>
      <c r="C873" s="14"/>
      <c r="D873" s="14"/>
      <c r="E873" s="14"/>
      <c r="F873" s="15"/>
      <c r="J873" s="19"/>
      <c r="K873" s="19"/>
    </row>
    <row r="874" spans="1:11" ht="15.75" customHeight="1">
      <c r="A874" s="14"/>
      <c r="B874" s="14"/>
      <c r="C874" s="14"/>
      <c r="D874" s="14"/>
      <c r="E874" s="14"/>
      <c r="F874" s="15"/>
      <c r="J874" s="19"/>
      <c r="K874" s="19"/>
    </row>
    <row r="875" spans="1:11" ht="15.75" customHeight="1">
      <c r="A875" s="14"/>
      <c r="B875" s="14"/>
      <c r="C875" s="14"/>
      <c r="D875" s="14"/>
      <c r="E875" s="14"/>
      <c r="F875" s="15"/>
      <c r="J875" s="19"/>
      <c r="K875" s="19"/>
    </row>
    <row r="876" spans="1:11" ht="15.75" customHeight="1">
      <c r="A876" s="14"/>
      <c r="B876" s="14"/>
      <c r="C876" s="14"/>
      <c r="D876" s="14"/>
      <c r="E876" s="14"/>
      <c r="F876" s="15"/>
      <c r="J876" s="19"/>
      <c r="K876" s="19"/>
    </row>
    <row r="877" spans="1:11" ht="15.75" customHeight="1">
      <c r="A877" s="14"/>
      <c r="B877" s="14"/>
      <c r="C877" s="14"/>
      <c r="D877" s="14"/>
      <c r="E877" s="14"/>
      <c r="F877" s="15"/>
      <c r="J877" s="19"/>
      <c r="K877" s="19"/>
    </row>
    <row r="878" spans="1:11" ht="15.75" customHeight="1">
      <c r="A878" s="14"/>
      <c r="B878" s="14"/>
      <c r="C878" s="14"/>
      <c r="D878" s="14"/>
      <c r="E878" s="14"/>
      <c r="F878" s="15"/>
      <c r="J878" s="19"/>
      <c r="K878" s="19"/>
    </row>
    <row r="879" spans="1:11" ht="15.75" customHeight="1">
      <c r="A879" s="14"/>
      <c r="B879" s="14"/>
      <c r="C879" s="14"/>
      <c r="D879" s="14"/>
      <c r="E879" s="14"/>
      <c r="F879" s="15"/>
      <c r="J879" s="19"/>
      <c r="K879" s="19"/>
    </row>
    <row r="880" spans="1:11" ht="15.75" customHeight="1">
      <c r="A880" s="14"/>
      <c r="B880" s="14"/>
      <c r="C880" s="14"/>
      <c r="D880" s="14"/>
      <c r="E880" s="14"/>
      <c r="F880" s="15"/>
      <c r="J880" s="19"/>
      <c r="K880" s="19"/>
    </row>
    <row r="881" spans="1:11" ht="15.75" customHeight="1">
      <c r="A881" s="14"/>
      <c r="B881" s="14"/>
      <c r="C881" s="14"/>
      <c r="D881" s="14"/>
      <c r="E881" s="14"/>
      <c r="F881" s="15"/>
      <c r="J881" s="19"/>
      <c r="K881" s="19"/>
    </row>
    <row r="882" spans="1:11" ht="15.75" customHeight="1">
      <c r="A882" s="14"/>
      <c r="B882" s="14"/>
      <c r="C882" s="14"/>
      <c r="D882" s="14"/>
      <c r="E882" s="14"/>
      <c r="F882" s="15"/>
      <c r="J882" s="19"/>
      <c r="K882" s="19"/>
    </row>
    <row r="883" spans="1:11" ht="15.75" customHeight="1">
      <c r="A883" s="14"/>
      <c r="B883" s="14"/>
      <c r="C883" s="14"/>
      <c r="D883" s="14"/>
      <c r="E883" s="14"/>
      <c r="F883" s="15"/>
      <c r="J883" s="19"/>
      <c r="K883" s="19"/>
    </row>
    <row r="884" spans="1:11" ht="15.75" customHeight="1">
      <c r="A884" s="14"/>
      <c r="B884" s="14"/>
      <c r="C884" s="14"/>
      <c r="D884" s="14"/>
      <c r="E884" s="14"/>
      <c r="F884" s="15"/>
      <c r="J884" s="19"/>
      <c r="K884" s="19"/>
    </row>
    <row r="885" spans="1:11" ht="15.75" customHeight="1">
      <c r="A885" s="14"/>
      <c r="B885" s="14"/>
      <c r="C885" s="14"/>
      <c r="D885" s="14"/>
      <c r="E885" s="14"/>
      <c r="F885" s="15"/>
      <c r="J885" s="19"/>
      <c r="K885" s="19"/>
    </row>
    <row r="886" spans="1:11" ht="15.75" customHeight="1">
      <c r="A886" s="14"/>
      <c r="B886" s="14"/>
      <c r="C886" s="14"/>
      <c r="D886" s="14"/>
      <c r="E886" s="14"/>
      <c r="F886" s="15"/>
      <c r="J886" s="19"/>
      <c r="K886" s="19"/>
    </row>
    <row r="887" spans="1:11" ht="15.75" customHeight="1">
      <c r="A887" s="14"/>
      <c r="B887" s="14"/>
      <c r="C887" s="14"/>
      <c r="D887" s="14"/>
      <c r="E887" s="14"/>
      <c r="F887" s="15"/>
      <c r="J887" s="19"/>
      <c r="K887" s="19"/>
    </row>
    <row r="888" spans="1:11" ht="15.75" customHeight="1">
      <c r="A888" s="14"/>
      <c r="B888" s="14"/>
      <c r="C888" s="14"/>
      <c r="D888" s="14"/>
      <c r="E888" s="14"/>
      <c r="F888" s="15"/>
      <c r="J888" s="19"/>
      <c r="K888" s="19"/>
    </row>
    <row r="889" spans="1:11" ht="15.75" customHeight="1">
      <c r="A889" s="14"/>
      <c r="B889" s="14"/>
      <c r="C889" s="14"/>
      <c r="D889" s="14"/>
      <c r="E889" s="14"/>
      <c r="F889" s="15"/>
      <c r="J889" s="19"/>
      <c r="K889" s="19"/>
    </row>
    <row r="890" spans="1:11" ht="15.75" customHeight="1">
      <c r="A890" s="14"/>
      <c r="B890" s="14"/>
      <c r="C890" s="14"/>
      <c r="D890" s="14"/>
      <c r="E890" s="14"/>
      <c r="F890" s="15"/>
      <c r="J890" s="19"/>
      <c r="K890" s="19"/>
    </row>
    <row r="891" spans="1:11" ht="15.75" customHeight="1">
      <c r="A891" s="14"/>
      <c r="B891" s="14"/>
      <c r="C891" s="14"/>
      <c r="D891" s="14"/>
      <c r="E891" s="14"/>
      <c r="F891" s="15"/>
      <c r="J891" s="19"/>
      <c r="K891" s="19"/>
    </row>
    <row r="892" spans="1:11" ht="15.75" customHeight="1">
      <c r="A892" s="14"/>
      <c r="B892" s="14"/>
      <c r="C892" s="14"/>
      <c r="D892" s="14"/>
      <c r="E892" s="14"/>
      <c r="F892" s="15"/>
      <c r="J892" s="19"/>
      <c r="K892" s="19"/>
    </row>
    <row r="893" spans="1:11" ht="15.75" customHeight="1">
      <c r="A893" s="14"/>
      <c r="B893" s="14"/>
      <c r="C893" s="14"/>
      <c r="D893" s="14"/>
      <c r="E893" s="14"/>
      <c r="F893" s="15"/>
      <c r="J893" s="19"/>
      <c r="K893" s="19"/>
    </row>
    <row r="894" spans="1:11" ht="15.75" customHeight="1">
      <c r="A894" s="14"/>
      <c r="B894" s="14"/>
      <c r="C894" s="14"/>
      <c r="D894" s="14"/>
      <c r="E894" s="14"/>
      <c r="F894" s="15"/>
      <c r="J894" s="19"/>
      <c r="K894" s="19"/>
    </row>
    <row r="895" spans="1:11" ht="15.75" customHeight="1">
      <c r="A895" s="14"/>
      <c r="B895" s="14"/>
      <c r="C895" s="14"/>
      <c r="D895" s="14"/>
      <c r="E895" s="14"/>
      <c r="F895" s="15"/>
      <c r="J895" s="19"/>
      <c r="K895" s="19"/>
    </row>
    <row r="896" spans="1:11" ht="15.75" customHeight="1">
      <c r="A896" s="14"/>
      <c r="B896" s="14"/>
      <c r="C896" s="14"/>
      <c r="D896" s="14"/>
      <c r="E896" s="14"/>
      <c r="F896" s="15"/>
      <c r="J896" s="19"/>
      <c r="K896" s="19"/>
    </row>
    <row r="897" spans="1:11" ht="15.75" customHeight="1">
      <c r="A897" s="14"/>
      <c r="B897" s="14"/>
      <c r="C897" s="14"/>
      <c r="D897" s="14"/>
      <c r="E897" s="14"/>
      <c r="F897" s="15"/>
      <c r="J897" s="19"/>
      <c r="K897" s="19"/>
    </row>
    <row r="898" spans="1:11" ht="15.75" customHeight="1">
      <c r="A898" s="14"/>
      <c r="B898" s="14"/>
      <c r="C898" s="14"/>
      <c r="D898" s="14"/>
      <c r="E898" s="14"/>
      <c r="F898" s="15"/>
      <c r="J898" s="19"/>
      <c r="K898" s="19"/>
    </row>
    <row r="899" spans="1:11" ht="15.75" customHeight="1">
      <c r="A899" s="14"/>
      <c r="B899" s="14"/>
      <c r="C899" s="14"/>
      <c r="D899" s="14"/>
      <c r="E899" s="14"/>
      <c r="F899" s="15"/>
      <c r="J899" s="19"/>
      <c r="K899" s="19"/>
    </row>
    <row r="900" spans="1:11" ht="15.75" customHeight="1">
      <c r="A900" s="14"/>
      <c r="B900" s="14"/>
      <c r="C900" s="14"/>
      <c r="D900" s="14"/>
      <c r="E900" s="14"/>
      <c r="F900" s="15"/>
      <c r="J900" s="19"/>
      <c r="K900" s="19"/>
    </row>
    <row r="901" spans="1:11" ht="15.75" customHeight="1">
      <c r="A901" s="14"/>
      <c r="B901" s="14"/>
      <c r="C901" s="14"/>
      <c r="D901" s="14"/>
      <c r="E901" s="14"/>
      <c r="F901" s="15"/>
      <c r="J901" s="19"/>
      <c r="K901" s="19"/>
    </row>
    <row r="902" spans="1:11" ht="15.75" customHeight="1">
      <c r="A902" s="14"/>
      <c r="B902" s="14"/>
      <c r="C902" s="14"/>
      <c r="D902" s="14"/>
      <c r="E902" s="14"/>
      <c r="F902" s="15"/>
      <c r="J902" s="19"/>
      <c r="K902" s="19"/>
    </row>
    <row r="903" spans="1:11" ht="15.75" customHeight="1">
      <c r="A903" s="14"/>
      <c r="B903" s="14"/>
      <c r="C903" s="14"/>
      <c r="D903" s="14"/>
      <c r="E903" s="14"/>
      <c r="F903" s="15"/>
      <c r="J903" s="19"/>
      <c r="K903" s="19"/>
    </row>
    <row r="904" spans="1:11" ht="15.75" customHeight="1">
      <c r="A904" s="14"/>
      <c r="B904" s="14"/>
      <c r="C904" s="14"/>
      <c r="D904" s="14"/>
      <c r="E904" s="14"/>
      <c r="F904" s="15"/>
      <c r="J904" s="19"/>
      <c r="K904" s="19"/>
    </row>
    <row r="905" spans="1:11" ht="15.75" customHeight="1">
      <c r="A905" s="14"/>
      <c r="B905" s="14"/>
      <c r="C905" s="14"/>
      <c r="D905" s="14"/>
      <c r="E905" s="14"/>
      <c r="F905" s="15"/>
      <c r="J905" s="19"/>
      <c r="K905" s="19"/>
    </row>
    <row r="906" spans="1:11" ht="15.75" customHeight="1">
      <c r="A906" s="14"/>
      <c r="B906" s="14"/>
      <c r="C906" s="14"/>
      <c r="D906" s="14"/>
      <c r="E906" s="14"/>
      <c r="F906" s="15"/>
      <c r="J906" s="19"/>
      <c r="K906" s="19"/>
    </row>
    <row r="907" spans="1:11" ht="15.75" customHeight="1">
      <c r="A907" s="14"/>
      <c r="B907" s="14"/>
      <c r="C907" s="14"/>
      <c r="D907" s="14"/>
      <c r="E907" s="14"/>
      <c r="F907" s="15"/>
      <c r="J907" s="19"/>
      <c r="K907" s="19"/>
    </row>
    <row r="908" spans="1:11" ht="15.75" customHeight="1">
      <c r="A908" s="14"/>
      <c r="B908" s="14"/>
      <c r="C908" s="14"/>
      <c r="D908" s="14"/>
      <c r="E908" s="14"/>
      <c r="F908" s="15"/>
      <c r="J908" s="19"/>
      <c r="K908" s="19"/>
    </row>
    <row r="909" spans="1:11" ht="15.75" customHeight="1">
      <c r="A909" s="14"/>
      <c r="B909" s="14"/>
      <c r="C909" s="14"/>
      <c r="D909" s="14"/>
      <c r="E909" s="14"/>
      <c r="F909" s="15"/>
      <c r="J909" s="19"/>
      <c r="K909" s="19"/>
    </row>
    <row r="910" spans="1:11" ht="15.75" customHeight="1">
      <c r="A910" s="14"/>
      <c r="B910" s="14"/>
      <c r="C910" s="14"/>
      <c r="D910" s="14"/>
      <c r="E910" s="14"/>
      <c r="F910" s="15"/>
      <c r="J910" s="19"/>
      <c r="K910" s="19"/>
    </row>
    <row r="911" spans="1:11" ht="15.75" customHeight="1">
      <c r="A911" s="14"/>
      <c r="B911" s="14"/>
      <c r="C911" s="14"/>
      <c r="D911" s="14"/>
      <c r="E911" s="14"/>
      <c r="F911" s="15"/>
      <c r="J911" s="19"/>
      <c r="K911" s="19"/>
    </row>
    <row r="912" spans="1:11" ht="15.75" customHeight="1">
      <c r="A912" s="14"/>
      <c r="B912" s="14"/>
      <c r="C912" s="14"/>
      <c r="D912" s="14"/>
      <c r="E912" s="14"/>
      <c r="F912" s="15"/>
      <c r="J912" s="19"/>
      <c r="K912" s="19"/>
    </row>
    <row r="913" spans="1:11" ht="15.75" customHeight="1">
      <c r="A913" s="14"/>
      <c r="B913" s="14"/>
      <c r="C913" s="14"/>
      <c r="D913" s="14"/>
      <c r="E913" s="14"/>
      <c r="F913" s="15"/>
      <c r="J913" s="19"/>
      <c r="K913" s="19"/>
    </row>
    <row r="914" spans="1:11" ht="15.75" customHeight="1">
      <c r="A914" s="14"/>
      <c r="B914" s="14"/>
      <c r="C914" s="14"/>
      <c r="D914" s="14"/>
      <c r="E914" s="14"/>
      <c r="F914" s="15"/>
      <c r="J914" s="19"/>
      <c r="K914" s="19"/>
    </row>
    <row r="915" spans="1:11" ht="15.75" customHeight="1">
      <c r="A915" s="14"/>
      <c r="B915" s="14"/>
      <c r="C915" s="14"/>
      <c r="D915" s="14"/>
      <c r="E915" s="14"/>
      <c r="F915" s="15"/>
      <c r="J915" s="19"/>
      <c r="K915" s="19"/>
    </row>
    <row r="916" spans="1:11" ht="15.75" customHeight="1">
      <c r="A916" s="14"/>
      <c r="B916" s="14"/>
      <c r="C916" s="14"/>
      <c r="D916" s="14"/>
      <c r="E916" s="14"/>
      <c r="F916" s="15"/>
      <c r="J916" s="19"/>
      <c r="K916" s="19"/>
    </row>
    <row r="917" spans="1:11" ht="15.75" customHeight="1">
      <c r="A917" s="14"/>
      <c r="B917" s="14"/>
      <c r="C917" s="14"/>
      <c r="D917" s="14"/>
      <c r="E917" s="14"/>
      <c r="F917" s="15"/>
      <c r="J917" s="19"/>
      <c r="K917" s="19"/>
    </row>
    <row r="918" spans="1:11" ht="15.75" customHeight="1">
      <c r="A918" s="14"/>
      <c r="B918" s="14"/>
      <c r="C918" s="14"/>
      <c r="D918" s="14"/>
      <c r="E918" s="14"/>
      <c r="F918" s="15"/>
      <c r="J918" s="19"/>
      <c r="K918" s="19"/>
    </row>
    <row r="919" spans="1:11" ht="15.75" customHeight="1">
      <c r="A919" s="14"/>
      <c r="B919" s="14"/>
      <c r="C919" s="14"/>
      <c r="D919" s="14"/>
      <c r="E919" s="14"/>
      <c r="F919" s="15"/>
      <c r="J919" s="19"/>
      <c r="K919" s="19"/>
    </row>
    <row r="920" spans="1:11" ht="15.75" customHeight="1">
      <c r="A920" s="14"/>
      <c r="B920" s="14"/>
      <c r="C920" s="14"/>
      <c r="D920" s="14"/>
      <c r="E920" s="14"/>
      <c r="F920" s="15"/>
      <c r="J920" s="19"/>
      <c r="K920" s="19"/>
    </row>
    <row r="921" spans="1:11" ht="15.75" customHeight="1">
      <c r="A921" s="14"/>
      <c r="B921" s="14"/>
      <c r="C921" s="14"/>
      <c r="D921" s="14"/>
      <c r="E921" s="14"/>
      <c r="F921" s="15"/>
      <c r="J921" s="19"/>
      <c r="K921" s="19"/>
    </row>
    <row r="922" spans="1:11" ht="15.75" customHeight="1">
      <c r="A922" s="14"/>
      <c r="B922" s="14"/>
      <c r="C922" s="14"/>
      <c r="D922" s="14"/>
      <c r="E922" s="14"/>
      <c r="F922" s="15"/>
      <c r="J922" s="19"/>
      <c r="K922" s="19"/>
    </row>
    <row r="923" spans="1:11" ht="15.75" customHeight="1">
      <c r="A923" s="14"/>
      <c r="B923" s="14"/>
      <c r="C923" s="14"/>
      <c r="D923" s="14"/>
      <c r="E923" s="14"/>
      <c r="F923" s="15"/>
      <c r="J923" s="19"/>
      <c r="K923" s="19"/>
    </row>
    <row r="924" spans="1:11" ht="15.75" customHeight="1">
      <c r="A924" s="14"/>
      <c r="B924" s="14"/>
      <c r="C924" s="14"/>
      <c r="D924" s="14"/>
      <c r="E924" s="14"/>
      <c r="F924" s="15"/>
      <c r="J924" s="19"/>
      <c r="K924" s="19"/>
    </row>
    <row r="925" spans="1:11" ht="15.75" customHeight="1">
      <c r="A925" s="14"/>
      <c r="B925" s="14"/>
      <c r="C925" s="14"/>
      <c r="D925" s="14"/>
      <c r="E925" s="14"/>
      <c r="F925" s="15"/>
      <c r="J925" s="19"/>
      <c r="K925" s="19"/>
    </row>
    <row r="926" spans="1:11" ht="15.75" customHeight="1">
      <c r="A926" s="14"/>
      <c r="B926" s="14"/>
      <c r="C926" s="14"/>
      <c r="D926" s="14"/>
      <c r="E926" s="14"/>
      <c r="F926" s="15"/>
      <c r="J926" s="19"/>
      <c r="K926" s="19"/>
    </row>
    <row r="927" spans="1:11" ht="15.75" customHeight="1">
      <c r="A927" s="14"/>
      <c r="B927" s="14"/>
      <c r="C927" s="14"/>
      <c r="D927" s="14"/>
      <c r="E927" s="14"/>
      <c r="F927" s="15"/>
      <c r="J927" s="19"/>
      <c r="K927" s="19"/>
    </row>
    <row r="928" spans="1:11" ht="15.75" customHeight="1">
      <c r="A928" s="14"/>
      <c r="B928" s="14"/>
      <c r="C928" s="14"/>
      <c r="D928" s="14"/>
      <c r="E928" s="14"/>
      <c r="F928" s="15"/>
      <c r="J928" s="19"/>
      <c r="K928" s="19"/>
    </row>
    <row r="929" spans="1:11" ht="15.75" customHeight="1">
      <c r="A929" s="14"/>
      <c r="B929" s="14"/>
      <c r="C929" s="14"/>
      <c r="D929" s="14"/>
      <c r="E929" s="14"/>
      <c r="F929" s="15"/>
      <c r="J929" s="19"/>
      <c r="K929" s="19"/>
    </row>
    <row r="930" spans="1:11" ht="15.75" customHeight="1">
      <c r="A930" s="14"/>
      <c r="B930" s="14"/>
      <c r="C930" s="14"/>
      <c r="D930" s="14"/>
      <c r="E930" s="14"/>
      <c r="F930" s="15"/>
      <c r="J930" s="19"/>
      <c r="K930" s="19"/>
    </row>
    <row r="931" spans="1:11" ht="15.75" customHeight="1">
      <c r="A931" s="14"/>
      <c r="B931" s="14"/>
      <c r="C931" s="14"/>
      <c r="D931" s="14"/>
      <c r="E931" s="14"/>
      <c r="F931" s="15"/>
      <c r="J931" s="19"/>
      <c r="K931" s="19"/>
    </row>
    <row r="932" spans="1:11" ht="15.75" customHeight="1">
      <c r="A932" s="14"/>
      <c r="B932" s="14"/>
      <c r="C932" s="14"/>
      <c r="D932" s="14"/>
      <c r="E932" s="14"/>
      <c r="F932" s="15"/>
      <c r="J932" s="19"/>
      <c r="K932" s="19"/>
    </row>
    <row r="933" spans="1:11" ht="15.75" customHeight="1">
      <c r="A933" s="14"/>
      <c r="B933" s="14"/>
      <c r="C933" s="14"/>
      <c r="D933" s="14"/>
      <c r="E933" s="14"/>
      <c r="F933" s="15"/>
      <c r="J933" s="19"/>
      <c r="K933" s="19"/>
    </row>
    <row r="934" spans="1:11" ht="15.75" customHeight="1">
      <c r="A934" s="14"/>
      <c r="B934" s="14"/>
      <c r="C934" s="14"/>
      <c r="D934" s="14"/>
      <c r="E934" s="14"/>
      <c r="F934" s="15"/>
      <c r="J934" s="19"/>
      <c r="K934" s="19"/>
    </row>
    <row r="935" spans="1:11" ht="15.75" customHeight="1">
      <c r="A935" s="14"/>
      <c r="B935" s="14"/>
      <c r="C935" s="14"/>
      <c r="D935" s="14"/>
      <c r="E935" s="14"/>
      <c r="F935" s="15"/>
      <c r="J935" s="19"/>
      <c r="K935" s="19"/>
    </row>
    <row r="936" spans="1:11" ht="15.75" customHeight="1">
      <c r="A936" s="14"/>
      <c r="B936" s="14"/>
      <c r="C936" s="14"/>
      <c r="D936" s="14"/>
      <c r="E936" s="14"/>
      <c r="F936" s="15"/>
      <c r="J936" s="19"/>
      <c r="K936" s="19"/>
    </row>
    <row r="937" spans="1:11" ht="15.75" customHeight="1">
      <c r="A937" s="14"/>
      <c r="B937" s="14"/>
      <c r="C937" s="14"/>
      <c r="D937" s="14"/>
      <c r="E937" s="14"/>
      <c r="F937" s="15"/>
      <c r="J937" s="19"/>
      <c r="K937" s="19"/>
    </row>
    <row r="938" spans="1:11" ht="15.75" customHeight="1">
      <c r="A938" s="14"/>
      <c r="B938" s="14"/>
      <c r="C938" s="14"/>
      <c r="D938" s="14"/>
      <c r="E938" s="14"/>
      <c r="F938" s="15"/>
      <c r="J938" s="19"/>
      <c r="K938" s="19"/>
    </row>
    <row r="939" spans="1:11" ht="15.75" customHeight="1">
      <c r="A939" s="14"/>
      <c r="B939" s="14"/>
      <c r="C939" s="14"/>
      <c r="D939" s="14"/>
      <c r="E939" s="14"/>
      <c r="F939" s="15"/>
      <c r="J939" s="19"/>
      <c r="K939" s="19"/>
    </row>
    <row r="940" spans="1:11" ht="15.75" customHeight="1">
      <c r="A940" s="14"/>
      <c r="B940" s="14"/>
      <c r="C940" s="14"/>
      <c r="D940" s="14"/>
      <c r="E940" s="14"/>
      <c r="F940" s="15"/>
      <c r="J940" s="19"/>
      <c r="K940" s="19"/>
    </row>
    <row r="941" spans="1:11" ht="15.75" customHeight="1">
      <c r="A941" s="14"/>
      <c r="B941" s="14"/>
      <c r="C941" s="14"/>
      <c r="D941" s="14"/>
      <c r="E941" s="14"/>
      <c r="F941" s="15"/>
      <c r="J941" s="19"/>
      <c r="K941" s="19"/>
    </row>
    <row r="942" spans="1:11" ht="15.75" customHeight="1">
      <c r="A942" s="14"/>
      <c r="B942" s="14"/>
      <c r="C942" s="14"/>
      <c r="D942" s="14"/>
      <c r="E942" s="14"/>
      <c r="F942" s="15"/>
      <c r="J942" s="19"/>
      <c r="K942" s="19"/>
    </row>
    <row r="943" spans="1:11" ht="15.75" customHeight="1">
      <c r="A943" s="14"/>
      <c r="B943" s="14"/>
      <c r="C943" s="14"/>
      <c r="D943" s="14"/>
      <c r="E943" s="14"/>
      <c r="F943" s="15"/>
      <c r="J943" s="19"/>
      <c r="K943" s="19"/>
    </row>
    <row r="944" spans="1:11" ht="15.75" customHeight="1">
      <c r="A944" s="14"/>
      <c r="B944" s="14"/>
      <c r="C944" s="14"/>
      <c r="D944" s="14"/>
      <c r="E944" s="14"/>
      <c r="F944" s="15"/>
      <c r="J944" s="19"/>
      <c r="K944" s="19"/>
    </row>
    <row r="945" spans="1:11" ht="15.75" customHeight="1">
      <c r="A945" s="14"/>
      <c r="B945" s="14"/>
      <c r="C945" s="14"/>
      <c r="D945" s="14"/>
      <c r="E945" s="14"/>
      <c r="F945" s="15"/>
      <c r="J945" s="19"/>
      <c r="K945" s="19"/>
    </row>
    <row r="946" spans="1:11" ht="15.75" customHeight="1">
      <c r="A946" s="14"/>
      <c r="B946" s="14"/>
      <c r="C946" s="14"/>
      <c r="D946" s="14"/>
      <c r="E946" s="14"/>
      <c r="F946" s="15"/>
      <c r="J946" s="19"/>
      <c r="K946" s="19"/>
    </row>
    <row r="947" spans="1:11" ht="15.75" customHeight="1">
      <c r="A947" s="14"/>
      <c r="B947" s="14"/>
      <c r="C947" s="14"/>
      <c r="D947" s="14"/>
      <c r="E947" s="14"/>
      <c r="F947" s="15"/>
      <c r="J947" s="19"/>
      <c r="K947" s="19"/>
    </row>
    <row r="948" spans="1:11" ht="15.75" customHeight="1">
      <c r="A948" s="14"/>
      <c r="B948" s="14"/>
      <c r="C948" s="14"/>
      <c r="D948" s="14"/>
      <c r="E948" s="14"/>
      <c r="F948" s="15"/>
      <c r="J948" s="19"/>
      <c r="K948" s="19"/>
    </row>
    <row r="949" spans="1:11" ht="15.75" customHeight="1">
      <c r="A949" s="14"/>
      <c r="B949" s="14"/>
      <c r="C949" s="14"/>
      <c r="D949" s="14"/>
      <c r="E949" s="14"/>
      <c r="F949" s="15"/>
      <c r="J949" s="19"/>
      <c r="K949" s="19"/>
    </row>
    <row r="950" spans="1:11" ht="15.75" customHeight="1">
      <c r="A950" s="14"/>
      <c r="B950" s="14"/>
      <c r="C950" s="14"/>
      <c r="D950" s="14"/>
      <c r="E950" s="14"/>
      <c r="F950" s="15"/>
      <c r="J950" s="19"/>
      <c r="K950" s="19"/>
    </row>
    <row r="951" spans="1:11" ht="15.75" customHeight="1">
      <c r="A951" s="14"/>
      <c r="B951" s="14"/>
      <c r="C951" s="14"/>
      <c r="D951" s="14"/>
      <c r="E951" s="14"/>
      <c r="F951" s="15"/>
      <c r="J951" s="19"/>
      <c r="K951" s="19"/>
    </row>
    <row r="952" spans="1:11" ht="15.75" customHeight="1">
      <c r="A952" s="14"/>
      <c r="B952" s="14"/>
      <c r="C952" s="14"/>
      <c r="D952" s="14"/>
      <c r="E952" s="14"/>
      <c r="F952" s="15"/>
      <c r="J952" s="19"/>
      <c r="K952" s="1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K998"/>
  <sheetViews>
    <sheetView topLeftCell="A99" zoomScale="130" zoomScaleNormal="130" workbookViewId="0">
      <selection activeCell="I109" sqref="I2:I109"/>
    </sheetView>
  </sheetViews>
  <sheetFormatPr baseColWidth="10" defaultColWidth="14.5" defaultRowHeight="15.75" customHeight="1"/>
  <cols>
    <col min="1" max="1" width="17" customWidth="1"/>
    <col min="2" max="2" width="18" customWidth="1"/>
    <col min="3" max="3" width="16.33203125" customWidth="1"/>
    <col min="4" max="4" width="17.1640625" customWidth="1"/>
    <col min="5" max="5" width="17.33203125" customWidth="1"/>
    <col min="6" max="6" width="35.83203125" customWidth="1"/>
    <col min="7" max="7" width="14.5" hidden="1" customWidth="1"/>
    <col min="8" max="8" width="20.5" customWidth="1"/>
    <col min="9" max="9" width="23.6640625" customWidth="1"/>
  </cols>
  <sheetData>
    <row r="1" spans="1:11" ht="16">
      <c r="A1" s="9" t="s">
        <v>879</v>
      </c>
      <c r="B1" s="9" t="s">
        <v>880</v>
      </c>
      <c r="C1" s="9" t="s">
        <v>881</v>
      </c>
      <c r="D1" s="9" t="s">
        <v>882</v>
      </c>
      <c r="E1" s="9" t="s">
        <v>883</v>
      </c>
      <c r="F1" s="27" t="s">
        <v>872</v>
      </c>
      <c r="G1" s="28" t="s">
        <v>873</v>
      </c>
      <c r="H1" s="44" t="s">
        <v>897</v>
      </c>
      <c r="I1" s="44" t="s">
        <v>898</v>
      </c>
      <c r="J1" s="44" t="s">
        <v>899</v>
      </c>
      <c r="K1" s="19"/>
    </row>
    <row r="2" spans="1:11" ht="43">
      <c r="A2" s="14"/>
      <c r="B2" s="14">
        <v>10</v>
      </c>
      <c r="C2" s="14"/>
      <c r="D2" s="14"/>
      <c r="E2" s="14"/>
      <c r="F2" s="29" t="s">
        <v>116</v>
      </c>
      <c r="G2" s="16">
        <f t="shared" ref="G2:G109" si="0">INDEX(A2:E2,MATCH(TRUE,INDEX((A2:E2&lt;&gt;0),0),0))</f>
        <v>10</v>
      </c>
      <c r="H2" s="17"/>
      <c r="I2" s="30"/>
      <c r="K2" s="19"/>
    </row>
    <row r="3" spans="1:11" ht="71">
      <c r="A3" s="14"/>
      <c r="B3" s="14"/>
      <c r="C3" s="14">
        <v>35</v>
      </c>
      <c r="D3" s="14"/>
      <c r="E3" s="14"/>
      <c r="F3" s="29" t="s">
        <v>122</v>
      </c>
      <c r="G3" s="16">
        <f t="shared" si="0"/>
        <v>35</v>
      </c>
      <c r="I3" s="18"/>
      <c r="K3" s="19"/>
    </row>
    <row r="4" spans="1:11" ht="57">
      <c r="A4" s="14"/>
      <c r="B4" s="14">
        <v>15</v>
      </c>
      <c r="C4" s="14"/>
      <c r="D4" s="14"/>
      <c r="E4" s="14"/>
      <c r="F4" s="29" t="s">
        <v>129</v>
      </c>
      <c r="G4" s="16">
        <f t="shared" si="0"/>
        <v>15</v>
      </c>
      <c r="I4" s="18"/>
      <c r="K4" s="19"/>
    </row>
    <row r="5" spans="1:11" ht="29">
      <c r="A5" s="14"/>
      <c r="B5" s="14"/>
      <c r="C5" s="14"/>
      <c r="D5" s="14"/>
      <c r="E5" s="14">
        <v>25</v>
      </c>
      <c r="F5" s="29" t="s">
        <v>136</v>
      </c>
      <c r="G5" s="16">
        <f t="shared" si="0"/>
        <v>25</v>
      </c>
      <c r="I5" s="20" t="s">
        <v>875</v>
      </c>
      <c r="J5" s="11" t="s">
        <v>875</v>
      </c>
      <c r="K5" s="19"/>
    </row>
    <row r="6" spans="1:11" ht="57">
      <c r="A6" s="14"/>
      <c r="B6" s="14"/>
      <c r="C6" s="14"/>
      <c r="D6" s="14">
        <v>20</v>
      </c>
      <c r="E6" s="14"/>
      <c r="F6" s="29" t="s">
        <v>143</v>
      </c>
      <c r="G6" s="16">
        <f t="shared" si="0"/>
        <v>20</v>
      </c>
      <c r="I6" s="18"/>
      <c r="K6" s="19"/>
    </row>
    <row r="7" spans="1:11" ht="16">
      <c r="A7" s="14"/>
      <c r="B7" s="14"/>
      <c r="C7" s="14"/>
      <c r="D7" s="14"/>
      <c r="E7" s="14">
        <v>30</v>
      </c>
      <c r="F7" s="29" t="s">
        <v>150</v>
      </c>
      <c r="G7" s="16">
        <f t="shared" si="0"/>
        <v>30</v>
      </c>
      <c r="I7" s="18"/>
      <c r="K7" s="19"/>
    </row>
    <row r="8" spans="1:11" ht="43">
      <c r="A8" s="14"/>
      <c r="B8" s="14"/>
      <c r="C8" s="14">
        <v>10</v>
      </c>
      <c r="D8" s="14"/>
      <c r="E8" s="14"/>
      <c r="F8" s="29" t="s">
        <v>157</v>
      </c>
      <c r="G8" s="16">
        <f t="shared" si="0"/>
        <v>10</v>
      </c>
      <c r="I8" s="18"/>
      <c r="K8" s="19"/>
    </row>
    <row r="9" spans="1:11" ht="16">
      <c r="A9" s="14"/>
      <c r="B9" s="14"/>
      <c r="C9" s="14">
        <v>30</v>
      </c>
      <c r="D9" s="14"/>
      <c r="E9" s="14"/>
      <c r="F9" s="29" t="s">
        <v>162</v>
      </c>
      <c r="G9" s="16">
        <f t="shared" si="0"/>
        <v>30</v>
      </c>
      <c r="I9" s="18"/>
      <c r="K9" s="19"/>
    </row>
    <row r="10" spans="1:11" ht="16">
      <c r="A10" s="14">
        <v>10</v>
      </c>
      <c r="B10" s="14"/>
      <c r="C10" s="14"/>
      <c r="D10" s="14"/>
      <c r="E10" s="14"/>
      <c r="F10" s="29"/>
      <c r="G10" s="16">
        <f t="shared" si="0"/>
        <v>10</v>
      </c>
      <c r="H10" s="11" t="s">
        <v>877</v>
      </c>
      <c r="I10" s="20" t="s">
        <v>877</v>
      </c>
      <c r="J10" s="46" t="s">
        <v>877</v>
      </c>
      <c r="K10" s="19"/>
    </row>
    <row r="11" spans="1:11" ht="29">
      <c r="A11" s="14">
        <v>30</v>
      </c>
      <c r="B11" s="14"/>
      <c r="C11" s="14"/>
      <c r="D11" s="14"/>
      <c r="E11" s="14"/>
      <c r="F11" s="29" t="s">
        <v>172</v>
      </c>
      <c r="G11" s="16">
        <f t="shared" si="0"/>
        <v>30</v>
      </c>
      <c r="I11" s="18"/>
      <c r="K11" s="19"/>
    </row>
    <row r="12" spans="1:11" ht="71">
      <c r="A12" s="14"/>
      <c r="B12" s="14"/>
      <c r="C12" s="14"/>
      <c r="D12" s="14">
        <v>30</v>
      </c>
      <c r="E12" s="14"/>
      <c r="F12" s="29" t="s">
        <v>179</v>
      </c>
      <c r="G12" s="16">
        <f t="shared" si="0"/>
        <v>30</v>
      </c>
      <c r="I12" s="18"/>
      <c r="K12" s="19"/>
    </row>
    <row r="13" spans="1:11" ht="43">
      <c r="A13" s="14">
        <v>10</v>
      </c>
      <c r="B13" s="14"/>
      <c r="C13" s="14"/>
      <c r="D13" s="14"/>
      <c r="E13" s="14"/>
      <c r="F13" s="29" t="s">
        <v>186</v>
      </c>
      <c r="G13" s="16">
        <f t="shared" si="0"/>
        <v>10</v>
      </c>
      <c r="I13" s="18"/>
      <c r="K13" s="19"/>
    </row>
    <row r="14" spans="1:11" ht="16">
      <c r="A14" s="14"/>
      <c r="B14" s="14"/>
      <c r="C14" s="14">
        <v>10</v>
      </c>
      <c r="D14" s="14"/>
      <c r="E14" s="14"/>
      <c r="F14" s="29" t="s">
        <v>192</v>
      </c>
      <c r="G14" s="16">
        <f t="shared" si="0"/>
        <v>10</v>
      </c>
      <c r="I14" s="18"/>
      <c r="K14" s="19"/>
    </row>
    <row r="15" spans="1:11" ht="85">
      <c r="A15" s="14"/>
      <c r="B15" s="14"/>
      <c r="C15" s="14"/>
      <c r="D15" s="14">
        <v>15</v>
      </c>
      <c r="E15" s="14"/>
      <c r="F15" s="29" t="s">
        <v>199</v>
      </c>
      <c r="G15" s="16">
        <f t="shared" si="0"/>
        <v>15</v>
      </c>
      <c r="I15" s="20" t="s">
        <v>875</v>
      </c>
      <c r="J15" s="11" t="s">
        <v>875</v>
      </c>
      <c r="K15" s="19"/>
    </row>
    <row r="16" spans="1:11" ht="29">
      <c r="A16" s="14"/>
      <c r="B16" s="14"/>
      <c r="C16" s="14">
        <v>15</v>
      </c>
      <c r="D16" s="14"/>
      <c r="E16" s="14"/>
      <c r="F16" s="29" t="s">
        <v>208</v>
      </c>
      <c r="G16" s="16">
        <f t="shared" si="0"/>
        <v>15</v>
      </c>
      <c r="I16" s="18"/>
      <c r="K16" s="19"/>
    </row>
    <row r="17" spans="1:11" ht="16">
      <c r="A17" s="14"/>
      <c r="B17" s="14">
        <v>10</v>
      </c>
      <c r="C17" s="14"/>
      <c r="D17" s="14"/>
      <c r="E17" s="14"/>
      <c r="F17" s="29" t="s">
        <v>214</v>
      </c>
      <c r="G17" s="16">
        <f t="shared" si="0"/>
        <v>10</v>
      </c>
      <c r="I17" s="20" t="s">
        <v>875</v>
      </c>
      <c r="K17" s="19"/>
    </row>
    <row r="18" spans="1:11" ht="29">
      <c r="A18" s="14"/>
      <c r="B18" s="14"/>
      <c r="C18" s="14"/>
      <c r="D18" s="14"/>
      <c r="E18" s="14">
        <v>22</v>
      </c>
      <c r="F18" s="29" t="s">
        <v>221</v>
      </c>
      <c r="G18" s="16">
        <f t="shared" si="0"/>
        <v>22</v>
      </c>
      <c r="I18" s="18"/>
      <c r="K18" s="19"/>
    </row>
    <row r="19" spans="1:11" ht="29">
      <c r="A19" s="14">
        <v>20</v>
      </c>
      <c r="B19" s="14"/>
      <c r="C19" s="14"/>
      <c r="D19" s="14"/>
      <c r="E19" s="14"/>
      <c r="F19" s="29" t="s">
        <v>228</v>
      </c>
      <c r="G19" s="16">
        <f t="shared" si="0"/>
        <v>20</v>
      </c>
      <c r="I19" s="18"/>
      <c r="K19" s="19"/>
    </row>
    <row r="20" spans="1:11" ht="29">
      <c r="A20" s="14">
        <v>13</v>
      </c>
      <c r="B20" s="14"/>
      <c r="C20" s="14"/>
      <c r="D20" s="14"/>
      <c r="E20" s="14"/>
      <c r="F20" s="29" t="s">
        <v>235</v>
      </c>
      <c r="G20" s="16">
        <f t="shared" si="0"/>
        <v>13</v>
      </c>
      <c r="I20" s="18"/>
      <c r="K20" s="19"/>
    </row>
    <row r="21" spans="1:11" ht="85">
      <c r="A21" s="14"/>
      <c r="B21" s="14"/>
      <c r="C21" s="14"/>
      <c r="D21" s="14"/>
      <c r="E21" s="14">
        <v>25</v>
      </c>
      <c r="F21" s="29" t="s">
        <v>244</v>
      </c>
      <c r="G21" s="16">
        <f t="shared" si="0"/>
        <v>25</v>
      </c>
      <c r="I21" s="18"/>
      <c r="K21" s="19"/>
    </row>
    <row r="22" spans="1:11" ht="29">
      <c r="A22" s="14"/>
      <c r="B22" s="14">
        <v>15</v>
      </c>
      <c r="C22" s="14"/>
      <c r="D22" s="14"/>
      <c r="E22" s="14"/>
      <c r="F22" s="29" t="s">
        <v>251</v>
      </c>
      <c r="G22" s="16">
        <f t="shared" si="0"/>
        <v>15</v>
      </c>
      <c r="I22" s="18"/>
      <c r="K22" s="19"/>
    </row>
    <row r="23" spans="1:11" ht="43">
      <c r="A23" s="14"/>
      <c r="B23" s="14">
        <v>15</v>
      </c>
      <c r="C23" s="14"/>
      <c r="D23" s="14"/>
      <c r="E23" s="14"/>
      <c r="F23" s="29" t="s">
        <v>264</v>
      </c>
      <c r="G23" s="16">
        <f t="shared" si="0"/>
        <v>15</v>
      </c>
      <c r="I23" s="18"/>
      <c r="K23" s="19"/>
    </row>
    <row r="24" spans="1:11" ht="29">
      <c r="A24" s="14"/>
      <c r="B24" s="14">
        <v>10</v>
      </c>
      <c r="C24" s="14"/>
      <c r="D24" s="14"/>
      <c r="E24" s="14"/>
      <c r="F24" s="29" t="s">
        <v>271</v>
      </c>
      <c r="G24" s="16">
        <f t="shared" si="0"/>
        <v>10</v>
      </c>
      <c r="I24" s="18"/>
      <c r="K24" s="19"/>
    </row>
    <row r="25" spans="1:11" ht="71">
      <c r="A25" s="14"/>
      <c r="B25" s="14">
        <v>15</v>
      </c>
      <c r="C25" s="14"/>
      <c r="D25" s="14"/>
      <c r="E25" s="14"/>
      <c r="F25" s="29" t="s">
        <v>278</v>
      </c>
      <c r="G25" s="16">
        <f t="shared" si="0"/>
        <v>15</v>
      </c>
      <c r="I25" s="18"/>
      <c r="K25" s="19"/>
    </row>
    <row r="26" spans="1:11" ht="16">
      <c r="A26" s="14"/>
      <c r="B26" s="14"/>
      <c r="C26" s="14">
        <v>15</v>
      </c>
      <c r="D26" s="14"/>
      <c r="E26" s="14"/>
      <c r="F26" s="29" t="s">
        <v>291</v>
      </c>
      <c r="G26" s="16">
        <f t="shared" si="0"/>
        <v>15</v>
      </c>
      <c r="I26" s="20" t="s">
        <v>875</v>
      </c>
      <c r="J26" s="11" t="s">
        <v>875</v>
      </c>
      <c r="K26" s="19"/>
    </row>
    <row r="27" spans="1:11" ht="29">
      <c r="A27" s="14"/>
      <c r="B27" s="14"/>
      <c r="C27" s="14">
        <v>15</v>
      </c>
      <c r="D27" s="14"/>
      <c r="E27" s="14"/>
      <c r="F27" s="29" t="s">
        <v>299</v>
      </c>
      <c r="G27" s="16">
        <f t="shared" si="0"/>
        <v>15</v>
      </c>
      <c r="I27" s="18"/>
      <c r="K27" s="19"/>
    </row>
    <row r="28" spans="1:11" ht="16">
      <c r="A28" s="14">
        <v>3</v>
      </c>
      <c r="B28" s="14"/>
      <c r="C28" s="14"/>
      <c r="D28" s="14"/>
      <c r="E28" s="14"/>
      <c r="F28" s="29" t="s">
        <v>305</v>
      </c>
      <c r="G28" s="16">
        <f t="shared" si="0"/>
        <v>3</v>
      </c>
      <c r="I28" s="20" t="s">
        <v>875</v>
      </c>
      <c r="K28" s="19"/>
    </row>
    <row r="29" spans="1:11" ht="43">
      <c r="A29" s="14"/>
      <c r="B29" s="14">
        <v>10</v>
      </c>
      <c r="C29" s="14"/>
      <c r="D29" s="14"/>
      <c r="E29" s="14"/>
      <c r="F29" s="29" t="s">
        <v>312</v>
      </c>
      <c r="G29" s="16">
        <f t="shared" si="0"/>
        <v>10</v>
      </c>
      <c r="I29" s="18"/>
      <c r="K29" s="19"/>
    </row>
    <row r="30" spans="1:11" ht="29">
      <c r="A30" s="14"/>
      <c r="B30" s="14"/>
      <c r="C30" s="14"/>
      <c r="D30" s="14"/>
      <c r="E30" s="14">
        <v>30</v>
      </c>
      <c r="F30" s="29" t="s">
        <v>319</v>
      </c>
      <c r="G30" s="16">
        <f t="shared" si="0"/>
        <v>30</v>
      </c>
      <c r="I30" s="18"/>
      <c r="K30" s="19"/>
    </row>
    <row r="31" spans="1:11" ht="16">
      <c r="A31" s="14">
        <v>20</v>
      </c>
      <c r="B31" s="14"/>
      <c r="C31" s="14"/>
      <c r="D31" s="14"/>
      <c r="E31" s="14"/>
      <c r="F31" s="29" t="s">
        <v>333</v>
      </c>
      <c r="G31" s="16">
        <f t="shared" si="0"/>
        <v>20</v>
      </c>
      <c r="I31" s="18"/>
      <c r="K31" s="19"/>
    </row>
    <row r="32" spans="1:11" ht="57">
      <c r="A32" s="14"/>
      <c r="B32" s="14">
        <v>15</v>
      </c>
      <c r="C32" s="14"/>
      <c r="D32" s="14"/>
      <c r="E32" s="14"/>
      <c r="F32" s="29" t="s">
        <v>339</v>
      </c>
      <c r="G32" s="16">
        <f t="shared" si="0"/>
        <v>15</v>
      </c>
      <c r="I32" s="18"/>
      <c r="K32" s="19"/>
    </row>
    <row r="33" spans="1:11" ht="16">
      <c r="A33" s="14"/>
      <c r="B33" s="14"/>
      <c r="C33" s="14"/>
      <c r="D33" s="14"/>
      <c r="E33" s="14">
        <v>30</v>
      </c>
      <c r="F33" s="29"/>
      <c r="G33" s="16">
        <f t="shared" si="0"/>
        <v>30</v>
      </c>
      <c r="H33" s="11" t="s">
        <v>877</v>
      </c>
      <c r="I33" s="20" t="s">
        <v>877</v>
      </c>
      <c r="J33" s="46" t="s">
        <v>877</v>
      </c>
      <c r="K33" s="19"/>
    </row>
    <row r="34" spans="1:11" ht="29">
      <c r="A34" s="14"/>
      <c r="B34" s="14"/>
      <c r="C34" s="14"/>
      <c r="D34" s="14"/>
      <c r="E34" s="14">
        <v>30</v>
      </c>
      <c r="F34" s="29" t="s">
        <v>349</v>
      </c>
      <c r="G34" s="16">
        <f t="shared" si="0"/>
        <v>30</v>
      </c>
      <c r="I34" s="18"/>
      <c r="K34" s="19"/>
    </row>
    <row r="35" spans="1:11" ht="71">
      <c r="A35" s="14"/>
      <c r="B35" s="14"/>
      <c r="C35" s="14"/>
      <c r="D35" s="14"/>
      <c r="E35" s="14">
        <v>42</v>
      </c>
      <c r="F35" s="29" t="s">
        <v>355</v>
      </c>
      <c r="G35" s="16">
        <f t="shared" si="0"/>
        <v>42</v>
      </c>
      <c r="I35" s="18"/>
      <c r="K35" s="19"/>
    </row>
    <row r="36" spans="1:11" ht="29">
      <c r="A36" s="14">
        <v>5</v>
      </c>
      <c r="B36" s="14"/>
      <c r="C36" s="14"/>
      <c r="D36" s="14"/>
      <c r="E36" s="14"/>
      <c r="F36" s="29" t="s">
        <v>362</v>
      </c>
      <c r="G36" s="16">
        <f t="shared" si="0"/>
        <v>5</v>
      </c>
      <c r="I36" s="20" t="s">
        <v>875</v>
      </c>
      <c r="J36" s="11" t="s">
        <v>875</v>
      </c>
      <c r="K36" s="19"/>
    </row>
    <row r="37" spans="1:11" ht="16">
      <c r="A37" s="14"/>
      <c r="B37" s="14"/>
      <c r="C37" s="14"/>
      <c r="D37" s="14">
        <v>20</v>
      </c>
      <c r="E37" s="14"/>
      <c r="F37" s="29" t="s">
        <v>368</v>
      </c>
      <c r="G37" s="16">
        <f t="shared" si="0"/>
        <v>20</v>
      </c>
      <c r="I37" s="18"/>
      <c r="K37" s="19"/>
    </row>
    <row r="38" spans="1:11" ht="16">
      <c r="A38" s="14">
        <v>5</v>
      </c>
      <c r="B38" s="14"/>
      <c r="C38" s="14"/>
      <c r="D38" s="14"/>
      <c r="E38" s="14"/>
      <c r="F38" s="29"/>
      <c r="G38" s="16">
        <f t="shared" si="0"/>
        <v>5</v>
      </c>
      <c r="H38" s="11" t="s">
        <v>877</v>
      </c>
      <c r="I38" s="20" t="s">
        <v>877</v>
      </c>
      <c r="J38" s="46" t="s">
        <v>877</v>
      </c>
      <c r="K38" s="19"/>
    </row>
    <row r="39" spans="1:11" ht="16">
      <c r="A39" s="14"/>
      <c r="B39" s="14"/>
      <c r="C39" s="14"/>
      <c r="D39" s="14"/>
      <c r="E39" s="14">
        <v>30</v>
      </c>
      <c r="F39" s="29"/>
      <c r="G39" s="16">
        <f t="shared" si="0"/>
        <v>30</v>
      </c>
      <c r="H39" s="11" t="s">
        <v>877</v>
      </c>
      <c r="I39" s="20" t="s">
        <v>877</v>
      </c>
      <c r="J39" s="46" t="s">
        <v>877</v>
      </c>
      <c r="K39" s="19"/>
    </row>
    <row r="40" spans="1:11" ht="29">
      <c r="A40" s="14"/>
      <c r="B40" s="14"/>
      <c r="C40" s="14">
        <v>15</v>
      </c>
      <c r="D40" s="14"/>
      <c r="E40" s="14"/>
      <c r="F40" s="29" t="s">
        <v>391</v>
      </c>
      <c r="G40" s="16">
        <f t="shared" si="0"/>
        <v>15</v>
      </c>
      <c r="I40" s="20" t="s">
        <v>875</v>
      </c>
      <c r="J40" s="11" t="s">
        <v>875</v>
      </c>
      <c r="K40" s="19"/>
    </row>
    <row r="41" spans="1:11" ht="57">
      <c r="A41" s="14"/>
      <c r="B41" s="14">
        <v>10</v>
      </c>
      <c r="C41" s="14"/>
      <c r="D41" s="14"/>
      <c r="E41" s="14"/>
      <c r="F41" s="29" t="s">
        <v>398</v>
      </c>
      <c r="G41" s="16">
        <f t="shared" si="0"/>
        <v>10</v>
      </c>
      <c r="I41" s="18"/>
      <c r="K41" s="19"/>
    </row>
    <row r="42" spans="1:11" ht="29">
      <c r="A42" s="14"/>
      <c r="B42" s="14">
        <v>20</v>
      </c>
      <c r="C42" s="14"/>
      <c r="D42" s="14"/>
      <c r="E42" s="14"/>
      <c r="F42" s="29" t="s">
        <v>405</v>
      </c>
      <c r="G42" s="16">
        <f t="shared" si="0"/>
        <v>20</v>
      </c>
      <c r="I42" s="18"/>
      <c r="K42" s="19"/>
    </row>
    <row r="43" spans="1:11" ht="43">
      <c r="A43" s="14"/>
      <c r="B43" s="14"/>
      <c r="C43" s="14"/>
      <c r="D43" s="14"/>
      <c r="E43" s="14">
        <v>30</v>
      </c>
      <c r="F43" s="29" t="s">
        <v>412</v>
      </c>
      <c r="G43" s="16">
        <f t="shared" si="0"/>
        <v>30</v>
      </c>
      <c r="I43" s="18"/>
      <c r="K43" s="19"/>
    </row>
    <row r="44" spans="1:11" ht="29">
      <c r="A44" s="14">
        <v>28</v>
      </c>
      <c r="B44" s="14"/>
      <c r="C44" s="14"/>
      <c r="D44" s="14"/>
      <c r="E44" s="14"/>
      <c r="F44" s="29" t="s">
        <v>420</v>
      </c>
      <c r="G44" s="16">
        <f t="shared" si="0"/>
        <v>28</v>
      </c>
      <c r="I44" s="18"/>
      <c r="K44" s="19"/>
    </row>
    <row r="45" spans="1:11" ht="16">
      <c r="A45" s="14"/>
      <c r="B45" s="14"/>
      <c r="C45" s="14"/>
      <c r="D45" s="14"/>
      <c r="E45" s="14">
        <v>30</v>
      </c>
      <c r="F45" s="29" t="s">
        <v>434</v>
      </c>
      <c r="G45" s="16">
        <f t="shared" si="0"/>
        <v>30</v>
      </c>
      <c r="I45" s="18"/>
      <c r="K45" s="19"/>
    </row>
    <row r="46" spans="1:11" ht="29">
      <c r="A46" s="14"/>
      <c r="B46" s="14"/>
      <c r="C46" s="14">
        <v>15</v>
      </c>
      <c r="D46" s="14"/>
      <c r="E46" s="14"/>
      <c r="F46" s="29" t="s">
        <v>441</v>
      </c>
      <c r="G46" s="16">
        <f t="shared" si="0"/>
        <v>15</v>
      </c>
      <c r="H46" s="11" t="s">
        <v>875</v>
      </c>
      <c r="I46" s="20" t="s">
        <v>875</v>
      </c>
      <c r="J46" s="11" t="s">
        <v>875</v>
      </c>
      <c r="K46" s="19"/>
    </row>
    <row r="47" spans="1:11" ht="29">
      <c r="A47" s="14">
        <v>10</v>
      </c>
      <c r="B47" s="14"/>
      <c r="C47" s="14"/>
      <c r="D47" s="14"/>
      <c r="E47" s="14"/>
      <c r="F47" s="29" t="s">
        <v>449</v>
      </c>
      <c r="G47" s="16">
        <f t="shared" si="0"/>
        <v>10</v>
      </c>
      <c r="I47" s="18"/>
      <c r="K47" s="19"/>
    </row>
    <row r="48" spans="1:11" ht="16">
      <c r="A48" s="14"/>
      <c r="B48" s="14"/>
      <c r="C48" s="14">
        <v>10</v>
      </c>
      <c r="D48" s="14"/>
      <c r="E48" s="14"/>
      <c r="F48" s="29" t="s">
        <v>457</v>
      </c>
      <c r="G48" s="16">
        <f t="shared" si="0"/>
        <v>10</v>
      </c>
      <c r="H48" s="11" t="s">
        <v>875</v>
      </c>
      <c r="I48" s="20" t="s">
        <v>875</v>
      </c>
      <c r="J48" s="11" t="s">
        <v>875</v>
      </c>
      <c r="K48" s="19"/>
    </row>
    <row r="49" spans="1:11" ht="29">
      <c r="A49" s="14">
        <v>5</v>
      </c>
      <c r="B49" s="14"/>
      <c r="C49" s="14"/>
      <c r="D49" s="14"/>
      <c r="E49" s="14"/>
      <c r="F49" s="29" t="s">
        <v>463</v>
      </c>
      <c r="G49" s="16">
        <f t="shared" si="0"/>
        <v>5</v>
      </c>
      <c r="I49" s="18"/>
      <c r="K49" s="19"/>
    </row>
    <row r="50" spans="1:11" ht="71">
      <c r="A50" s="14"/>
      <c r="B50" s="14"/>
      <c r="C50" s="14"/>
      <c r="D50" s="14">
        <v>18</v>
      </c>
      <c r="E50" s="14"/>
      <c r="F50" s="29" t="s">
        <v>475</v>
      </c>
      <c r="G50" s="16">
        <f t="shared" si="0"/>
        <v>18</v>
      </c>
      <c r="I50" s="18"/>
      <c r="K50" s="19"/>
    </row>
    <row r="51" spans="1:11" ht="16">
      <c r="A51" s="14"/>
      <c r="B51" s="14">
        <v>10</v>
      </c>
      <c r="C51" s="14"/>
      <c r="D51" s="14"/>
      <c r="E51" s="14"/>
      <c r="F51" s="29" t="s">
        <v>482</v>
      </c>
      <c r="G51" s="16">
        <f t="shared" si="0"/>
        <v>10</v>
      </c>
      <c r="I51" s="18"/>
      <c r="K51" s="19"/>
    </row>
    <row r="52" spans="1:11" ht="29">
      <c r="A52" s="14">
        <v>30</v>
      </c>
      <c r="B52" s="14"/>
      <c r="C52" s="14"/>
      <c r="D52" s="14"/>
      <c r="E52" s="14"/>
      <c r="F52" s="29" t="s">
        <v>489</v>
      </c>
      <c r="G52" s="16">
        <f t="shared" si="0"/>
        <v>30</v>
      </c>
      <c r="I52" s="18"/>
      <c r="K52" s="19"/>
    </row>
    <row r="53" spans="1:11" ht="29">
      <c r="A53" s="14"/>
      <c r="B53" s="14"/>
      <c r="C53" s="14"/>
      <c r="D53" s="14"/>
      <c r="E53" s="14">
        <v>30</v>
      </c>
      <c r="F53" s="29" t="s">
        <v>496</v>
      </c>
      <c r="G53" s="16">
        <f t="shared" si="0"/>
        <v>30</v>
      </c>
      <c r="I53" s="18"/>
      <c r="K53" s="19"/>
    </row>
    <row r="54" spans="1:11" ht="43">
      <c r="A54" s="14">
        <v>20</v>
      </c>
      <c r="B54" s="14"/>
      <c r="C54" s="14"/>
      <c r="D54" s="14"/>
      <c r="E54" s="14"/>
      <c r="F54" s="29" t="s">
        <v>503</v>
      </c>
      <c r="G54" s="16">
        <f t="shared" si="0"/>
        <v>20</v>
      </c>
      <c r="I54" s="18"/>
      <c r="K54" s="19"/>
    </row>
    <row r="55" spans="1:11" ht="16">
      <c r="A55" s="14">
        <v>15</v>
      </c>
      <c r="B55" s="14"/>
      <c r="C55" s="14"/>
      <c r="D55" s="14"/>
      <c r="E55" s="14"/>
      <c r="F55" s="29" t="s">
        <v>509</v>
      </c>
      <c r="G55" s="16">
        <f t="shared" si="0"/>
        <v>15</v>
      </c>
      <c r="H55" s="11" t="s">
        <v>875</v>
      </c>
      <c r="I55" s="20" t="s">
        <v>875</v>
      </c>
      <c r="J55" s="11" t="s">
        <v>875</v>
      </c>
      <c r="K55" s="19"/>
    </row>
    <row r="56" spans="1:11" ht="16">
      <c r="A56" s="14">
        <v>5</v>
      </c>
      <c r="B56" s="14"/>
      <c r="C56" s="14"/>
      <c r="D56" s="14"/>
      <c r="E56" s="14"/>
      <c r="F56" s="29" t="s">
        <v>515</v>
      </c>
      <c r="G56" s="16">
        <f t="shared" si="0"/>
        <v>5</v>
      </c>
      <c r="I56" s="18"/>
      <c r="K56" s="19"/>
    </row>
    <row r="57" spans="1:11" ht="29">
      <c r="A57" s="14"/>
      <c r="B57" s="14"/>
      <c r="C57" s="14"/>
      <c r="D57" s="14">
        <v>20</v>
      </c>
      <c r="E57" s="14"/>
      <c r="F57" s="29" t="s">
        <v>520</v>
      </c>
      <c r="G57" s="16">
        <f t="shared" si="0"/>
        <v>20</v>
      </c>
      <c r="I57" s="18"/>
      <c r="K57" s="19"/>
    </row>
    <row r="58" spans="1:11" ht="29">
      <c r="A58" s="14">
        <v>4</v>
      </c>
      <c r="B58" s="14"/>
      <c r="C58" s="14"/>
      <c r="D58" s="14"/>
      <c r="E58" s="14"/>
      <c r="F58" s="29" t="s">
        <v>526</v>
      </c>
      <c r="G58" s="16">
        <f t="shared" si="0"/>
        <v>4</v>
      </c>
      <c r="I58" s="18"/>
      <c r="K58" s="19"/>
    </row>
    <row r="59" spans="1:11" ht="29">
      <c r="A59" s="14"/>
      <c r="B59" s="14"/>
      <c r="C59" s="14"/>
      <c r="D59" s="14"/>
      <c r="E59" s="14">
        <v>30</v>
      </c>
      <c r="F59" s="29" t="s">
        <v>533</v>
      </c>
      <c r="G59" s="16">
        <f t="shared" si="0"/>
        <v>30</v>
      </c>
      <c r="I59" s="18"/>
      <c r="K59" s="19"/>
    </row>
    <row r="60" spans="1:11" ht="29">
      <c r="A60" s="14">
        <v>20</v>
      </c>
      <c r="B60" s="14"/>
      <c r="C60" s="14"/>
      <c r="D60" s="14"/>
      <c r="E60" s="14"/>
      <c r="F60" s="29" t="s">
        <v>540</v>
      </c>
      <c r="G60" s="16">
        <f t="shared" si="0"/>
        <v>20</v>
      </c>
      <c r="I60" s="18"/>
      <c r="K60" s="19"/>
    </row>
    <row r="61" spans="1:11" ht="29">
      <c r="A61" s="14"/>
      <c r="B61" s="14">
        <v>15</v>
      </c>
      <c r="C61" s="14"/>
      <c r="D61" s="14"/>
      <c r="E61" s="14"/>
      <c r="F61" s="29" t="s">
        <v>547</v>
      </c>
      <c r="G61" s="16">
        <f t="shared" si="0"/>
        <v>15</v>
      </c>
      <c r="I61" s="18"/>
      <c r="K61" s="19"/>
    </row>
    <row r="62" spans="1:11" ht="57">
      <c r="A62" s="14"/>
      <c r="B62" s="14"/>
      <c r="C62" s="14">
        <v>10</v>
      </c>
      <c r="D62" s="14"/>
      <c r="E62" s="14"/>
      <c r="F62" s="29" t="s">
        <v>554</v>
      </c>
      <c r="G62" s="16">
        <f t="shared" si="0"/>
        <v>10</v>
      </c>
      <c r="I62" s="18"/>
      <c r="K62" s="19"/>
    </row>
    <row r="63" spans="1:11" ht="43">
      <c r="A63" s="14"/>
      <c r="B63" s="14"/>
      <c r="C63" s="14">
        <v>15</v>
      </c>
      <c r="D63" s="14"/>
      <c r="E63" s="14"/>
      <c r="F63" s="29" t="s">
        <v>564</v>
      </c>
      <c r="G63" s="16">
        <f t="shared" si="0"/>
        <v>15</v>
      </c>
      <c r="I63" s="18"/>
      <c r="K63" s="19"/>
    </row>
    <row r="64" spans="1:11" ht="29">
      <c r="A64" s="14"/>
      <c r="B64" s="14">
        <v>20</v>
      </c>
      <c r="C64" s="14"/>
      <c r="D64" s="14"/>
      <c r="E64" s="14"/>
      <c r="F64" s="29" t="s">
        <v>570</v>
      </c>
      <c r="G64" s="16">
        <f t="shared" si="0"/>
        <v>20</v>
      </c>
      <c r="I64" s="18"/>
      <c r="K64" s="19"/>
    </row>
    <row r="65" spans="1:11" ht="29">
      <c r="A65" s="14"/>
      <c r="B65" s="14"/>
      <c r="C65" s="14"/>
      <c r="D65" s="14">
        <v>30</v>
      </c>
      <c r="E65" s="14"/>
      <c r="F65" s="29" t="s">
        <v>576</v>
      </c>
      <c r="G65" s="16">
        <f t="shared" si="0"/>
        <v>30</v>
      </c>
      <c r="I65" s="18"/>
      <c r="K65" s="19"/>
    </row>
    <row r="66" spans="1:11" ht="57">
      <c r="A66" s="14">
        <v>10</v>
      </c>
      <c r="B66" s="14"/>
      <c r="C66" s="14"/>
      <c r="D66" s="14"/>
      <c r="E66" s="14"/>
      <c r="F66" s="29" t="s">
        <v>582</v>
      </c>
      <c r="G66" s="16">
        <f t="shared" si="0"/>
        <v>10</v>
      </c>
      <c r="I66" s="18"/>
      <c r="K66" s="19"/>
    </row>
    <row r="67" spans="1:11" ht="16">
      <c r="A67" s="14"/>
      <c r="B67" s="14"/>
      <c r="C67" s="14"/>
      <c r="D67" s="14"/>
      <c r="E67" s="14">
        <v>22</v>
      </c>
      <c r="F67" s="29" t="s">
        <v>592</v>
      </c>
      <c r="G67" s="16">
        <f t="shared" si="0"/>
        <v>22</v>
      </c>
      <c r="H67" s="11" t="s">
        <v>875</v>
      </c>
      <c r="I67" s="20" t="s">
        <v>875</v>
      </c>
      <c r="J67" s="11" t="s">
        <v>875</v>
      </c>
      <c r="K67" s="19"/>
    </row>
    <row r="68" spans="1:11" ht="29">
      <c r="A68" s="14"/>
      <c r="B68" s="14">
        <v>15</v>
      </c>
      <c r="C68" s="14"/>
      <c r="D68" s="14"/>
      <c r="E68" s="14"/>
      <c r="F68" s="29" t="s">
        <v>605</v>
      </c>
      <c r="G68" s="16">
        <f t="shared" si="0"/>
        <v>15</v>
      </c>
      <c r="I68" s="18"/>
      <c r="K68" s="19"/>
    </row>
    <row r="69" spans="1:11" ht="16">
      <c r="A69" s="14"/>
      <c r="B69" s="14"/>
      <c r="C69" s="14">
        <v>20</v>
      </c>
      <c r="D69" s="14"/>
      <c r="E69" s="14"/>
      <c r="F69" s="29" t="s">
        <v>612</v>
      </c>
      <c r="G69" s="16">
        <f t="shared" si="0"/>
        <v>20</v>
      </c>
      <c r="H69" s="11" t="s">
        <v>875</v>
      </c>
      <c r="I69" s="20" t="s">
        <v>875</v>
      </c>
      <c r="J69" s="11" t="s">
        <v>875</v>
      </c>
      <c r="K69" s="19"/>
    </row>
    <row r="70" spans="1:11" ht="16">
      <c r="A70" s="14"/>
      <c r="B70" s="14"/>
      <c r="C70" s="14"/>
      <c r="D70" s="14"/>
      <c r="E70" s="14">
        <v>30</v>
      </c>
      <c r="F70" s="29" t="s">
        <v>619</v>
      </c>
      <c r="G70" s="16">
        <f t="shared" si="0"/>
        <v>30</v>
      </c>
      <c r="I70" s="20"/>
      <c r="K70" s="19"/>
    </row>
    <row r="71" spans="1:11" ht="16">
      <c r="A71" s="14"/>
      <c r="B71" s="14"/>
      <c r="C71" s="14"/>
      <c r="D71" s="14"/>
      <c r="E71" s="14">
        <v>30</v>
      </c>
      <c r="F71" s="29" t="s">
        <v>626</v>
      </c>
      <c r="G71" s="16">
        <f t="shared" si="0"/>
        <v>30</v>
      </c>
      <c r="I71" s="18"/>
      <c r="K71" s="19"/>
    </row>
    <row r="72" spans="1:11" ht="43">
      <c r="A72" s="14"/>
      <c r="B72" s="14"/>
      <c r="C72" s="14"/>
      <c r="D72" s="14"/>
      <c r="E72" s="14">
        <v>30</v>
      </c>
      <c r="F72" s="29" t="s">
        <v>633</v>
      </c>
      <c r="G72" s="16">
        <f t="shared" si="0"/>
        <v>30</v>
      </c>
      <c r="I72" s="18"/>
      <c r="K72" s="19"/>
    </row>
    <row r="73" spans="1:11" ht="57">
      <c r="A73" s="14"/>
      <c r="B73" s="14"/>
      <c r="C73" s="14"/>
      <c r="D73" s="14"/>
      <c r="E73" s="14">
        <v>22</v>
      </c>
      <c r="F73" s="29" t="s">
        <v>640</v>
      </c>
      <c r="G73" s="16">
        <f t="shared" si="0"/>
        <v>22</v>
      </c>
      <c r="I73" s="18"/>
      <c r="K73" s="19"/>
    </row>
    <row r="74" spans="1:11" ht="29">
      <c r="A74" s="14"/>
      <c r="B74" s="14"/>
      <c r="C74" s="14"/>
      <c r="D74" s="14">
        <v>20</v>
      </c>
      <c r="E74" s="14"/>
      <c r="F74" s="29" t="s">
        <v>653</v>
      </c>
      <c r="G74" s="16">
        <f t="shared" si="0"/>
        <v>20</v>
      </c>
      <c r="I74" s="18"/>
      <c r="K74" s="19"/>
    </row>
    <row r="75" spans="1:11" ht="43">
      <c r="A75" s="14"/>
      <c r="B75" s="14">
        <v>10</v>
      </c>
      <c r="C75" s="14"/>
      <c r="D75" s="14"/>
      <c r="E75" s="14"/>
      <c r="F75" s="29" t="s">
        <v>660</v>
      </c>
      <c r="G75" s="16">
        <f t="shared" si="0"/>
        <v>10</v>
      </c>
      <c r="I75" s="18"/>
      <c r="K75" s="19"/>
    </row>
    <row r="76" spans="1:11" ht="57">
      <c r="A76" s="14"/>
      <c r="B76" s="14"/>
      <c r="C76" s="14"/>
      <c r="D76" s="14">
        <v>20</v>
      </c>
      <c r="E76" s="14"/>
      <c r="F76" s="29" t="s">
        <v>667</v>
      </c>
      <c r="G76" s="16">
        <f t="shared" si="0"/>
        <v>20</v>
      </c>
      <c r="I76" s="18"/>
      <c r="K76" s="19"/>
    </row>
    <row r="77" spans="1:11" ht="29">
      <c r="A77" s="14"/>
      <c r="B77" s="14"/>
      <c r="C77" s="14">
        <v>15</v>
      </c>
      <c r="D77" s="14"/>
      <c r="E77" s="14"/>
      <c r="F77" s="29" t="s">
        <v>675</v>
      </c>
      <c r="G77" s="16">
        <f t="shared" si="0"/>
        <v>15</v>
      </c>
      <c r="I77" s="18"/>
      <c r="K77" s="19"/>
    </row>
    <row r="78" spans="1:11" ht="29">
      <c r="A78" s="14"/>
      <c r="B78" s="14"/>
      <c r="C78" s="14"/>
      <c r="D78" s="14"/>
      <c r="E78" s="14">
        <v>30</v>
      </c>
      <c r="F78" s="29" t="s">
        <v>680</v>
      </c>
      <c r="G78" s="16">
        <f t="shared" si="0"/>
        <v>30</v>
      </c>
      <c r="I78" s="18"/>
      <c r="K78" s="19"/>
    </row>
    <row r="79" spans="1:11" ht="16">
      <c r="A79" s="14"/>
      <c r="B79" s="14">
        <v>15</v>
      </c>
      <c r="C79" s="14"/>
      <c r="D79" s="14"/>
      <c r="E79" s="14"/>
      <c r="F79" s="29" t="s">
        <v>686</v>
      </c>
      <c r="G79" s="16">
        <f t="shared" si="0"/>
        <v>15</v>
      </c>
      <c r="I79" s="18"/>
      <c r="K79" s="19"/>
    </row>
    <row r="80" spans="1:11" ht="29">
      <c r="A80" s="14"/>
      <c r="B80" s="14"/>
      <c r="C80" s="14"/>
      <c r="D80" s="14">
        <v>20</v>
      </c>
      <c r="E80" s="14"/>
      <c r="F80" s="29" t="s">
        <v>692</v>
      </c>
      <c r="G80" s="16">
        <f t="shared" si="0"/>
        <v>20</v>
      </c>
      <c r="I80" s="18"/>
      <c r="K80" s="19"/>
    </row>
    <row r="81" spans="1:11" ht="16">
      <c r="A81" s="14">
        <v>10</v>
      </c>
      <c r="B81" s="14"/>
      <c r="C81" s="14"/>
      <c r="D81" s="14"/>
      <c r="E81" s="14"/>
      <c r="F81" s="29"/>
      <c r="G81" s="16">
        <f t="shared" si="0"/>
        <v>10</v>
      </c>
      <c r="H81" s="11" t="s">
        <v>877</v>
      </c>
      <c r="I81" s="20" t="s">
        <v>877</v>
      </c>
      <c r="J81" s="46" t="s">
        <v>877</v>
      </c>
      <c r="K81" s="19"/>
    </row>
    <row r="82" spans="1:11" ht="43">
      <c r="A82" s="14"/>
      <c r="B82" s="14">
        <v>15</v>
      </c>
      <c r="C82" s="14"/>
      <c r="D82" s="14"/>
      <c r="E82" s="14"/>
      <c r="F82" s="29" t="s">
        <v>704</v>
      </c>
      <c r="G82" s="16">
        <f t="shared" si="0"/>
        <v>15</v>
      </c>
      <c r="I82" s="18"/>
      <c r="K82" s="19"/>
    </row>
    <row r="83" spans="1:11" ht="29">
      <c r="A83" s="14"/>
      <c r="B83" s="14"/>
      <c r="C83" s="14"/>
      <c r="D83" s="14">
        <v>20</v>
      </c>
      <c r="E83" s="14"/>
      <c r="F83" s="29" t="s">
        <v>710</v>
      </c>
      <c r="G83" s="16">
        <f t="shared" si="0"/>
        <v>20</v>
      </c>
      <c r="I83" s="18"/>
      <c r="K83" s="19"/>
    </row>
    <row r="84" spans="1:11" ht="57">
      <c r="A84" s="14">
        <v>20</v>
      </c>
      <c r="B84" s="14"/>
      <c r="C84" s="14"/>
      <c r="D84" s="14"/>
      <c r="E84" s="14"/>
      <c r="F84" s="29" t="s">
        <v>718</v>
      </c>
      <c r="G84" s="16">
        <f t="shared" si="0"/>
        <v>20</v>
      </c>
      <c r="I84" s="18"/>
      <c r="K84" s="19"/>
    </row>
    <row r="85" spans="1:11" ht="29">
      <c r="A85" s="14">
        <v>5</v>
      </c>
      <c r="B85" s="14"/>
      <c r="C85" s="14"/>
      <c r="D85" s="14"/>
      <c r="E85" s="14"/>
      <c r="F85" s="29" t="s">
        <v>726</v>
      </c>
      <c r="G85" s="16">
        <f t="shared" si="0"/>
        <v>5</v>
      </c>
      <c r="I85" s="18"/>
      <c r="K85" s="19"/>
    </row>
    <row r="86" spans="1:11" ht="16">
      <c r="A86" s="14"/>
      <c r="B86" s="14"/>
      <c r="C86" s="14"/>
      <c r="D86" s="14"/>
      <c r="E86" s="14">
        <v>21</v>
      </c>
      <c r="F86" s="29" t="s">
        <v>734</v>
      </c>
      <c r="G86" s="16">
        <f t="shared" si="0"/>
        <v>21</v>
      </c>
      <c r="I86" s="18"/>
      <c r="K86" s="19"/>
    </row>
    <row r="87" spans="1:11" ht="43">
      <c r="A87" s="14">
        <v>45</v>
      </c>
      <c r="B87" s="14"/>
      <c r="C87" s="14"/>
      <c r="D87" s="14"/>
      <c r="E87" s="14"/>
      <c r="F87" s="29" t="s">
        <v>740</v>
      </c>
      <c r="G87" s="16">
        <f t="shared" si="0"/>
        <v>45</v>
      </c>
      <c r="I87" s="18"/>
      <c r="K87" s="19"/>
    </row>
    <row r="88" spans="1:11" ht="29">
      <c r="A88" s="14">
        <v>30</v>
      </c>
      <c r="B88" s="14"/>
      <c r="C88" s="14"/>
      <c r="D88" s="14"/>
      <c r="E88" s="14"/>
      <c r="F88" s="29" t="s">
        <v>748</v>
      </c>
      <c r="G88" s="16">
        <f t="shared" si="0"/>
        <v>30</v>
      </c>
      <c r="I88" s="18"/>
      <c r="K88" s="19"/>
    </row>
    <row r="89" spans="1:11" ht="29">
      <c r="A89" s="14"/>
      <c r="B89" s="14"/>
      <c r="C89" s="14"/>
      <c r="D89" s="14"/>
      <c r="E89" s="14">
        <v>30</v>
      </c>
      <c r="F89" s="29" t="s">
        <v>753</v>
      </c>
      <c r="G89" s="16">
        <f t="shared" si="0"/>
        <v>30</v>
      </c>
      <c r="I89" s="18"/>
      <c r="K89" s="19"/>
    </row>
    <row r="90" spans="1:11" ht="16">
      <c r="A90" s="14">
        <v>15</v>
      </c>
      <c r="B90" s="14"/>
      <c r="C90" s="14"/>
      <c r="D90" s="14"/>
      <c r="E90" s="14"/>
      <c r="F90" s="29" t="s">
        <v>767</v>
      </c>
      <c r="G90" s="16">
        <f t="shared" si="0"/>
        <v>15</v>
      </c>
      <c r="I90" s="18"/>
      <c r="K90" s="19"/>
    </row>
    <row r="91" spans="1:11" ht="16">
      <c r="A91" s="14"/>
      <c r="B91" s="14"/>
      <c r="C91" s="14"/>
      <c r="D91" s="14">
        <v>15</v>
      </c>
      <c r="E91" s="14"/>
      <c r="F91" s="29" t="s">
        <v>774</v>
      </c>
      <c r="G91" s="16">
        <f t="shared" si="0"/>
        <v>15</v>
      </c>
      <c r="I91" s="18"/>
      <c r="K91" s="19"/>
    </row>
    <row r="92" spans="1:11" ht="29">
      <c r="A92" s="14"/>
      <c r="B92" s="14"/>
      <c r="C92" s="14"/>
      <c r="D92" s="14"/>
      <c r="E92" s="14">
        <v>30</v>
      </c>
      <c r="F92" s="29" t="s">
        <v>780</v>
      </c>
      <c r="G92" s="16">
        <f t="shared" si="0"/>
        <v>30</v>
      </c>
      <c r="I92" s="18"/>
      <c r="K92" s="19"/>
    </row>
    <row r="93" spans="1:11" ht="85">
      <c r="A93" s="14"/>
      <c r="B93" s="14">
        <v>10</v>
      </c>
      <c r="C93" s="14"/>
      <c r="D93" s="14"/>
      <c r="E93" s="14"/>
      <c r="F93" s="29" t="s">
        <v>788</v>
      </c>
      <c r="G93" s="16">
        <f t="shared" si="0"/>
        <v>10</v>
      </c>
      <c r="I93" s="18"/>
      <c r="K93" s="19"/>
    </row>
    <row r="94" spans="1:11" ht="16">
      <c r="A94" s="14"/>
      <c r="B94" s="14"/>
      <c r="C94" s="14">
        <v>10</v>
      </c>
      <c r="D94" s="14"/>
      <c r="E94" s="14"/>
      <c r="F94" s="29" t="s">
        <v>795</v>
      </c>
      <c r="G94" s="16">
        <f t="shared" si="0"/>
        <v>10</v>
      </c>
      <c r="I94" s="18"/>
      <c r="K94" s="19"/>
    </row>
    <row r="95" spans="1:11" ht="71">
      <c r="A95" s="14"/>
      <c r="B95" s="14"/>
      <c r="C95" s="14">
        <v>10</v>
      </c>
      <c r="D95" s="14"/>
      <c r="E95" s="14"/>
      <c r="F95" s="29" t="s">
        <v>802</v>
      </c>
      <c r="G95" s="16">
        <f t="shared" si="0"/>
        <v>10</v>
      </c>
      <c r="I95" s="18"/>
      <c r="K95" s="19"/>
    </row>
    <row r="96" spans="1:11" ht="16">
      <c r="A96" s="14">
        <v>5</v>
      </c>
      <c r="B96" s="14"/>
      <c r="C96" s="14"/>
      <c r="D96" s="14"/>
      <c r="E96" s="14"/>
      <c r="F96" s="29" t="s">
        <v>808</v>
      </c>
      <c r="G96" s="16">
        <f t="shared" si="0"/>
        <v>5</v>
      </c>
      <c r="I96" s="18"/>
      <c r="K96" s="19"/>
    </row>
    <row r="97" spans="1:11" ht="29">
      <c r="A97" s="14"/>
      <c r="B97" s="14"/>
      <c r="C97" s="14">
        <v>10</v>
      </c>
      <c r="D97" s="14"/>
      <c r="E97" s="14"/>
      <c r="F97" s="29" t="s">
        <v>814</v>
      </c>
      <c r="G97" s="16">
        <f t="shared" si="0"/>
        <v>10</v>
      </c>
      <c r="I97" s="18"/>
      <c r="K97" s="19"/>
    </row>
    <row r="98" spans="1:11" ht="43">
      <c r="A98" s="14">
        <v>5</v>
      </c>
      <c r="B98" s="14"/>
      <c r="C98" s="14"/>
      <c r="D98" s="14"/>
      <c r="E98" s="14"/>
      <c r="F98" s="29" t="s">
        <v>821</v>
      </c>
      <c r="G98" s="16">
        <f t="shared" si="0"/>
        <v>5</v>
      </c>
      <c r="I98" s="18"/>
      <c r="K98" s="19"/>
    </row>
    <row r="99" spans="1:11" ht="43">
      <c r="A99" s="14"/>
      <c r="B99" s="14"/>
      <c r="C99" s="14"/>
      <c r="D99" s="14">
        <v>60</v>
      </c>
      <c r="E99" s="14"/>
      <c r="F99" s="29" t="s">
        <v>827</v>
      </c>
      <c r="G99" s="16">
        <f t="shared" si="0"/>
        <v>60</v>
      </c>
      <c r="I99" s="18"/>
      <c r="K99" s="19"/>
    </row>
    <row r="100" spans="1:11" ht="29">
      <c r="A100" s="14">
        <v>20</v>
      </c>
      <c r="B100" s="14"/>
      <c r="C100" s="14"/>
      <c r="D100" s="14"/>
      <c r="E100" s="14"/>
      <c r="F100" s="29" t="s">
        <v>834</v>
      </c>
      <c r="G100" s="16">
        <f t="shared" si="0"/>
        <v>20</v>
      </c>
      <c r="I100" s="18"/>
      <c r="K100" s="19"/>
    </row>
    <row r="101" spans="1:11" ht="43">
      <c r="A101" s="14"/>
      <c r="B101" s="14">
        <v>15</v>
      </c>
      <c r="C101" s="14"/>
      <c r="D101" s="14"/>
      <c r="E101" s="14"/>
      <c r="F101" s="29" t="s">
        <v>840</v>
      </c>
      <c r="G101" s="16">
        <f t="shared" si="0"/>
        <v>15</v>
      </c>
      <c r="I101" s="18"/>
      <c r="K101" s="19"/>
    </row>
    <row r="102" spans="1:11" ht="29">
      <c r="A102" s="14"/>
      <c r="B102" s="14"/>
      <c r="C102" s="14"/>
      <c r="D102" s="14"/>
      <c r="E102" s="14">
        <v>30</v>
      </c>
      <c r="F102" s="29" t="s">
        <v>846</v>
      </c>
      <c r="G102" s="16">
        <f t="shared" si="0"/>
        <v>30</v>
      </c>
      <c r="I102" s="18"/>
      <c r="K102" s="19"/>
    </row>
    <row r="103" spans="1:11" ht="16">
      <c r="A103" s="14"/>
      <c r="B103" s="14"/>
      <c r="C103" s="14"/>
      <c r="D103" s="14"/>
      <c r="E103" s="14">
        <v>25</v>
      </c>
      <c r="F103" s="29"/>
      <c r="G103" s="16">
        <f t="shared" si="0"/>
        <v>25</v>
      </c>
      <c r="H103" s="11" t="s">
        <v>877</v>
      </c>
      <c r="I103" s="20" t="s">
        <v>877</v>
      </c>
      <c r="J103" s="46" t="s">
        <v>877</v>
      </c>
      <c r="K103" s="19"/>
    </row>
    <row r="104" spans="1:11" ht="29">
      <c r="A104" s="14"/>
      <c r="B104" s="14"/>
      <c r="C104" s="14"/>
      <c r="D104" s="14"/>
      <c r="E104" s="14">
        <v>30</v>
      </c>
      <c r="F104" s="29" t="s">
        <v>858</v>
      </c>
      <c r="G104" s="16">
        <f t="shared" si="0"/>
        <v>30</v>
      </c>
      <c r="I104" s="18"/>
      <c r="K104" s="19"/>
    </row>
    <row r="105" spans="1:11" ht="29">
      <c r="A105" s="14"/>
      <c r="B105" s="14"/>
      <c r="C105" s="14">
        <v>30</v>
      </c>
      <c r="D105" s="14"/>
      <c r="E105" s="14"/>
      <c r="F105" s="29" t="s">
        <v>863</v>
      </c>
      <c r="G105" s="16">
        <f t="shared" si="0"/>
        <v>30</v>
      </c>
      <c r="I105" s="18"/>
      <c r="K105" s="19"/>
    </row>
    <row r="106" spans="1:11" ht="43">
      <c r="A106" s="14"/>
      <c r="B106" s="14"/>
      <c r="C106" s="14"/>
      <c r="D106" s="14">
        <v>60</v>
      </c>
      <c r="E106" s="14"/>
      <c r="F106" s="29" t="s">
        <v>326</v>
      </c>
      <c r="G106" s="16">
        <f t="shared" si="0"/>
        <v>60</v>
      </c>
      <c r="I106" s="18"/>
      <c r="K106" s="19"/>
    </row>
    <row r="107" spans="1:11" ht="16">
      <c r="A107" s="14"/>
      <c r="B107" s="14"/>
      <c r="C107" s="14">
        <v>25</v>
      </c>
      <c r="D107" s="14"/>
      <c r="E107" s="14"/>
      <c r="F107" s="22" t="s">
        <v>104</v>
      </c>
      <c r="G107" s="31">
        <f t="shared" si="0"/>
        <v>25</v>
      </c>
      <c r="H107" s="11"/>
      <c r="I107" s="18"/>
      <c r="K107" s="19"/>
    </row>
    <row r="108" spans="1:11" ht="16">
      <c r="A108" s="14"/>
      <c r="B108" s="14"/>
      <c r="C108" s="14"/>
      <c r="D108" s="14"/>
      <c r="E108" s="14">
        <v>45</v>
      </c>
      <c r="F108" s="23" t="s">
        <v>97</v>
      </c>
      <c r="G108" s="16">
        <f t="shared" si="0"/>
        <v>45</v>
      </c>
      <c r="I108" s="18"/>
      <c r="K108" s="19"/>
    </row>
    <row r="109" spans="1:11" ht="16">
      <c r="A109" s="14">
        <v>15</v>
      </c>
      <c r="B109" s="14"/>
      <c r="C109" s="14"/>
      <c r="D109" s="14"/>
      <c r="E109" s="14"/>
      <c r="F109" s="29" t="s">
        <v>87</v>
      </c>
      <c r="G109" s="16">
        <f t="shared" si="0"/>
        <v>15</v>
      </c>
      <c r="I109" s="18"/>
      <c r="K109" s="19"/>
    </row>
    <row r="110" spans="1:11" ht="15.75" customHeight="1">
      <c r="A110" s="24">
        <f t="shared" ref="A110:E110" si="1">AVERAGE(A2:A109)</f>
        <v>14.931034482758621</v>
      </c>
      <c r="B110" s="24">
        <f t="shared" si="1"/>
        <v>13.5</v>
      </c>
      <c r="C110" s="24">
        <f t="shared" si="1"/>
        <v>16.578947368421051</v>
      </c>
      <c r="D110" s="24">
        <f t="shared" si="1"/>
        <v>26.285714285714285</v>
      </c>
      <c r="E110" s="24">
        <f t="shared" si="1"/>
        <v>29.192307692307693</v>
      </c>
      <c r="F110" s="32" t="s">
        <v>884</v>
      </c>
      <c r="K110" s="19"/>
    </row>
    <row r="111" spans="1:11" ht="15.75" customHeight="1">
      <c r="A111" s="24">
        <f t="shared" ref="A111:E111" si="2">COUNT(A2:A109)</f>
        <v>29</v>
      </c>
      <c r="B111" s="24">
        <f t="shared" si="2"/>
        <v>20</v>
      </c>
      <c r="C111" s="24">
        <f t="shared" si="2"/>
        <v>19</v>
      </c>
      <c r="D111" s="24">
        <f t="shared" si="2"/>
        <v>14</v>
      </c>
      <c r="E111" s="24">
        <f t="shared" si="2"/>
        <v>26</v>
      </c>
      <c r="F111" s="33">
        <f>SUM(A111:E111)</f>
        <v>108</v>
      </c>
      <c r="G111" s="11" t="s">
        <v>885</v>
      </c>
      <c r="J111" s="44" t="s">
        <v>900</v>
      </c>
      <c r="K111" s="19"/>
    </row>
    <row r="112" spans="1:11" ht="15.75" customHeight="1">
      <c r="A112" s="14"/>
      <c r="B112" s="14"/>
      <c r="C112" s="14"/>
      <c r="D112" s="14"/>
      <c r="E112" s="14"/>
      <c r="F112" s="29"/>
      <c r="J112" s="45">
        <v>102</v>
      </c>
      <c r="K112" s="19"/>
    </row>
    <row r="113" spans="1:11" ht="15.75" customHeight="1">
      <c r="A113" s="14"/>
      <c r="B113" s="14"/>
      <c r="C113" s="14"/>
      <c r="D113" s="14"/>
      <c r="E113" s="14"/>
      <c r="F113" s="29"/>
      <c r="J113" s="44" t="s">
        <v>901</v>
      </c>
      <c r="K113" s="19"/>
    </row>
    <row r="114" spans="1:11" ht="15.75" customHeight="1">
      <c r="A114" s="14"/>
      <c r="B114" s="14"/>
      <c r="C114" s="14"/>
      <c r="D114" s="14"/>
      <c r="E114" s="14"/>
      <c r="F114" s="29"/>
      <c r="J114" s="45">
        <v>10</v>
      </c>
      <c r="K114" s="19"/>
    </row>
    <row r="115" spans="1:11" ht="15.75" customHeight="1">
      <c r="A115" s="14"/>
      <c r="B115" s="14"/>
      <c r="C115" s="14"/>
      <c r="D115" s="14"/>
      <c r="E115" s="14"/>
      <c r="F115" s="29"/>
      <c r="J115" s="44" t="s">
        <v>902</v>
      </c>
      <c r="K115" s="19"/>
    </row>
    <row r="116" spans="1:11" ht="15.75" customHeight="1">
      <c r="A116" s="14"/>
      <c r="B116" s="14"/>
      <c r="C116" s="14"/>
      <c r="D116" s="14"/>
      <c r="E116" s="14"/>
      <c r="F116" s="29"/>
      <c r="J116" s="45">
        <v>7</v>
      </c>
      <c r="K116" s="19"/>
    </row>
    <row r="117" spans="1:11" ht="15.75" customHeight="1">
      <c r="A117" s="14"/>
      <c r="B117" s="14"/>
      <c r="C117" s="14"/>
      <c r="D117" s="14"/>
      <c r="E117" s="14"/>
      <c r="F117" s="29"/>
      <c r="K117" s="19"/>
    </row>
    <row r="118" spans="1:11" ht="15.75" customHeight="1">
      <c r="A118" s="14"/>
      <c r="B118" s="14"/>
      <c r="C118" s="14"/>
      <c r="D118" s="14"/>
      <c r="E118" s="14"/>
      <c r="F118" s="29"/>
      <c r="K118" s="19"/>
    </row>
    <row r="119" spans="1:11" ht="15.75" customHeight="1">
      <c r="A119" s="14"/>
      <c r="B119" s="14"/>
      <c r="C119" s="14"/>
      <c r="D119" s="14"/>
      <c r="E119" s="14"/>
      <c r="F119" s="29"/>
      <c r="K119" s="19"/>
    </row>
    <row r="120" spans="1:11" ht="15.75" customHeight="1">
      <c r="A120" s="14"/>
      <c r="B120" s="14"/>
      <c r="C120" s="14"/>
      <c r="D120" s="14"/>
      <c r="E120" s="14"/>
      <c r="F120" s="29"/>
      <c r="K120" s="19"/>
    </row>
    <row r="121" spans="1:11" ht="15.75" customHeight="1">
      <c r="A121" s="14"/>
      <c r="B121" s="14"/>
      <c r="C121" s="14"/>
      <c r="D121" s="14"/>
      <c r="E121" s="14"/>
      <c r="F121" s="29"/>
      <c r="K121" s="19"/>
    </row>
    <row r="122" spans="1:11" ht="15.75" customHeight="1">
      <c r="A122" s="14"/>
      <c r="B122" s="14"/>
      <c r="C122" s="14"/>
      <c r="D122" s="14"/>
      <c r="E122" s="14"/>
      <c r="F122" s="29"/>
      <c r="K122" s="19"/>
    </row>
    <row r="123" spans="1:11" ht="15.75" customHeight="1">
      <c r="A123" s="14"/>
      <c r="B123" s="14"/>
      <c r="C123" s="14"/>
      <c r="D123" s="14"/>
      <c r="E123" s="14"/>
      <c r="F123" s="29"/>
      <c r="K123" s="19"/>
    </row>
    <row r="124" spans="1:11" ht="15.75" customHeight="1">
      <c r="A124" s="14"/>
      <c r="B124" s="14"/>
      <c r="C124" s="14"/>
      <c r="D124" s="14"/>
      <c r="E124" s="14"/>
      <c r="F124" s="29"/>
      <c r="K124" s="19"/>
    </row>
    <row r="125" spans="1:11" ht="15.75" customHeight="1">
      <c r="A125" s="14"/>
      <c r="B125" s="14"/>
      <c r="C125" s="14"/>
      <c r="D125" s="14"/>
      <c r="E125" s="14"/>
      <c r="F125" s="29"/>
      <c r="K125" s="19"/>
    </row>
    <row r="126" spans="1:11" ht="15.75" customHeight="1">
      <c r="A126" s="14"/>
      <c r="B126" s="14"/>
      <c r="C126" s="14"/>
      <c r="D126" s="14"/>
      <c r="E126" s="14"/>
      <c r="F126" s="29"/>
      <c r="K126" s="19"/>
    </row>
    <row r="127" spans="1:11" ht="15.75" customHeight="1">
      <c r="A127" s="14"/>
      <c r="B127" s="14"/>
      <c r="C127" s="14"/>
      <c r="D127" s="14"/>
      <c r="E127" s="14"/>
      <c r="F127" s="29"/>
      <c r="K127" s="19"/>
    </row>
    <row r="128" spans="1:11" ht="15.75" customHeight="1">
      <c r="A128" s="14"/>
      <c r="B128" s="14"/>
      <c r="C128" s="14"/>
      <c r="D128" s="14"/>
      <c r="E128" s="14"/>
      <c r="F128" s="29"/>
      <c r="K128" s="19"/>
    </row>
    <row r="129" spans="1:11" ht="15.75" customHeight="1">
      <c r="A129" s="14"/>
      <c r="B129" s="14"/>
      <c r="C129" s="14"/>
      <c r="D129" s="14"/>
      <c r="E129" s="14"/>
      <c r="F129" s="29"/>
      <c r="K129" s="19"/>
    </row>
    <row r="130" spans="1:11" ht="15.75" customHeight="1">
      <c r="A130" s="14"/>
      <c r="B130" s="14"/>
      <c r="C130" s="14"/>
      <c r="D130" s="14"/>
      <c r="E130" s="14"/>
      <c r="F130" s="29"/>
      <c r="K130" s="19"/>
    </row>
    <row r="131" spans="1:11" ht="15.75" customHeight="1">
      <c r="A131" s="14"/>
      <c r="B131" s="14"/>
      <c r="C131" s="14"/>
      <c r="D131" s="14"/>
      <c r="E131" s="14"/>
      <c r="F131" s="29"/>
      <c r="K131" s="19"/>
    </row>
    <row r="132" spans="1:11" ht="15.75" customHeight="1">
      <c r="A132" s="14"/>
      <c r="B132" s="14"/>
      <c r="C132" s="14"/>
      <c r="D132" s="14"/>
      <c r="E132" s="14"/>
      <c r="F132" s="29"/>
      <c r="K132" s="19"/>
    </row>
    <row r="133" spans="1:11" ht="15.75" customHeight="1">
      <c r="A133" s="14"/>
      <c r="B133" s="14"/>
      <c r="C133" s="14"/>
      <c r="D133" s="14"/>
      <c r="E133" s="14"/>
      <c r="F133" s="29"/>
      <c r="K133" s="19"/>
    </row>
    <row r="134" spans="1:11" ht="15.75" customHeight="1">
      <c r="A134" s="14"/>
      <c r="B134" s="14"/>
      <c r="C134" s="14"/>
      <c r="D134" s="14"/>
      <c r="E134" s="14"/>
      <c r="F134" s="29"/>
      <c r="K134" s="19"/>
    </row>
    <row r="135" spans="1:11" ht="15.75" customHeight="1">
      <c r="A135" s="14"/>
      <c r="B135" s="14"/>
      <c r="C135" s="14"/>
      <c r="D135" s="14"/>
      <c r="E135" s="14"/>
      <c r="F135" s="29"/>
      <c r="K135" s="19"/>
    </row>
    <row r="136" spans="1:11" ht="15.75" customHeight="1">
      <c r="A136" s="14"/>
      <c r="B136" s="14"/>
      <c r="C136" s="14"/>
      <c r="D136" s="14"/>
      <c r="E136" s="14"/>
      <c r="F136" s="29"/>
      <c r="K136" s="19"/>
    </row>
    <row r="137" spans="1:11" ht="15.75" customHeight="1">
      <c r="A137" s="14"/>
      <c r="B137" s="14"/>
      <c r="C137" s="14"/>
      <c r="D137" s="14"/>
      <c r="E137" s="14"/>
      <c r="F137" s="29"/>
      <c r="K137" s="19"/>
    </row>
    <row r="138" spans="1:11" ht="15.75" customHeight="1">
      <c r="A138" s="14"/>
      <c r="B138" s="14"/>
      <c r="C138" s="14"/>
      <c r="D138" s="14"/>
      <c r="E138" s="14"/>
      <c r="F138" s="29"/>
      <c r="K138" s="19"/>
    </row>
    <row r="139" spans="1:11" ht="15.75" customHeight="1">
      <c r="A139" s="14"/>
      <c r="B139" s="14"/>
      <c r="C139" s="14"/>
      <c r="D139" s="14"/>
      <c r="E139" s="14"/>
      <c r="F139" s="29"/>
      <c r="K139" s="19"/>
    </row>
    <row r="140" spans="1:11" ht="15.75" customHeight="1">
      <c r="A140" s="14"/>
      <c r="B140" s="14"/>
      <c r="C140" s="14"/>
      <c r="D140" s="14"/>
      <c r="E140" s="14"/>
      <c r="F140" s="29"/>
      <c r="K140" s="19"/>
    </row>
    <row r="141" spans="1:11" ht="15.75" customHeight="1">
      <c r="A141" s="14"/>
      <c r="B141" s="14"/>
      <c r="C141" s="14"/>
      <c r="D141" s="14"/>
      <c r="E141" s="14"/>
      <c r="F141" s="29"/>
      <c r="K141" s="19"/>
    </row>
    <row r="142" spans="1:11" ht="15.75" customHeight="1">
      <c r="A142" s="14"/>
      <c r="B142" s="14"/>
      <c r="C142" s="14"/>
      <c r="D142" s="14"/>
      <c r="E142" s="14"/>
      <c r="F142" s="29"/>
      <c r="K142" s="19"/>
    </row>
    <row r="143" spans="1:11" ht="15.75" customHeight="1">
      <c r="A143" s="14"/>
      <c r="B143" s="14"/>
      <c r="C143" s="14"/>
      <c r="D143" s="14"/>
      <c r="E143" s="14"/>
      <c r="F143" s="29"/>
      <c r="K143" s="19"/>
    </row>
    <row r="144" spans="1:11" ht="15.75" customHeight="1">
      <c r="A144" s="14"/>
      <c r="B144" s="14"/>
      <c r="C144" s="14"/>
      <c r="D144" s="14"/>
      <c r="E144" s="14"/>
      <c r="F144" s="29"/>
      <c r="K144" s="19"/>
    </row>
    <row r="145" spans="1:11" ht="15.75" customHeight="1">
      <c r="A145" s="14"/>
      <c r="B145" s="14"/>
      <c r="C145" s="14"/>
      <c r="D145" s="14"/>
      <c r="E145" s="14"/>
      <c r="F145" s="29"/>
      <c r="K145" s="19"/>
    </row>
    <row r="146" spans="1:11" ht="15.75" customHeight="1">
      <c r="A146" s="14"/>
      <c r="B146" s="14"/>
      <c r="C146" s="14"/>
      <c r="D146" s="14"/>
      <c r="E146" s="14"/>
      <c r="F146" s="29"/>
      <c r="K146" s="19"/>
    </row>
    <row r="147" spans="1:11" ht="15.75" customHeight="1">
      <c r="A147" s="14"/>
      <c r="B147" s="14"/>
      <c r="C147" s="14"/>
      <c r="D147" s="14"/>
      <c r="E147" s="14"/>
      <c r="F147" s="29"/>
      <c r="K147" s="19"/>
    </row>
    <row r="148" spans="1:11" ht="15.75" customHeight="1">
      <c r="A148" s="14"/>
      <c r="B148" s="14"/>
      <c r="C148" s="14"/>
      <c r="D148" s="14"/>
      <c r="E148" s="14"/>
      <c r="F148" s="29"/>
      <c r="K148" s="19"/>
    </row>
    <row r="149" spans="1:11" ht="15.75" customHeight="1">
      <c r="A149" s="14"/>
      <c r="B149" s="14"/>
      <c r="C149" s="14"/>
      <c r="D149" s="14"/>
      <c r="E149" s="14"/>
      <c r="F149" s="29"/>
      <c r="K149" s="19"/>
    </row>
    <row r="150" spans="1:11" ht="15.75" customHeight="1">
      <c r="A150" s="14"/>
      <c r="B150" s="14"/>
      <c r="C150" s="14"/>
      <c r="D150" s="14"/>
      <c r="E150" s="14"/>
      <c r="F150" s="29"/>
      <c r="K150" s="19"/>
    </row>
    <row r="151" spans="1:11" ht="15.75" customHeight="1">
      <c r="A151" s="14"/>
      <c r="B151" s="14"/>
      <c r="C151" s="14"/>
      <c r="D151" s="14"/>
      <c r="E151" s="14"/>
      <c r="F151" s="29"/>
      <c r="K151" s="19"/>
    </row>
    <row r="152" spans="1:11" ht="15.75" customHeight="1">
      <c r="A152" s="14"/>
      <c r="B152" s="14"/>
      <c r="C152" s="14"/>
      <c r="D152" s="14"/>
      <c r="E152" s="14"/>
      <c r="F152" s="29"/>
      <c r="K152" s="19"/>
    </row>
    <row r="153" spans="1:11" ht="15.75" customHeight="1">
      <c r="A153" s="14"/>
      <c r="B153" s="14"/>
      <c r="C153" s="14"/>
      <c r="D153" s="14"/>
      <c r="E153" s="14"/>
      <c r="F153" s="29"/>
      <c r="K153" s="19"/>
    </row>
    <row r="154" spans="1:11" ht="15.75" customHeight="1">
      <c r="A154" s="14"/>
      <c r="B154" s="14"/>
      <c r="C154" s="14"/>
      <c r="D154" s="14"/>
      <c r="E154" s="14"/>
      <c r="F154" s="29"/>
      <c r="K154" s="19"/>
    </row>
    <row r="155" spans="1:11" ht="15.75" customHeight="1">
      <c r="A155" s="14"/>
      <c r="B155" s="14"/>
      <c r="C155" s="14"/>
      <c r="D155" s="14"/>
      <c r="E155" s="14"/>
      <c r="F155" s="29"/>
      <c r="K155" s="19"/>
    </row>
    <row r="156" spans="1:11" ht="15.75" customHeight="1">
      <c r="A156" s="14"/>
      <c r="B156" s="14"/>
      <c r="C156" s="14"/>
      <c r="D156" s="14"/>
      <c r="E156" s="14"/>
      <c r="F156" s="29"/>
      <c r="K156" s="19"/>
    </row>
    <row r="157" spans="1:11" ht="15.75" customHeight="1">
      <c r="A157" s="14"/>
      <c r="B157" s="14"/>
      <c r="C157" s="14"/>
      <c r="D157" s="14"/>
      <c r="E157" s="14"/>
      <c r="F157" s="29"/>
      <c r="K157" s="19"/>
    </row>
    <row r="158" spans="1:11" ht="15.75" customHeight="1">
      <c r="A158" s="14"/>
      <c r="B158" s="14"/>
      <c r="C158" s="14"/>
      <c r="D158" s="14"/>
      <c r="E158" s="14"/>
      <c r="F158" s="29"/>
      <c r="K158" s="19"/>
    </row>
    <row r="159" spans="1:11" ht="15.75" customHeight="1">
      <c r="A159" s="14"/>
      <c r="B159" s="14"/>
      <c r="C159" s="14"/>
      <c r="D159" s="14"/>
      <c r="E159" s="14"/>
      <c r="F159" s="29"/>
      <c r="K159" s="19"/>
    </row>
    <row r="160" spans="1:11" ht="15.75" customHeight="1">
      <c r="A160" s="14"/>
      <c r="B160" s="14"/>
      <c r="C160" s="14"/>
      <c r="D160" s="14"/>
      <c r="E160" s="14"/>
      <c r="F160" s="29"/>
      <c r="K160" s="19"/>
    </row>
    <row r="161" spans="1:11" ht="15.75" customHeight="1">
      <c r="A161" s="14"/>
      <c r="B161" s="14"/>
      <c r="C161" s="14"/>
      <c r="D161" s="14"/>
      <c r="E161" s="14"/>
      <c r="F161" s="29"/>
      <c r="K161" s="19"/>
    </row>
    <row r="162" spans="1:11" ht="15.75" customHeight="1">
      <c r="A162" s="14"/>
      <c r="B162" s="14"/>
      <c r="C162" s="14"/>
      <c r="D162" s="14"/>
      <c r="E162" s="14"/>
      <c r="F162" s="29"/>
      <c r="K162" s="19"/>
    </row>
    <row r="163" spans="1:11" ht="15.75" customHeight="1">
      <c r="A163" s="14"/>
      <c r="B163" s="14"/>
      <c r="C163" s="14"/>
      <c r="D163" s="14"/>
      <c r="E163" s="14"/>
      <c r="F163" s="29"/>
      <c r="K163" s="19"/>
    </row>
    <row r="164" spans="1:11" ht="15.75" customHeight="1">
      <c r="A164" s="14"/>
      <c r="B164" s="14"/>
      <c r="C164" s="14"/>
      <c r="D164" s="14"/>
      <c r="E164" s="14"/>
      <c r="F164" s="29"/>
      <c r="K164" s="19"/>
    </row>
    <row r="165" spans="1:11" ht="15.75" customHeight="1">
      <c r="A165" s="14"/>
      <c r="B165" s="14"/>
      <c r="C165" s="14"/>
      <c r="D165" s="14"/>
      <c r="E165" s="14"/>
      <c r="F165" s="29"/>
      <c r="K165" s="19"/>
    </row>
    <row r="166" spans="1:11" ht="15.75" customHeight="1">
      <c r="A166" s="14"/>
      <c r="B166" s="14"/>
      <c r="C166" s="14"/>
      <c r="D166" s="14"/>
      <c r="E166" s="14"/>
      <c r="F166" s="29"/>
      <c r="K166" s="19"/>
    </row>
    <row r="167" spans="1:11" ht="15.75" customHeight="1">
      <c r="A167" s="14"/>
      <c r="B167" s="14"/>
      <c r="C167" s="14"/>
      <c r="D167" s="14"/>
      <c r="E167" s="14"/>
      <c r="F167" s="29"/>
      <c r="K167" s="19"/>
    </row>
    <row r="168" spans="1:11" ht="15.75" customHeight="1">
      <c r="A168" s="14"/>
      <c r="B168" s="14"/>
      <c r="C168" s="14"/>
      <c r="D168" s="14"/>
      <c r="E168" s="14"/>
      <c r="F168" s="29"/>
      <c r="K168" s="19"/>
    </row>
    <row r="169" spans="1:11" ht="15.75" customHeight="1">
      <c r="A169" s="14"/>
      <c r="B169" s="14"/>
      <c r="C169" s="14"/>
      <c r="D169" s="14"/>
      <c r="E169" s="14"/>
      <c r="F169" s="29"/>
      <c r="K169" s="19"/>
    </row>
    <row r="170" spans="1:11" ht="15.75" customHeight="1">
      <c r="A170" s="14"/>
      <c r="B170" s="14"/>
      <c r="C170" s="14"/>
      <c r="D170" s="14"/>
      <c r="E170" s="14"/>
      <c r="F170" s="29"/>
      <c r="K170" s="19"/>
    </row>
    <row r="171" spans="1:11" ht="15.75" customHeight="1">
      <c r="A171" s="14"/>
      <c r="B171" s="14"/>
      <c r="C171" s="14"/>
      <c r="D171" s="14"/>
      <c r="E171" s="14"/>
      <c r="F171" s="29"/>
      <c r="K171" s="19"/>
    </row>
    <row r="172" spans="1:11" ht="15.75" customHeight="1">
      <c r="A172" s="14"/>
      <c r="B172" s="14"/>
      <c r="C172" s="14"/>
      <c r="D172" s="14"/>
      <c r="E172" s="14"/>
      <c r="F172" s="29"/>
      <c r="K172" s="19"/>
    </row>
    <row r="173" spans="1:11" ht="15.75" customHeight="1">
      <c r="A173" s="14"/>
      <c r="B173" s="14"/>
      <c r="C173" s="14"/>
      <c r="D173" s="14"/>
      <c r="E173" s="14"/>
      <c r="F173" s="29"/>
      <c r="K173" s="19"/>
    </row>
    <row r="174" spans="1:11" ht="15.75" customHeight="1">
      <c r="A174" s="14"/>
      <c r="B174" s="14"/>
      <c r="C174" s="14"/>
      <c r="D174" s="14"/>
      <c r="E174" s="14"/>
      <c r="F174" s="29"/>
      <c r="K174" s="19"/>
    </row>
    <row r="175" spans="1:11" ht="15.75" customHeight="1">
      <c r="A175" s="14"/>
      <c r="B175" s="14"/>
      <c r="C175" s="14"/>
      <c r="D175" s="14"/>
      <c r="E175" s="14"/>
      <c r="F175" s="29"/>
      <c r="K175" s="19"/>
    </row>
    <row r="176" spans="1:11" ht="15.75" customHeight="1">
      <c r="A176" s="14"/>
      <c r="B176" s="14"/>
      <c r="C176" s="14"/>
      <c r="D176" s="14"/>
      <c r="E176" s="14"/>
      <c r="F176" s="29"/>
      <c r="K176" s="19"/>
    </row>
    <row r="177" spans="1:11" ht="15.75" customHeight="1">
      <c r="A177" s="14"/>
      <c r="B177" s="14"/>
      <c r="C177" s="14"/>
      <c r="D177" s="14"/>
      <c r="E177" s="14"/>
      <c r="F177" s="29"/>
      <c r="K177" s="19"/>
    </row>
    <row r="178" spans="1:11" ht="15.75" customHeight="1">
      <c r="A178" s="14"/>
      <c r="B178" s="14"/>
      <c r="C178" s="14"/>
      <c r="D178" s="14"/>
      <c r="E178" s="14"/>
      <c r="F178" s="29"/>
      <c r="K178" s="19"/>
    </row>
    <row r="179" spans="1:11" ht="15.75" customHeight="1">
      <c r="A179" s="14"/>
      <c r="B179" s="14"/>
      <c r="C179" s="14"/>
      <c r="D179" s="14"/>
      <c r="E179" s="14"/>
      <c r="F179" s="29"/>
      <c r="K179" s="19"/>
    </row>
    <row r="180" spans="1:11" ht="15.75" customHeight="1">
      <c r="A180" s="14"/>
      <c r="B180" s="14"/>
      <c r="C180" s="14"/>
      <c r="D180" s="14"/>
      <c r="E180" s="14"/>
      <c r="F180" s="29"/>
      <c r="K180" s="19"/>
    </row>
    <row r="181" spans="1:11" ht="15.75" customHeight="1">
      <c r="A181" s="14"/>
      <c r="B181" s="14"/>
      <c r="C181" s="14"/>
      <c r="D181" s="14"/>
      <c r="E181" s="14"/>
      <c r="F181" s="29"/>
      <c r="K181" s="19"/>
    </row>
    <row r="182" spans="1:11" ht="15.75" customHeight="1">
      <c r="A182" s="14"/>
      <c r="B182" s="14"/>
      <c r="C182" s="14"/>
      <c r="D182" s="14"/>
      <c r="E182" s="14"/>
      <c r="F182" s="29"/>
      <c r="K182" s="19"/>
    </row>
    <row r="183" spans="1:11" ht="15.75" customHeight="1">
      <c r="A183" s="14"/>
      <c r="B183" s="14"/>
      <c r="C183" s="14"/>
      <c r="D183" s="14"/>
      <c r="E183" s="14"/>
      <c r="F183" s="29"/>
      <c r="K183" s="19"/>
    </row>
    <row r="184" spans="1:11" ht="15.75" customHeight="1">
      <c r="A184" s="14"/>
      <c r="B184" s="14"/>
      <c r="C184" s="14"/>
      <c r="D184" s="14"/>
      <c r="E184" s="14"/>
      <c r="F184" s="29"/>
      <c r="K184" s="19"/>
    </row>
    <row r="185" spans="1:11" ht="15.75" customHeight="1">
      <c r="A185" s="14"/>
      <c r="B185" s="14"/>
      <c r="C185" s="14"/>
      <c r="D185" s="14"/>
      <c r="E185" s="14"/>
      <c r="F185" s="29"/>
      <c r="K185" s="19"/>
    </row>
    <row r="186" spans="1:11" ht="15.75" customHeight="1">
      <c r="A186" s="14"/>
      <c r="B186" s="14"/>
      <c r="C186" s="14"/>
      <c r="D186" s="14"/>
      <c r="E186" s="14"/>
      <c r="F186" s="29"/>
      <c r="K186" s="19"/>
    </row>
    <row r="187" spans="1:11" ht="15.75" customHeight="1">
      <c r="A187" s="14"/>
      <c r="B187" s="14"/>
      <c r="C187" s="14"/>
      <c r="D187" s="14"/>
      <c r="E187" s="14"/>
      <c r="F187" s="29"/>
      <c r="K187" s="19"/>
    </row>
    <row r="188" spans="1:11" ht="15.75" customHeight="1">
      <c r="A188" s="14"/>
      <c r="B188" s="14"/>
      <c r="C188" s="14"/>
      <c r="D188" s="14"/>
      <c r="E188" s="14"/>
      <c r="F188" s="29"/>
      <c r="K188" s="19"/>
    </row>
    <row r="189" spans="1:11" ht="15.75" customHeight="1">
      <c r="A189" s="14"/>
      <c r="B189" s="14"/>
      <c r="C189" s="14"/>
      <c r="D189" s="14"/>
      <c r="E189" s="14"/>
      <c r="F189" s="29"/>
      <c r="K189" s="19"/>
    </row>
    <row r="190" spans="1:11" ht="15.75" customHeight="1">
      <c r="A190" s="14"/>
      <c r="B190" s="14"/>
      <c r="C190" s="14"/>
      <c r="D190" s="14"/>
      <c r="E190" s="14"/>
      <c r="F190" s="29"/>
      <c r="K190" s="19"/>
    </row>
    <row r="191" spans="1:11" ht="15.75" customHeight="1">
      <c r="A191" s="14"/>
      <c r="B191" s="14"/>
      <c r="C191" s="14"/>
      <c r="D191" s="14"/>
      <c r="E191" s="14"/>
      <c r="F191" s="29"/>
      <c r="K191" s="19"/>
    </row>
    <row r="192" spans="1:11" ht="15.75" customHeight="1">
      <c r="A192" s="14"/>
      <c r="B192" s="14"/>
      <c r="C192" s="14"/>
      <c r="D192" s="14"/>
      <c r="E192" s="14"/>
      <c r="F192" s="29"/>
      <c r="K192" s="19"/>
    </row>
    <row r="193" spans="1:11" ht="15.75" customHeight="1">
      <c r="A193" s="14"/>
      <c r="B193" s="14"/>
      <c r="C193" s="14"/>
      <c r="D193" s="14"/>
      <c r="E193" s="14"/>
      <c r="F193" s="29"/>
      <c r="K193" s="19"/>
    </row>
    <row r="194" spans="1:11" ht="15.75" customHeight="1">
      <c r="A194" s="14"/>
      <c r="B194" s="14"/>
      <c r="C194" s="14"/>
      <c r="D194" s="14"/>
      <c r="E194" s="14"/>
      <c r="F194" s="29"/>
      <c r="K194" s="19"/>
    </row>
    <row r="195" spans="1:11" ht="15.75" customHeight="1">
      <c r="A195" s="14"/>
      <c r="B195" s="14"/>
      <c r="C195" s="14"/>
      <c r="D195" s="14"/>
      <c r="E195" s="14"/>
      <c r="F195" s="29"/>
      <c r="K195" s="19"/>
    </row>
    <row r="196" spans="1:11" ht="15.75" customHeight="1">
      <c r="A196" s="14"/>
      <c r="B196" s="14"/>
      <c r="C196" s="14"/>
      <c r="D196" s="14"/>
      <c r="E196" s="14"/>
      <c r="F196" s="29"/>
      <c r="K196" s="19"/>
    </row>
    <row r="197" spans="1:11" ht="15.75" customHeight="1">
      <c r="A197" s="14"/>
      <c r="B197" s="14"/>
      <c r="C197" s="14"/>
      <c r="D197" s="14"/>
      <c r="E197" s="14"/>
      <c r="F197" s="29"/>
      <c r="K197" s="19"/>
    </row>
    <row r="198" spans="1:11" ht="15.75" customHeight="1">
      <c r="A198" s="14"/>
      <c r="B198" s="14"/>
      <c r="C198" s="14"/>
      <c r="D198" s="14"/>
      <c r="E198" s="14"/>
      <c r="F198" s="29"/>
      <c r="K198" s="19"/>
    </row>
    <row r="199" spans="1:11" ht="15.75" customHeight="1">
      <c r="A199" s="14"/>
      <c r="B199" s="14"/>
      <c r="C199" s="14"/>
      <c r="D199" s="14"/>
      <c r="E199" s="14"/>
      <c r="F199" s="29"/>
      <c r="K199" s="19"/>
    </row>
    <row r="200" spans="1:11" ht="15.75" customHeight="1">
      <c r="A200" s="14"/>
      <c r="B200" s="14"/>
      <c r="C200" s="14"/>
      <c r="D200" s="14"/>
      <c r="E200" s="14"/>
      <c r="F200" s="29"/>
      <c r="K200" s="19"/>
    </row>
    <row r="201" spans="1:11" ht="15.75" customHeight="1">
      <c r="A201" s="14"/>
      <c r="B201" s="14"/>
      <c r="C201" s="14"/>
      <c r="D201" s="14"/>
      <c r="E201" s="14"/>
      <c r="F201" s="29"/>
      <c r="K201" s="19"/>
    </row>
    <row r="202" spans="1:11" ht="15.75" customHeight="1">
      <c r="A202" s="14"/>
      <c r="B202" s="14"/>
      <c r="C202" s="14"/>
      <c r="D202" s="14"/>
      <c r="E202" s="14"/>
      <c r="F202" s="29"/>
      <c r="K202" s="19"/>
    </row>
    <row r="203" spans="1:11" ht="15.75" customHeight="1">
      <c r="A203" s="14"/>
      <c r="B203" s="14"/>
      <c r="C203" s="14"/>
      <c r="D203" s="14"/>
      <c r="E203" s="14"/>
      <c r="F203" s="29"/>
      <c r="K203" s="19"/>
    </row>
    <row r="204" spans="1:11" ht="15.75" customHeight="1">
      <c r="A204" s="14"/>
      <c r="B204" s="14"/>
      <c r="C204" s="14"/>
      <c r="D204" s="14"/>
      <c r="E204" s="14"/>
      <c r="F204" s="29"/>
      <c r="K204" s="19"/>
    </row>
    <row r="205" spans="1:11" ht="15.75" customHeight="1">
      <c r="A205" s="14"/>
      <c r="B205" s="14"/>
      <c r="C205" s="14"/>
      <c r="D205" s="14"/>
      <c r="E205" s="14"/>
      <c r="F205" s="29"/>
      <c r="K205" s="19"/>
    </row>
    <row r="206" spans="1:11" ht="15.75" customHeight="1">
      <c r="A206" s="14"/>
      <c r="B206" s="14"/>
      <c r="C206" s="14"/>
      <c r="D206" s="14"/>
      <c r="E206" s="14"/>
      <c r="F206" s="29"/>
      <c r="K206" s="19"/>
    </row>
    <row r="207" spans="1:11" ht="15.75" customHeight="1">
      <c r="A207" s="14"/>
      <c r="B207" s="14"/>
      <c r="C207" s="14"/>
      <c r="D207" s="14"/>
      <c r="E207" s="14"/>
      <c r="F207" s="29"/>
      <c r="K207" s="19"/>
    </row>
    <row r="208" spans="1:11" ht="15.75" customHeight="1">
      <c r="A208" s="14"/>
      <c r="B208" s="14"/>
      <c r="C208" s="14"/>
      <c r="D208" s="14"/>
      <c r="E208" s="14"/>
      <c r="F208" s="29"/>
      <c r="K208" s="19"/>
    </row>
    <row r="209" spans="1:11" ht="15.75" customHeight="1">
      <c r="A209" s="14"/>
      <c r="B209" s="14"/>
      <c r="C209" s="14"/>
      <c r="D209" s="14"/>
      <c r="E209" s="14"/>
      <c r="F209" s="29"/>
      <c r="K209" s="19"/>
    </row>
    <row r="210" spans="1:11" ht="15.75" customHeight="1">
      <c r="A210" s="14"/>
      <c r="B210" s="14"/>
      <c r="C210" s="14"/>
      <c r="D210" s="14"/>
      <c r="E210" s="14"/>
      <c r="F210" s="29"/>
      <c r="K210" s="19"/>
    </row>
    <row r="211" spans="1:11" ht="15.75" customHeight="1">
      <c r="A211" s="14"/>
      <c r="B211" s="14"/>
      <c r="C211" s="14"/>
      <c r="D211" s="14"/>
      <c r="E211" s="14"/>
      <c r="F211" s="29"/>
      <c r="K211" s="19"/>
    </row>
    <row r="212" spans="1:11" ht="15.75" customHeight="1">
      <c r="A212" s="14"/>
      <c r="B212" s="14"/>
      <c r="C212" s="14"/>
      <c r="D212" s="14"/>
      <c r="E212" s="14"/>
      <c r="F212" s="29"/>
      <c r="K212" s="19"/>
    </row>
    <row r="213" spans="1:11" ht="15.75" customHeight="1">
      <c r="A213" s="14"/>
      <c r="B213" s="14"/>
      <c r="C213" s="14"/>
      <c r="D213" s="14"/>
      <c r="E213" s="14"/>
      <c r="F213" s="29"/>
      <c r="K213" s="19"/>
    </row>
    <row r="214" spans="1:11" ht="15.75" customHeight="1">
      <c r="A214" s="14"/>
      <c r="B214" s="14"/>
      <c r="C214" s="14"/>
      <c r="D214" s="14"/>
      <c r="E214" s="14"/>
      <c r="F214" s="29"/>
      <c r="K214" s="19"/>
    </row>
    <row r="215" spans="1:11" ht="15.75" customHeight="1">
      <c r="A215" s="14"/>
      <c r="B215" s="14"/>
      <c r="C215" s="14"/>
      <c r="D215" s="14"/>
      <c r="E215" s="14"/>
      <c r="F215" s="29"/>
      <c r="K215" s="19"/>
    </row>
    <row r="216" spans="1:11" ht="15.75" customHeight="1">
      <c r="A216" s="14"/>
      <c r="B216" s="14"/>
      <c r="C216" s="14"/>
      <c r="D216" s="14"/>
      <c r="E216" s="14"/>
      <c r="F216" s="29"/>
      <c r="K216" s="19"/>
    </row>
    <row r="217" spans="1:11" ht="15.75" customHeight="1">
      <c r="A217" s="14"/>
      <c r="B217" s="14"/>
      <c r="C217" s="14"/>
      <c r="D217" s="14"/>
      <c r="E217" s="14"/>
      <c r="F217" s="29"/>
      <c r="K217" s="19"/>
    </row>
    <row r="218" spans="1:11" ht="15.75" customHeight="1">
      <c r="A218" s="14"/>
      <c r="B218" s="14"/>
      <c r="C218" s="14"/>
      <c r="D218" s="14"/>
      <c r="E218" s="14"/>
      <c r="F218" s="29"/>
      <c r="K218" s="19"/>
    </row>
    <row r="219" spans="1:11" ht="15.75" customHeight="1">
      <c r="A219" s="14"/>
      <c r="B219" s="14"/>
      <c r="C219" s="14"/>
      <c r="D219" s="14"/>
      <c r="E219" s="14"/>
      <c r="F219" s="29"/>
      <c r="K219" s="19"/>
    </row>
    <row r="220" spans="1:11" ht="15.75" customHeight="1">
      <c r="A220" s="14"/>
      <c r="B220" s="14"/>
      <c r="C220" s="14"/>
      <c r="D220" s="14"/>
      <c r="E220" s="14"/>
      <c r="F220" s="29"/>
      <c r="K220" s="19"/>
    </row>
    <row r="221" spans="1:11" ht="15.75" customHeight="1">
      <c r="A221" s="14"/>
      <c r="B221" s="14"/>
      <c r="C221" s="14"/>
      <c r="D221" s="14"/>
      <c r="E221" s="14"/>
      <c r="F221" s="29"/>
      <c r="K221" s="19"/>
    </row>
    <row r="222" spans="1:11" ht="15.75" customHeight="1">
      <c r="A222" s="14"/>
      <c r="B222" s="14"/>
      <c r="C222" s="14"/>
      <c r="D222" s="14"/>
      <c r="E222" s="14"/>
      <c r="F222" s="29"/>
      <c r="K222" s="19"/>
    </row>
    <row r="223" spans="1:11" ht="15.75" customHeight="1">
      <c r="A223" s="14"/>
      <c r="B223" s="14"/>
      <c r="C223" s="14"/>
      <c r="D223" s="14"/>
      <c r="E223" s="14"/>
      <c r="F223" s="29"/>
      <c r="K223" s="19"/>
    </row>
    <row r="224" spans="1:11" ht="15.75" customHeight="1">
      <c r="A224" s="14"/>
      <c r="B224" s="14"/>
      <c r="C224" s="14"/>
      <c r="D224" s="14"/>
      <c r="E224" s="14"/>
      <c r="F224" s="29"/>
      <c r="K224" s="19"/>
    </row>
    <row r="225" spans="1:11" ht="15.75" customHeight="1">
      <c r="A225" s="14"/>
      <c r="B225" s="14"/>
      <c r="C225" s="14"/>
      <c r="D225" s="14"/>
      <c r="E225" s="14"/>
      <c r="F225" s="29"/>
      <c r="K225" s="19"/>
    </row>
    <row r="226" spans="1:11" ht="15.75" customHeight="1">
      <c r="A226" s="14"/>
      <c r="B226" s="14"/>
      <c r="C226" s="14"/>
      <c r="D226" s="14"/>
      <c r="E226" s="14"/>
      <c r="F226" s="29"/>
      <c r="K226" s="19"/>
    </row>
    <row r="227" spans="1:11" ht="15.75" customHeight="1">
      <c r="A227" s="14"/>
      <c r="B227" s="14"/>
      <c r="C227" s="14"/>
      <c r="D227" s="14"/>
      <c r="E227" s="14"/>
      <c r="F227" s="29"/>
      <c r="K227" s="19"/>
    </row>
    <row r="228" spans="1:11" ht="15.75" customHeight="1">
      <c r="A228" s="14"/>
      <c r="B228" s="14"/>
      <c r="C228" s="14"/>
      <c r="D228" s="14"/>
      <c r="E228" s="14"/>
      <c r="F228" s="29"/>
      <c r="K228" s="19"/>
    </row>
    <row r="229" spans="1:11" ht="15.75" customHeight="1">
      <c r="A229" s="14"/>
      <c r="B229" s="14"/>
      <c r="C229" s="14"/>
      <c r="D229" s="14"/>
      <c r="E229" s="14"/>
      <c r="F229" s="29"/>
      <c r="K229" s="19"/>
    </row>
    <row r="230" spans="1:11" ht="15.75" customHeight="1">
      <c r="A230" s="14"/>
      <c r="B230" s="14"/>
      <c r="C230" s="14"/>
      <c r="D230" s="14"/>
      <c r="E230" s="14"/>
      <c r="F230" s="29"/>
      <c r="K230" s="19"/>
    </row>
    <row r="231" spans="1:11" ht="15.75" customHeight="1">
      <c r="A231" s="14"/>
      <c r="B231" s="14"/>
      <c r="C231" s="14"/>
      <c r="D231" s="14"/>
      <c r="E231" s="14"/>
      <c r="F231" s="29"/>
      <c r="K231" s="19"/>
    </row>
    <row r="232" spans="1:11" ht="15.75" customHeight="1">
      <c r="A232" s="14"/>
      <c r="B232" s="14"/>
      <c r="C232" s="14"/>
      <c r="D232" s="14"/>
      <c r="E232" s="14"/>
      <c r="F232" s="29"/>
      <c r="K232" s="19"/>
    </row>
    <row r="233" spans="1:11" ht="15.75" customHeight="1">
      <c r="A233" s="14"/>
      <c r="B233" s="14"/>
      <c r="C233" s="14"/>
      <c r="D233" s="14"/>
      <c r="E233" s="14"/>
      <c r="F233" s="29"/>
      <c r="K233" s="19"/>
    </row>
    <row r="234" spans="1:11" ht="15.75" customHeight="1">
      <c r="A234" s="14"/>
      <c r="B234" s="14"/>
      <c r="C234" s="14"/>
      <c r="D234" s="14"/>
      <c r="E234" s="14"/>
      <c r="F234" s="29"/>
      <c r="K234" s="19"/>
    </row>
    <row r="235" spans="1:11" ht="15.75" customHeight="1">
      <c r="A235" s="14"/>
      <c r="B235" s="14"/>
      <c r="C235" s="14"/>
      <c r="D235" s="14"/>
      <c r="E235" s="14"/>
      <c r="F235" s="29"/>
      <c r="K235" s="19"/>
    </row>
    <row r="236" spans="1:11" ht="15.75" customHeight="1">
      <c r="A236" s="14"/>
      <c r="B236" s="14"/>
      <c r="C236" s="14"/>
      <c r="D236" s="14"/>
      <c r="E236" s="14"/>
      <c r="F236" s="29"/>
      <c r="K236" s="19"/>
    </row>
    <row r="237" spans="1:11" ht="15.75" customHeight="1">
      <c r="A237" s="14"/>
      <c r="B237" s="14"/>
      <c r="C237" s="14"/>
      <c r="D237" s="14"/>
      <c r="E237" s="14"/>
      <c r="F237" s="29"/>
      <c r="K237" s="19"/>
    </row>
    <row r="238" spans="1:11" ht="15.75" customHeight="1">
      <c r="A238" s="14"/>
      <c r="B238" s="14"/>
      <c r="C238" s="14"/>
      <c r="D238" s="14"/>
      <c r="E238" s="14"/>
      <c r="F238" s="29"/>
      <c r="K238" s="19"/>
    </row>
    <row r="239" spans="1:11" ht="15.75" customHeight="1">
      <c r="A239" s="14"/>
      <c r="B239" s="14"/>
      <c r="C239" s="14"/>
      <c r="D239" s="14"/>
      <c r="E239" s="14"/>
      <c r="F239" s="29"/>
      <c r="K239" s="19"/>
    </row>
    <row r="240" spans="1:11" ht="15.75" customHeight="1">
      <c r="A240" s="14"/>
      <c r="B240" s="14"/>
      <c r="C240" s="14"/>
      <c r="D240" s="14"/>
      <c r="E240" s="14"/>
      <c r="F240" s="29"/>
      <c r="K240" s="19"/>
    </row>
    <row r="241" spans="1:11" ht="15.75" customHeight="1">
      <c r="A241" s="14"/>
      <c r="B241" s="14"/>
      <c r="C241" s="14"/>
      <c r="D241" s="14"/>
      <c r="E241" s="14"/>
      <c r="F241" s="29"/>
      <c r="K241" s="19"/>
    </row>
    <row r="242" spans="1:11" ht="15.75" customHeight="1">
      <c r="A242" s="14"/>
      <c r="B242" s="14"/>
      <c r="C242" s="14"/>
      <c r="D242" s="14"/>
      <c r="E242" s="14"/>
      <c r="F242" s="29"/>
      <c r="K242" s="19"/>
    </row>
    <row r="243" spans="1:11" ht="15.75" customHeight="1">
      <c r="A243" s="14"/>
      <c r="B243" s="14"/>
      <c r="C243" s="14"/>
      <c r="D243" s="14"/>
      <c r="E243" s="14"/>
      <c r="F243" s="29"/>
      <c r="K243" s="19"/>
    </row>
    <row r="244" spans="1:11" ht="15.75" customHeight="1">
      <c r="A244" s="14"/>
      <c r="B244" s="14"/>
      <c r="C244" s="14"/>
      <c r="D244" s="14"/>
      <c r="E244" s="14"/>
      <c r="F244" s="29"/>
      <c r="K244" s="19"/>
    </row>
    <row r="245" spans="1:11" ht="15.75" customHeight="1">
      <c r="A245" s="14"/>
      <c r="B245" s="14"/>
      <c r="C245" s="14"/>
      <c r="D245" s="14"/>
      <c r="E245" s="14"/>
      <c r="F245" s="29"/>
      <c r="K245" s="19"/>
    </row>
    <row r="246" spans="1:11" ht="15.75" customHeight="1">
      <c r="A246" s="14"/>
      <c r="B246" s="14"/>
      <c r="C246" s="14"/>
      <c r="D246" s="14"/>
      <c r="E246" s="14"/>
      <c r="F246" s="29"/>
      <c r="K246" s="19"/>
    </row>
    <row r="247" spans="1:11" ht="15.75" customHeight="1">
      <c r="A247" s="14"/>
      <c r="B247" s="14"/>
      <c r="C247" s="14"/>
      <c r="D247" s="14"/>
      <c r="E247" s="14"/>
      <c r="F247" s="29"/>
      <c r="K247" s="19"/>
    </row>
    <row r="248" spans="1:11" ht="15.75" customHeight="1">
      <c r="A248" s="14"/>
      <c r="B248" s="14"/>
      <c r="C248" s="14"/>
      <c r="D248" s="14"/>
      <c r="E248" s="14"/>
      <c r="F248" s="29"/>
      <c r="K248" s="19"/>
    </row>
    <row r="249" spans="1:11" ht="15.75" customHeight="1">
      <c r="A249" s="14"/>
      <c r="B249" s="14"/>
      <c r="C249" s="14"/>
      <c r="D249" s="14"/>
      <c r="E249" s="14"/>
      <c r="F249" s="29"/>
      <c r="K249" s="19"/>
    </row>
    <row r="250" spans="1:11" ht="15.75" customHeight="1">
      <c r="A250" s="14"/>
      <c r="B250" s="14"/>
      <c r="C250" s="14"/>
      <c r="D250" s="14"/>
      <c r="E250" s="14"/>
      <c r="F250" s="29"/>
      <c r="K250" s="19"/>
    </row>
    <row r="251" spans="1:11" ht="15.75" customHeight="1">
      <c r="A251" s="14"/>
      <c r="B251" s="14"/>
      <c r="C251" s="14"/>
      <c r="D251" s="14"/>
      <c r="E251" s="14"/>
      <c r="F251" s="29"/>
      <c r="K251" s="19"/>
    </row>
    <row r="252" spans="1:11" ht="15.75" customHeight="1">
      <c r="A252" s="14"/>
      <c r="B252" s="14"/>
      <c r="C252" s="14"/>
      <c r="D252" s="14"/>
      <c r="E252" s="14"/>
      <c r="F252" s="29"/>
      <c r="K252" s="19"/>
    </row>
    <row r="253" spans="1:11" ht="15.75" customHeight="1">
      <c r="A253" s="14"/>
      <c r="B253" s="14"/>
      <c r="C253" s="14"/>
      <c r="D253" s="14"/>
      <c r="E253" s="14"/>
      <c r="F253" s="29"/>
      <c r="K253" s="19"/>
    </row>
    <row r="254" spans="1:11" ht="15.75" customHeight="1">
      <c r="A254" s="14"/>
      <c r="B254" s="14"/>
      <c r="C254" s="14"/>
      <c r="D254" s="14"/>
      <c r="E254" s="14"/>
      <c r="F254" s="29"/>
      <c r="K254" s="19"/>
    </row>
    <row r="255" spans="1:11" ht="15.75" customHeight="1">
      <c r="A255" s="14"/>
      <c r="B255" s="14"/>
      <c r="C255" s="14"/>
      <c r="D255" s="14"/>
      <c r="E255" s="14"/>
      <c r="F255" s="29"/>
      <c r="K255" s="19"/>
    </row>
    <row r="256" spans="1:11" ht="15.75" customHeight="1">
      <c r="A256" s="14"/>
      <c r="B256" s="14"/>
      <c r="C256" s="14"/>
      <c r="D256" s="14"/>
      <c r="E256" s="14"/>
      <c r="F256" s="29"/>
      <c r="K256" s="19"/>
    </row>
    <row r="257" spans="1:11" ht="15.75" customHeight="1">
      <c r="A257" s="14"/>
      <c r="B257" s="14"/>
      <c r="C257" s="14"/>
      <c r="D257" s="14"/>
      <c r="E257" s="14"/>
      <c r="F257" s="29"/>
      <c r="K257" s="19"/>
    </row>
    <row r="258" spans="1:11" ht="15.75" customHeight="1">
      <c r="A258" s="14"/>
      <c r="B258" s="14"/>
      <c r="C258" s="14"/>
      <c r="D258" s="14"/>
      <c r="E258" s="14"/>
      <c r="F258" s="29"/>
      <c r="K258" s="19"/>
    </row>
    <row r="259" spans="1:11" ht="15.75" customHeight="1">
      <c r="A259" s="14"/>
      <c r="B259" s="14"/>
      <c r="C259" s="14"/>
      <c r="D259" s="14"/>
      <c r="E259" s="14"/>
      <c r="F259" s="29"/>
      <c r="K259" s="19"/>
    </row>
    <row r="260" spans="1:11" ht="15.75" customHeight="1">
      <c r="A260" s="14"/>
      <c r="B260" s="14"/>
      <c r="C260" s="14"/>
      <c r="D260" s="14"/>
      <c r="E260" s="14"/>
      <c r="F260" s="29"/>
      <c r="K260" s="19"/>
    </row>
    <row r="261" spans="1:11" ht="15.75" customHeight="1">
      <c r="A261" s="14"/>
      <c r="B261" s="14"/>
      <c r="C261" s="14"/>
      <c r="D261" s="14"/>
      <c r="E261" s="14"/>
      <c r="F261" s="29"/>
      <c r="K261" s="19"/>
    </row>
    <row r="262" spans="1:11" ht="15.75" customHeight="1">
      <c r="A262" s="14"/>
      <c r="B262" s="14"/>
      <c r="C262" s="14"/>
      <c r="D262" s="14"/>
      <c r="E262" s="14"/>
      <c r="F262" s="29"/>
      <c r="K262" s="19"/>
    </row>
    <row r="263" spans="1:11" ht="15.75" customHeight="1">
      <c r="A263" s="14"/>
      <c r="B263" s="14"/>
      <c r="C263" s="14"/>
      <c r="D263" s="14"/>
      <c r="E263" s="14"/>
      <c r="F263" s="29"/>
      <c r="K263" s="19"/>
    </row>
    <row r="264" spans="1:11" ht="15.75" customHeight="1">
      <c r="A264" s="14"/>
      <c r="B264" s="14"/>
      <c r="C264" s="14"/>
      <c r="D264" s="14"/>
      <c r="E264" s="14"/>
      <c r="F264" s="29"/>
      <c r="K264" s="19"/>
    </row>
    <row r="265" spans="1:11" ht="15.75" customHeight="1">
      <c r="A265" s="14"/>
      <c r="B265" s="14"/>
      <c r="C265" s="14"/>
      <c r="D265" s="14"/>
      <c r="E265" s="14"/>
      <c r="F265" s="29"/>
      <c r="K265" s="19"/>
    </row>
    <row r="266" spans="1:11" ht="15.75" customHeight="1">
      <c r="A266" s="14"/>
      <c r="B266" s="14"/>
      <c r="C266" s="14"/>
      <c r="D266" s="14"/>
      <c r="E266" s="14"/>
      <c r="F266" s="29"/>
      <c r="K266" s="19"/>
    </row>
    <row r="267" spans="1:11" ht="15.75" customHeight="1">
      <c r="A267" s="14"/>
      <c r="B267" s="14"/>
      <c r="C267" s="14"/>
      <c r="D267" s="14"/>
      <c r="E267" s="14"/>
      <c r="F267" s="29"/>
      <c r="K267" s="19"/>
    </row>
    <row r="268" spans="1:11" ht="15.75" customHeight="1">
      <c r="A268" s="14"/>
      <c r="B268" s="14"/>
      <c r="C268" s="14"/>
      <c r="D268" s="14"/>
      <c r="E268" s="14"/>
      <c r="F268" s="29"/>
      <c r="K268" s="19"/>
    </row>
    <row r="269" spans="1:11" ht="15.75" customHeight="1">
      <c r="A269" s="14"/>
      <c r="B269" s="14"/>
      <c r="C269" s="14"/>
      <c r="D269" s="14"/>
      <c r="E269" s="14"/>
      <c r="F269" s="29"/>
      <c r="K269" s="19"/>
    </row>
    <row r="270" spans="1:11" ht="15.75" customHeight="1">
      <c r="A270" s="14"/>
      <c r="B270" s="14"/>
      <c r="C270" s="14"/>
      <c r="D270" s="14"/>
      <c r="E270" s="14"/>
      <c r="F270" s="29"/>
      <c r="K270" s="19"/>
    </row>
    <row r="271" spans="1:11" ht="15.75" customHeight="1">
      <c r="A271" s="14"/>
      <c r="B271" s="14"/>
      <c r="C271" s="14"/>
      <c r="D271" s="14"/>
      <c r="E271" s="14"/>
      <c r="F271" s="29"/>
      <c r="K271" s="19"/>
    </row>
    <row r="272" spans="1:11" ht="15.75" customHeight="1">
      <c r="A272" s="14"/>
      <c r="B272" s="14"/>
      <c r="C272" s="14"/>
      <c r="D272" s="14"/>
      <c r="E272" s="14"/>
      <c r="F272" s="29"/>
      <c r="K272" s="19"/>
    </row>
    <row r="273" spans="1:11" ht="15.75" customHeight="1">
      <c r="A273" s="14"/>
      <c r="B273" s="14"/>
      <c r="C273" s="14"/>
      <c r="D273" s="14"/>
      <c r="E273" s="14"/>
      <c r="F273" s="29"/>
      <c r="K273" s="19"/>
    </row>
    <row r="274" spans="1:11" ht="15.75" customHeight="1">
      <c r="A274" s="14"/>
      <c r="B274" s="14"/>
      <c r="C274" s="14"/>
      <c r="D274" s="14"/>
      <c r="E274" s="14"/>
      <c r="F274" s="29"/>
      <c r="K274" s="19"/>
    </row>
    <row r="275" spans="1:11" ht="15.75" customHeight="1">
      <c r="A275" s="14"/>
      <c r="B275" s="14"/>
      <c r="C275" s="14"/>
      <c r="D275" s="14"/>
      <c r="E275" s="14"/>
      <c r="F275" s="29"/>
      <c r="K275" s="19"/>
    </row>
    <row r="276" spans="1:11" ht="15.75" customHeight="1">
      <c r="A276" s="14"/>
      <c r="B276" s="14"/>
      <c r="C276" s="14"/>
      <c r="D276" s="14"/>
      <c r="E276" s="14"/>
      <c r="F276" s="29"/>
      <c r="K276" s="19"/>
    </row>
    <row r="277" spans="1:11" ht="15.75" customHeight="1">
      <c r="A277" s="14"/>
      <c r="B277" s="14"/>
      <c r="C277" s="14"/>
      <c r="D277" s="14"/>
      <c r="E277" s="14"/>
      <c r="F277" s="29"/>
      <c r="K277" s="19"/>
    </row>
    <row r="278" spans="1:11" ht="15.75" customHeight="1">
      <c r="A278" s="14"/>
      <c r="B278" s="14"/>
      <c r="C278" s="14"/>
      <c r="D278" s="14"/>
      <c r="E278" s="14"/>
      <c r="F278" s="29"/>
      <c r="K278" s="19"/>
    </row>
    <row r="279" spans="1:11" ht="15.75" customHeight="1">
      <c r="A279" s="14"/>
      <c r="B279" s="14"/>
      <c r="C279" s="14"/>
      <c r="D279" s="14"/>
      <c r="E279" s="14"/>
      <c r="F279" s="29"/>
      <c r="K279" s="19"/>
    </row>
    <row r="280" spans="1:11" ht="15.75" customHeight="1">
      <c r="A280" s="14"/>
      <c r="B280" s="14"/>
      <c r="C280" s="14"/>
      <c r="D280" s="14"/>
      <c r="E280" s="14"/>
      <c r="F280" s="29"/>
      <c r="K280" s="19"/>
    </row>
    <row r="281" spans="1:11" ht="15.75" customHeight="1">
      <c r="A281" s="14"/>
      <c r="B281" s="14"/>
      <c r="C281" s="14"/>
      <c r="D281" s="14"/>
      <c r="E281" s="14"/>
      <c r="F281" s="29"/>
      <c r="K281" s="19"/>
    </row>
    <row r="282" spans="1:11" ht="15.75" customHeight="1">
      <c r="A282" s="14"/>
      <c r="B282" s="14"/>
      <c r="C282" s="14"/>
      <c r="D282" s="14"/>
      <c r="E282" s="14"/>
      <c r="F282" s="29"/>
      <c r="K282" s="19"/>
    </row>
    <row r="283" spans="1:11" ht="15.75" customHeight="1">
      <c r="A283" s="14"/>
      <c r="B283" s="14"/>
      <c r="C283" s="14"/>
      <c r="D283" s="14"/>
      <c r="E283" s="14"/>
      <c r="F283" s="29"/>
      <c r="K283" s="19"/>
    </row>
    <row r="284" spans="1:11" ht="15.75" customHeight="1">
      <c r="A284" s="14"/>
      <c r="B284" s="14"/>
      <c r="C284" s="14"/>
      <c r="D284" s="14"/>
      <c r="E284" s="14"/>
      <c r="F284" s="29"/>
      <c r="K284" s="19"/>
    </row>
    <row r="285" spans="1:11" ht="15.75" customHeight="1">
      <c r="A285" s="14"/>
      <c r="B285" s="14"/>
      <c r="C285" s="14"/>
      <c r="D285" s="14"/>
      <c r="E285" s="14"/>
      <c r="F285" s="29"/>
      <c r="K285" s="19"/>
    </row>
    <row r="286" spans="1:11" ht="15.75" customHeight="1">
      <c r="A286" s="14"/>
      <c r="B286" s="14"/>
      <c r="C286" s="14"/>
      <c r="D286" s="14"/>
      <c r="E286" s="14"/>
      <c r="F286" s="29"/>
      <c r="K286" s="19"/>
    </row>
    <row r="287" spans="1:11" ht="15.75" customHeight="1">
      <c r="A287" s="14"/>
      <c r="B287" s="14"/>
      <c r="C287" s="14"/>
      <c r="D287" s="14"/>
      <c r="E287" s="14"/>
      <c r="F287" s="29"/>
      <c r="K287" s="19"/>
    </row>
    <row r="288" spans="1:11" ht="15.75" customHeight="1">
      <c r="A288" s="14"/>
      <c r="B288" s="14"/>
      <c r="C288" s="14"/>
      <c r="D288" s="14"/>
      <c r="E288" s="14"/>
      <c r="F288" s="29"/>
      <c r="K288" s="19"/>
    </row>
    <row r="289" spans="1:11" ht="15.75" customHeight="1">
      <c r="A289" s="14"/>
      <c r="B289" s="14"/>
      <c r="C289" s="14"/>
      <c r="D289" s="14"/>
      <c r="E289" s="14"/>
      <c r="F289" s="29"/>
      <c r="K289" s="19"/>
    </row>
    <row r="290" spans="1:11" ht="15.75" customHeight="1">
      <c r="A290" s="14"/>
      <c r="B290" s="14"/>
      <c r="C290" s="14"/>
      <c r="D290" s="14"/>
      <c r="E290" s="14"/>
      <c r="F290" s="29"/>
      <c r="K290" s="19"/>
    </row>
    <row r="291" spans="1:11" ht="15.75" customHeight="1">
      <c r="A291" s="14"/>
      <c r="B291" s="14"/>
      <c r="C291" s="14"/>
      <c r="D291" s="14"/>
      <c r="E291" s="14"/>
      <c r="F291" s="29"/>
      <c r="K291" s="19"/>
    </row>
    <row r="292" spans="1:11" ht="15.75" customHeight="1">
      <c r="A292" s="14"/>
      <c r="B292" s="14"/>
      <c r="C292" s="14"/>
      <c r="D292" s="14"/>
      <c r="E292" s="14"/>
      <c r="F292" s="29"/>
      <c r="K292" s="19"/>
    </row>
    <row r="293" spans="1:11" ht="15.75" customHeight="1">
      <c r="A293" s="14"/>
      <c r="B293" s="14"/>
      <c r="C293" s="14"/>
      <c r="D293" s="14"/>
      <c r="E293" s="14"/>
      <c r="F293" s="29"/>
      <c r="K293" s="19"/>
    </row>
    <row r="294" spans="1:11" ht="15.75" customHeight="1">
      <c r="A294" s="14"/>
      <c r="B294" s="14"/>
      <c r="C294" s="14"/>
      <c r="D294" s="14"/>
      <c r="E294" s="14"/>
      <c r="F294" s="29"/>
      <c r="K294" s="19"/>
    </row>
    <row r="295" spans="1:11" ht="15.75" customHeight="1">
      <c r="A295" s="14"/>
      <c r="B295" s="14"/>
      <c r="C295" s="14"/>
      <c r="D295" s="14"/>
      <c r="E295" s="14"/>
      <c r="F295" s="29"/>
      <c r="K295" s="19"/>
    </row>
    <row r="296" spans="1:11" ht="15.75" customHeight="1">
      <c r="A296" s="14"/>
      <c r="B296" s="14"/>
      <c r="C296" s="14"/>
      <c r="D296" s="14"/>
      <c r="E296" s="14"/>
      <c r="F296" s="29"/>
      <c r="K296" s="19"/>
    </row>
    <row r="297" spans="1:11" ht="15.75" customHeight="1">
      <c r="A297" s="14"/>
      <c r="B297" s="14"/>
      <c r="C297" s="14"/>
      <c r="D297" s="14"/>
      <c r="E297" s="14"/>
      <c r="F297" s="29"/>
      <c r="K297" s="19"/>
    </row>
    <row r="298" spans="1:11" ht="15.75" customHeight="1">
      <c r="A298" s="14"/>
      <c r="B298" s="14"/>
      <c r="C298" s="14"/>
      <c r="D298" s="14"/>
      <c r="E298" s="14"/>
      <c r="F298" s="29"/>
      <c r="K298" s="19"/>
    </row>
    <row r="299" spans="1:11" ht="15.75" customHeight="1">
      <c r="A299" s="14"/>
      <c r="B299" s="14"/>
      <c r="C299" s="14"/>
      <c r="D299" s="14"/>
      <c r="E299" s="14"/>
      <c r="F299" s="29"/>
      <c r="K299" s="19"/>
    </row>
    <row r="300" spans="1:11" ht="15.75" customHeight="1">
      <c r="A300" s="14"/>
      <c r="B300" s="14"/>
      <c r="C300" s="14"/>
      <c r="D300" s="14"/>
      <c r="E300" s="14"/>
      <c r="F300" s="29"/>
      <c r="K300" s="19"/>
    </row>
    <row r="301" spans="1:11" ht="15.75" customHeight="1">
      <c r="A301" s="14"/>
      <c r="B301" s="14"/>
      <c r="C301" s="14"/>
      <c r="D301" s="14"/>
      <c r="E301" s="14"/>
      <c r="F301" s="29"/>
      <c r="K301" s="19"/>
    </row>
    <row r="302" spans="1:11" ht="15.75" customHeight="1">
      <c r="A302" s="14"/>
      <c r="B302" s="14"/>
      <c r="C302" s="14"/>
      <c r="D302" s="14"/>
      <c r="E302" s="14"/>
      <c r="F302" s="29"/>
      <c r="K302" s="19"/>
    </row>
    <row r="303" spans="1:11" ht="15.75" customHeight="1">
      <c r="A303" s="14"/>
      <c r="B303" s="14"/>
      <c r="C303" s="14"/>
      <c r="D303" s="14"/>
      <c r="E303" s="14"/>
      <c r="F303" s="29"/>
      <c r="K303" s="19"/>
    </row>
    <row r="304" spans="1:11" ht="15.75" customHeight="1">
      <c r="A304" s="14"/>
      <c r="B304" s="14"/>
      <c r="C304" s="14"/>
      <c r="D304" s="14"/>
      <c r="E304" s="14"/>
      <c r="F304" s="29"/>
      <c r="K304" s="19"/>
    </row>
    <row r="305" spans="1:11" ht="15.75" customHeight="1">
      <c r="A305" s="14"/>
      <c r="B305" s="14"/>
      <c r="C305" s="14"/>
      <c r="D305" s="14"/>
      <c r="E305" s="14"/>
      <c r="F305" s="29"/>
      <c r="K305" s="19"/>
    </row>
    <row r="306" spans="1:11" ht="15.75" customHeight="1">
      <c r="A306" s="14"/>
      <c r="B306" s="14"/>
      <c r="C306" s="14"/>
      <c r="D306" s="14"/>
      <c r="E306" s="14"/>
      <c r="F306" s="29"/>
      <c r="K306" s="19"/>
    </row>
    <row r="307" spans="1:11" ht="15.75" customHeight="1">
      <c r="A307" s="14"/>
      <c r="B307" s="14"/>
      <c r="C307" s="14"/>
      <c r="D307" s="14"/>
      <c r="E307" s="14"/>
      <c r="F307" s="29"/>
      <c r="K307" s="19"/>
    </row>
    <row r="308" spans="1:11" ht="15.75" customHeight="1">
      <c r="A308" s="14"/>
      <c r="B308" s="14"/>
      <c r="C308" s="14"/>
      <c r="D308" s="14"/>
      <c r="E308" s="14"/>
      <c r="F308" s="29"/>
      <c r="K308" s="19"/>
    </row>
    <row r="309" spans="1:11" ht="15.75" customHeight="1">
      <c r="A309" s="14"/>
      <c r="B309" s="14"/>
      <c r="C309" s="14"/>
      <c r="D309" s="14"/>
      <c r="E309" s="14"/>
      <c r="F309" s="29"/>
      <c r="K309" s="19"/>
    </row>
    <row r="310" spans="1:11" ht="15.75" customHeight="1">
      <c r="A310" s="14"/>
      <c r="B310" s="14"/>
      <c r="C310" s="14"/>
      <c r="D310" s="14"/>
      <c r="E310" s="14"/>
      <c r="F310" s="29"/>
      <c r="K310" s="19"/>
    </row>
    <row r="311" spans="1:11" ht="15.75" customHeight="1">
      <c r="A311" s="14"/>
      <c r="B311" s="14"/>
      <c r="C311" s="14"/>
      <c r="D311" s="14"/>
      <c r="E311" s="14"/>
      <c r="F311" s="29"/>
      <c r="K311" s="19"/>
    </row>
    <row r="312" spans="1:11" ht="15.75" customHeight="1">
      <c r="A312" s="14"/>
      <c r="B312" s="14"/>
      <c r="C312" s="14"/>
      <c r="D312" s="14"/>
      <c r="E312" s="14"/>
      <c r="F312" s="29"/>
      <c r="K312" s="19"/>
    </row>
    <row r="313" spans="1:11" ht="15.75" customHeight="1">
      <c r="A313" s="14"/>
      <c r="B313" s="14"/>
      <c r="C313" s="14"/>
      <c r="D313" s="14"/>
      <c r="E313" s="14"/>
      <c r="F313" s="29"/>
      <c r="K313" s="19"/>
    </row>
    <row r="314" spans="1:11" ht="15.75" customHeight="1">
      <c r="A314" s="14"/>
      <c r="B314" s="14"/>
      <c r="C314" s="14"/>
      <c r="D314" s="14"/>
      <c r="E314" s="14"/>
      <c r="F314" s="29"/>
      <c r="K314" s="19"/>
    </row>
    <row r="315" spans="1:11" ht="15.75" customHeight="1">
      <c r="A315" s="14"/>
      <c r="B315" s="14"/>
      <c r="C315" s="14"/>
      <c r="D315" s="14"/>
      <c r="E315" s="14"/>
      <c r="F315" s="29"/>
      <c r="K315" s="19"/>
    </row>
    <row r="316" spans="1:11" ht="15.75" customHeight="1">
      <c r="A316" s="14"/>
      <c r="B316" s="14"/>
      <c r="C316" s="14"/>
      <c r="D316" s="14"/>
      <c r="E316" s="14"/>
      <c r="F316" s="29"/>
      <c r="K316" s="19"/>
    </row>
    <row r="317" spans="1:11" ht="15.75" customHeight="1">
      <c r="A317" s="14"/>
      <c r="B317" s="14"/>
      <c r="C317" s="14"/>
      <c r="D317" s="14"/>
      <c r="E317" s="14"/>
      <c r="F317" s="29"/>
      <c r="K317" s="19"/>
    </row>
    <row r="318" spans="1:11" ht="15.75" customHeight="1">
      <c r="A318" s="14"/>
      <c r="B318" s="14"/>
      <c r="C318" s="14"/>
      <c r="D318" s="14"/>
      <c r="E318" s="14"/>
      <c r="F318" s="29"/>
      <c r="K318" s="19"/>
    </row>
    <row r="319" spans="1:11" ht="15.75" customHeight="1">
      <c r="A319" s="14"/>
      <c r="B319" s="14"/>
      <c r="C319" s="14"/>
      <c r="D319" s="14"/>
      <c r="E319" s="14"/>
      <c r="F319" s="29"/>
      <c r="K319" s="19"/>
    </row>
    <row r="320" spans="1:11" ht="15.75" customHeight="1">
      <c r="A320" s="14"/>
      <c r="B320" s="14"/>
      <c r="C320" s="14"/>
      <c r="D320" s="14"/>
      <c r="E320" s="14"/>
      <c r="F320" s="29"/>
      <c r="K320" s="19"/>
    </row>
    <row r="321" spans="1:11" ht="15.75" customHeight="1">
      <c r="A321" s="14"/>
      <c r="B321" s="14"/>
      <c r="C321" s="14"/>
      <c r="D321" s="14"/>
      <c r="E321" s="14"/>
      <c r="F321" s="29"/>
      <c r="K321" s="19"/>
    </row>
    <row r="322" spans="1:11" ht="15.75" customHeight="1">
      <c r="A322" s="14"/>
      <c r="B322" s="14"/>
      <c r="C322" s="14"/>
      <c r="D322" s="14"/>
      <c r="E322" s="14"/>
      <c r="F322" s="29"/>
      <c r="K322" s="19"/>
    </row>
    <row r="323" spans="1:11" ht="15.75" customHeight="1">
      <c r="A323" s="14"/>
      <c r="B323" s="14"/>
      <c r="C323" s="14"/>
      <c r="D323" s="14"/>
      <c r="E323" s="14"/>
      <c r="F323" s="29"/>
      <c r="K323" s="19"/>
    </row>
    <row r="324" spans="1:11" ht="15.75" customHeight="1">
      <c r="A324" s="14"/>
      <c r="B324" s="14"/>
      <c r="C324" s="14"/>
      <c r="D324" s="14"/>
      <c r="E324" s="14"/>
      <c r="F324" s="29"/>
      <c r="K324" s="19"/>
    </row>
    <row r="325" spans="1:11" ht="15.75" customHeight="1">
      <c r="A325" s="14"/>
      <c r="B325" s="14"/>
      <c r="C325" s="14"/>
      <c r="D325" s="14"/>
      <c r="E325" s="14"/>
      <c r="F325" s="29"/>
      <c r="K325" s="19"/>
    </row>
    <row r="326" spans="1:11" ht="15.75" customHeight="1">
      <c r="A326" s="14"/>
      <c r="B326" s="14"/>
      <c r="C326" s="14"/>
      <c r="D326" s="14"/>
      <c r="E326" s="14"/>
      <c r="F326" s="29"/>
      <c r="K326" s="19"/>
    </row>
    <row r="327" spans="1:11" ht="15.75" customHeight="1">
      <c r="A327" s="14"/>
      <c r="B327" s="14"/>
      <c r="C327" s="14"/>
      <c r="D327" s="14"/>
      <c r="E327" s="14"/>
      <c r="F327" s="29"/>
      <c r="K327" s="19"/>
    </row>
    <row r="328" spans="1:11" ht="15.75" customHeight="1">
      <c r="A328" s="14"/>
      <c r="B328" s="14"/>
      <c r="C328" s="14"/>
      <c r="D328" s="14"/>
      <c r="E328" s="14"/>
      <c r="F328" s="29"/>
      <c r="K328" s="19"/>
    </row>
    <row r="329" spans="1:11" ht="15.75" customHeight="1">
      <c r="A329" s="14"/>
      <c r="B329" s="14"/>
      <c r="C329" s="14"/>
      <c r="D329" s="14"/>
      <c r="E329" s="14"/>
      <c r="F329" s="29"/>
      <c r="K329" s="19"/>
    </row>
    <row r="330" spans="1:11" ht="15.75" customHeight="1">
      <c r="A330" s="14"/>
      <c r="B330" s="14"/>
      <c r="C330" s="14"/>
      <c r="D330" s="14"/>
      <c r="E330" s="14"/>
      <c r="F330" s="29"/>
      <c r="K330" s="19"/>
    </row>
    <row r="331" spans="1:11" ht="15.75" customHeight="1">
      <c r="A331" s="14"/>
      <c r="B331" s="14"/>
      <c r="C331" s="14"/>
      <c r="D331" s="14"/>
      <c r="E331" s="14"/>
      <c r="F331" s="29"/>
      <c r="K331" s="19"/>
    </row>
    <row r="332" spans="1:11" ht="15.75" customHeight="1">
      <c r="A332" s="14"/>
      <c r="B332" s="14"/>
      <c r="C332" s="14"/>
      <c r="D332" s="14"/>
      <c r="E332" s="14"/>
      <c r="F332" s="29"/>
      <c r="K332" s="19"/>
    </row>
    <row r="333" spans="1:11" ht="15.75" customHeight="1">
      <c r="A333" s="14"/>
      <c r="B333" s="14"/>
      <c r="C333" s="14"/>
      <c r="D333" s="14"/>
      <c r="E333" s="14"/>
      <c r="F333" s="29"/>
      <c r="K333" s="19"/>
    </row>
    <row r="334" spans="1:11" ht="15.75" customHeight="1">
      <c r="A334" s="14"/>
      <c r="B334" s="14"/>
      <c r="C334" s="14"/>
      <c r="D334" s="14"/>
      <c r="E334" s="14"/>
      <c r="F334" s="29"/>
      <c r="K334" s="19"/>
    </row>
    <row r="335" spans="1:11" ht="15.75" customHeight="1">
      <c r="A335" s="14"/>
      <c r="B335" s="14"/>
      <c r="C335" s="14"/>
      <c r="D335" s="14"/>
      <c r="E335" s="14"/>
      <c r="F335" s="29"/>
      <c r="K335" s="19"/>
    </row>
    <row r="336" spans="1:11" ht="15.75" customHeight="1">
      <c r="A336" s="14"/>
      <c r="B336" s="14"/>
      <c r="C336" s="14"/>
      <c r="D336" s="14"/>
      <c r="E336" s="14"/>
      <c r="F336" s="29"/>
      <c r="K336" s="19"/>
    </row>
    <row r="337" spans="1:11" ht="15.75" customHeight="1">
      <c r="A337" s="14"/>
      <c r="B337" s="14"/>
      <c r="C337" s="14"/>
      <c r="D337" s="14"/>
      <c r="E337" s="14"/>
      <c r="F337" s="29"/>
      <c r="K337" s="19"/>
    </row>
    <row r="338" spans="1:11" ht="15.75" customHeight="1">
      <c r="A338" s="14"/>
      <c r="B338" s="14"/>
      <c r="C338" s="14"/>
      <c r="D338" s="14"/>
      <c r="E338" s="14"/>
      <c r="F338" s="29"/>
      <c r="K338" s="19"/>
    </row>
    <row r="339" spans="1:11" ht="15.75" customHeight="1">
      <c r="A339" s="14"/>
      <c r="B339" s="14"/>
      <c r="C339" s="14"/>
      <c r="D339" s="14"/>
      <c r="E339" s="14"/>
      <c r="F339" s="29"/>
      <c r="K339" s="19"/>
    </row>
    <row r="340" spans="1:11" ht="15.75" customHeight="1">
      <c r="A340" s="14"/>
      <c r="B340" s="14"/>
      <c r="C340" s="14"/>
      <c r="D340" s="14"/>
      <c r="E340" s="14"/>
      <c r="F340" s="29"/>
      <c r="K340" s="19"/>
    </row>
    <row r="341" spans="1:11" ht="15.75" customHeight="1">
      <c r="A341" s="14"/>
      <c r="B341" s="14"/>
      <c r="C341" s="14"/>
      <c r="D341" s="14"/>
      <c r="E341" s="14"/>
      <c r="F341" s="29"/>
      <c r="K341" s="19"/>
    </row>
    <row r="342" spans="1:11" ht="15.75" customHeight="1">
      <c r="A342" s="14"/>
      <c r="B342" s="14"/>
      <c r="C342" s="14"/>
      <c r="D342" s="14"/>
      <c r="E342" s="14"/>
      <c r="F342" s="29"/>
      <c r="K342" s="19"/>
    </row>
    <row r="343" spans="1:11" ht="15.75" customHeight="1">
      <c r="A343" s="14"/>
      <c r="B343" s="14"/>
      <c r="C343" s="14"/>
      <c r="D343" s="14"/>
      <c r="E343" s="14"/>
      <c r="F343" s="29"/>
      <c r="K343" s="19"/>
    </row>
    <row r="344" spans="1:11" ht="15.75" customHeight="1">
      <c r="A344" s="14"/>
      <c r="B344" s="14"/>
      <c r="C344" s="14"/>
      <c r="D344" s="14"/>
      <c r="E344" s="14"/>
      <c r="F344" s="29"/>
      <c r="K344" s="19"/>
    </row>
    <row r="345" spans="1:11" ht="15.75" customHeight="1">
      <c r="A345" s="14"/>
      <c r="B345" s="14"/>
      <c r="C345" s="14"/>
      <c r="D345" s="14"/>
      <c r="E345" s="14"/>
      <c r="F345" s="29"/>
      <c r="K345" s="19"/>
    </row>
    <row r="346" spans="1:11" ht="15.75" customHeight="1">
      <c r="A346" s="14"/>
      <c r="B346" s="14"/>
      <c r="C346" s="14"/>
      <c r="D346" s="14"/>
      <c r="E346" s="14"/>
      <c r="F346" s="29"/>
      <c r="K346" s="19"/>
    </row>
    <row r="347" spans="1:11" ht="15.75" customHeight="1">
      <c r="A347" s="14"/>
      <c r="B347" s="14"/>
      <c r="C347" s="14"/>
      <c r="D347" s="14"/>
      <c r="E347" s="14"/>
      <c r="F347" s="29"/>
      <c r="K347" s="19"/>
    </row>
    <row r="348" spans="1:11" ht="15.75" customHeight="1">
      <c r="A348" s="14"/>
      <c r="B348" s="14"/>
      <c r="C348" s="14"/>
      <c r="D348" s="14"/>
      <c r="E348" s="14"/>
      <c r="F348" s="29"/>
      <c r="K348" s="19"/>
    </row>
    <row r="349" spans="1:11" ht="15.75" customHeight="1">
      <c r="A349" s="14"/>
      <c r="B349" s="14"/>
      <c r="C349" s="14"/>
      <c r="D349" s="14"/>
      <c r="E349" s="14"/>
      <c r="F349" s="29"/>
      <c r="K349" s="19"/>
    </row>
    <row r="350" spans="1:11" ht="15.75" customHeight="1">
      <c r="A350" s="14"/>
      <c r="B350" s="14"/>
      <c r="C350" s="14"/>
      <c r="D350" s="14"/>
      <c r="E350" s="14"/>
      <c r="F350" s="29"/>
      <c r="K350" s="19"/>
    </row>
    <row r="351" spans="1:11" ht="15.75" customHeight="1">
      <c r="A351" s="14"/>
      <c r="B351" s="14"/>
      <c r="C351" s="14"/>
      <c r="D351" s="14"/>
      <c r="E351" s="14"/>
      <c r="F351" s="29"/>
      <c r="K351" s="19"/>
    </row>
    <row r="352" spans="1:11" ht="15.75" customHeight="1">
      <c r="A352" s="14"/>
      <c r="B352" s="14"/>
      <c r="C352" s="14"/>
      <c r="D352" s="14"/>
      <c r="E352" s="14"/>
      <c r="F352" s="29"/>
      <c r="K352" s="19"/>
    </row>
    <row r="353" spans="1:11" ht="15.75" customHeight="1">
      <c r="A353" s="14"/>
      <c r="B353" s="14"/>
      <c r="C353" s="14"/>
      <c r="D353" s="14"/>
      <c r="E353" s="14"/>
      <c r="F353" s="29"/>
      <c r="K353" s="19"/>
    </row>
    <row r="354" spans="1:11" ht="15.75" customHeight="1">
      <c r="A354" s="14"/>
      <c r="B354" s="14"/>
      <c r="C354" s="14"/>
      <c r="D354" s="14"/>
      <c r="E354" s="14"/>
      <c r="F354" s="29"/>
      <c r="K354" s="19"/>
    </row>
    <row r="355" spans="1:11" ht="15.75" customHeight="1">
      <c r="A355" s="14"/>
      <c r="B355" s="14"/>
      <c r="C355" s="14"/>
      <c r="D355" s="14"/>
      <c r="E355" s="14"/>
      <c r="F355" s="29"/>
      <c r="K355" s="19"/>
    </row>
    <row r="356" spans="1:11" ht="15.75" customHeight="1">
      <c r="A356" s="14"/>
      <c r="B356" s="14"/>
      <c r="C356" s="14"/>
      <c r="D356" s="14"/>
      <c r="E356" s="14"/>
      <c r="F356" s="29"/>
      <c r="K356" s="19"/>
    </row>
    <row r="357" spans="1:11" ht="15.75" customHeight="1">
      <c r="A357" s="14"/>
      <c r="B357" s="14"/>
      <c r="C357" s="14"/>
      <c r="D357" s="14"/>
      <c r="E357" s="14"/>
      <c r="F357" s="29"/>
      <c r="K357" s="19"/>
    </row>
    <row r="358" spans="1:11" ht="15.75" customHeight="1">
      <c r="A358" s="14"/>
      <c r="B358" s="14"/>
      <c r="C358" s="14"/>
      <c r="D358" s="14"/>
      <c r="E358" s="14"/>
      <c r="F358" s="29"/>
      <c r="K358" s="19"/>
    </row>
    <row r="359" spans="1:11" ht="15.75" customHeight="1">
      <c r="A359" s="14"/>
      <c r="B359" s="14"/>
      <c r="C359" s="14"/>
      <c r="D359" s="14"/>
      <c r="E359" s="14"/>
      <c r="F359" s="29"/>
      <c r="K359" s="19"/>
    </row>
    <row r="360" spans="1:11" ht="15.75" customHeight="1">
      <c r="A360" s="14"/>
      <c r="B360" s="14"/>
      <c r="C360" s="14"/>
      <c r="D360" s="14"/>
      <c r="E360" s="14"/>
      <c r="F360" s="29"/>
      <c r="K360" s="19"/>
    </row>
    <row r="361" spans="1:11" ht="15.75" customHeight="1">
      <c r="A361" s="14"/>
      <c r="B361" s="14"/>
      <c r="C361" s="14"/>
      <c r="D361" s="14"/>
      <c r="E361" s="14"/>
      <c r="F361" s="29"/>
      <c r="K361" s="19"/>
    </row>
    <row r="362" spans="1:11" ht="15.75" customHeight="1">
      <c r="A362" s="14"/>
      <c r="B362" s="14"/>
      <c r="C362" s="14"/>
      <c r="D362" s="14"/>
      <c r="E362" s="14"/>
      <c r="F362" s="29"/>
      <c r="K362" s="19"/>
    </row>
    <row r="363" spans="1:11" ht="15.75" customHeight="1">
      <c r="A363" s="14"/>
      <c r="B363" s="14"/>
      <c r="C363" s="14"/>
      <c r="D363" s="14"/>
      <c r="E363" s="14"/>
      <c r="F363" s="29"/>
      <c r="K363" s="19"/>
    </row>
    <row r="364" spans="1:11" ht="15.75" customHeight="1">
      <c r="A364" s="14"/>
      <c r="B364" s="14"/>
      <c r="C364" s="14"/>
      <c r="D364" s="14"/>
      <c r="E364" s="14"/>
      <c r="F364" s="29"/>
      <c r="K364" s="19"/>
    </row>
    <row r="365" spans="1:11" ht="15.75" customHeight="1">
      <c r="A365" s="14"/>
      <c r="B365" s="14"/>
      <c r="C365" s="14"/>
      <c r="D365" s="14"/>
      <c r="E365" s="14"/>
      <c r="F365" s="29"/>
      <c r="K365" s="19"/>
    </row>
    <row r="366" spans="1:11" ht="15.75" customHeight="1">
      <c r="A366" s="14"/>
      <c r="B366" s="14"/>
      <c r="C366" s="14"/>
      <c r="D366" s="14"/>
      <c r="E366" s="14"/>
      <c r="F366" s="29"/>
      <c r="K366" s="19"/>
    </row>
    <row r="367" spans="1:11" ht="15.75" customHeight="1">
      <c r="A367" s="14"/>
      <c r="B367" s="14"/>
      <c r="C367" s="14"/>
      <c r="D367" s="14"/>
      <c r="E367" s="14"/>
      <c r="F367" s="29"/>
      <c r="K367" s="19"/>
    </row>
    <row r="368" spans="1:11" ht="15.75" customHeight="1">
      <c r="A368" s="14"/>
      <c r="B368" s="14"/>
      <c r="C368" s="14"/>
      <c r="D368" s="14"/>
      <c r="E368" s="14"/>
      <c r="F368" s="29"/>
      <c r="K368" s="19"/>
    </row>
    <row r="369" spans="1:11" ht="15.75" customHeight="1">
      <c r="A369" s="14"/>
      <c r="B369" s="14"/>
      <c r="C369" s="14"/>
      <c r="D369" s="14"/>
      <c r="E369" s="14"/>
      <c r="F369" s="29"/>
      <c r="K369" s="19"/>
    </row>
    <row r="370" spans="1:11" ht="15.75" customHeight="1">
      <c r="A370" s="14"/>
      <c r="B370" s="14"/>
      <c r="C370" s="14"/>
      <c r="D370" s="14"/>
      <c r="E370" s="14"/>
      <c r="F370" s="29"/>
      <c r="K370" s="19"/>
    </row>
    <row r="371" spans="1:11" ht="15.75" customHeight="1">
      <c r="A371" s="14"/>
      <c r="B371" s="14"/>
      <c r="C371" s="14"/>
      <c r="D371" s="14"/>
      <c r="E371" s="14"/>
      <c r="F371" s="29"/>
      <c r="K371" s="19"/>
    </row>
    <row r="372" spans="1:11" ht="15.75" customHeight="1">
      <c r="A372" s="14"/>
      <c r="B372" s="14"/>
      <c r="C372" s="14"/>
      <c r="D372" s="14"/>
      <c r="E372" s="14"/>
      <c r="F372" s="29"/>
      <c r="K372" s="19"/>
    </row>
    <row r="373" spans="1:11" ht="15.75" customHeight="1">
      <c r="A373" s="14"/>
      <c r="B373" s="14"/>
      <c r="C373" s="14"/>
      <c r="D373" s="14"/>
      <c r="E373" s="14"/>
      <c r="F373" s="29"/>
      <c r="K373" s="19"/>
    </row>
    <row r="374" spans="1:11" ht="15.75" customHeight="1">
      <c r="A374" s="14"/>
      <c r="B374" s="14"/>
      <c r="C374" s="14"/>
      <c r="D374" s="14"/>
      <c r="E374" s="14"/>
      <c r="F374" s="29"/>
      <c r="K374" s="19"/>
    </row>
    <row r="375" spans="1:11" ht="15.75" customHeight="1">
      <c r="A375" s="14"/>
      <c r="B375" s="14"/>
      <c r="C375" s="14"/>
      <c r="D375" s="14"/>
      <c r="E375" s="14"/>
      <c r="F375" s="29"/>
      <c r="K375" s="19"/>
    </row>
    <row r="376" spans="1:11" ht="15.75" customHeight="1">
      <c r="A376" s="14"/>
      <c r="B376" s="14"/>
      <c r="C376" s="14"/>
      <c r="D376" s="14"/>
      <c r="E376" s="14"/>
      <c r="F376" s="29"/>
      <c r="K376" s="19"/>
    </row>
    <row r="377" spans="1:11" ht="15.75" customHeight="1">
      <c r="A377" s="14"/>
      <c r="B377" s="14"/>
      <c r="C377" s="14"/>
      <c r="D377" s="14"/>
      <c r="E377" s="14"/>
      <c r="F377" s="29"/>
      <c r="K377" s="19"/>
    </row>
    <row r="378" spans="1:11" ht="15.75" customHeight="1">
      <c r="A378" s="14"/>
      <c r="B378" s="14"/>
      <c r="C378" s="14"/>
      <c r="D378" s="14"/>
      <c r="E378" s="14"/>
      <c r="F378" s="29"/>
      <c r="K378" s="19"/>
    </row>
    <row r="379" spans="1:11" ht="15.75" customHeight="1">
      <c r="A379" s="14"/>
      <c r="B379" s="14"/>
      <c r="C379" s="14"/>
      <c r="D379" s="14"/>
      <c r="E379" s="14"/>
      <c r="F379" s="29"/>
      <c r="K379" s="19"/>
    </row>
    <row r="380" spans="1:11" ht="15.75" customHeight="1">
      <c r="A380" s="14"/>
      <c r="B380" s="14"/>
      <c r="C380" s="14"/>
      <c r="D380" s="14"/>
      <c r="E380" s="14"/>
      <c r="F380" s="29"/>
      <c r="K380" s="19"/>
    </row>
    <row r="381" spans="1:11" ht="15.75" customHeight="1">
      <c r="A381" s="14"/>
      <c r="B381" s="14"/>
      <c r="C381" s="14"/>
      <c r="D381" s="14"/>
      <c r="E381" s="14"/>
      <c r="F381" s="29"/>
      <c r="K381" s="19"/>
    </row>
    <row r="382" spans="1:11" ht="15.75" customHeight="1">
      <c r="A382" s="14"/>
      <c r="B382" s="14"/>
      <c r="C382" s="14"/>
      <c r="D382" s="14"/>
      <c r="E382" s="14"/>
      <c r="F382" s="29"/>
      <c r="K382" s="19"/>
    </row>
    <row r="383" spans="1:11" ht="15.75" customHeight="1">
      <c r="A383" s="14"/>
      <c r="B383" s="14"/>
      <c r="C383" s="14"/>
      <c r="D383" s="14"/>
      <c r="E383" s="14"/>
      <c r="F383" s="29"/>
      <c r="K383" s="19"/>
    </row>
    <row r="384" spans="1:11" ht="15.75" customHeight="1">
      <c r="A384" s="14"/>
      <c r="B384" s="14"/>
      <c r="C384" s="14"/>
      <c r="D384" s="14"/>
      <c r="E384" s="14"/>
      <c r="F384" s="29"/>
      <c r="K384" s="19"/>
    </row>
    <row r="385" spans="1:11" ht="15.75" customHeight="1">
      <c r="A385" s="14"/>
      <c r="B385" s="14"/>
      <c r="C385" s="14"/>
      <c r="D385" s="14"/>
      <c r="E385" s="14"/>
      <c r="F385" s="29"/>
      <c r="K385" s="19"/>
    </row>
    <row r="386" spans="1:11" ht="15.75" customHeight="1">
      <c r="A386" s="14"/>
      <c r="B386" s="14"/>
      <c r="C386" s="14"/>
      <c r="D386" s="14"/>
      <c r="E386" s="14"/>
      <c r="F386" s="29"/>
      <c r="K386" s="19"/>
    </row>
    <row r="387" spans="1:11" ht="15.75" customHeight="1">
      <c r="A387" s="14"/>
      <c r="B387" s="14"/>
      <c r="C387" s="14"/>
      <c r="D387" s="14"/>
      <c r="E387" s="14"/>
      <c r="F387" s="29"/>
      <c r="K387" s="19"/>
    </row>
    <row r="388" spans="1:11" ht="15.75" customHeight="1">
      <c r="A388" s="14"/>
      <c r="B388" s="14"/>
      <c r="C388" s="14"/>
      <c r="D388" s="14"/>
      <c r="E388" s="14"/>
      <c r="F388" s="29"/>
      <c r="K388" s="19"/>
    </row>
    <row r="389" spans="1:11" ht="15.75" customHeight="1">
      <c r="A389" s="14"/>
      <c r="B389" s="14"/>
      <c r="C389" s="14"/>
      <c r="D389" s="14"/>
      <c r="E389" s="14"/>
      <c r="F389" s="29"/>
      <c r="K389" s="19"/>
    </row>
    <row r="390" spans="1:11" ht="15.75" customHeight="1">
      <c r="A390" s="14"/>
      <c r="B390" s="14"/>
      <c r="C390" s="14"/>
      <c r="D390" s="14"/>
      <c r="E390" s="14"/>
      <c r="F390" s="29"/>
      <c r="K390" s="19"/>
    </row>
    <row r="391" spans="1:11" ht="15.75" customHeight="1">
      <c r="A391" s="14"/>
      <c r="B391" s="14"/>
      <c r="C391" s="14"/>
      <c r="D391" s="14"/>
      <c r="E391" s="14"/>
      <c r="F391" s="29"/>
      <c r="K391" s="19"/>
    </row>
    <row r="392" spans="1:11" ht="15.75" customHeight="1">
      <c r="A392" s="14"/>
      <c r="B392" s="14"/>
      <c r="C392" s="14"/>
      <c r="D392" s="14"/>
      <c r="E392" s="14"/>
      <c r="F392" s="29"/>
      <c r="K392" s="19"/>
    </row>
    <row r="393" spans="1:11" ht="15.75" customHeight="1">
      <c r="A393" s="14"/>
      <c r="B393" s="14"/>
      <c r="C393" s="14"/>
      <c r="D393" s="14"/>
      <c r="E393" s="14"/>
      <c r="F393" s="29"/>
      <c r="K393" s="19"/>
    </row>
    <row r="394" spans="1:11" ht="15.75" customHeight="1">
      <c r="A394" s="14"/>
      <c r="B394" s="14"/>
      <c r="C394" s="14"/>
      <c r="D394" s="14"/>
      <c r="E394" s="14"/>
      <c r="F394" s="29"/>
      <c r="K394" s="19"/>
    </row>
    <row r="395" spans="1:11" ht="15.75" customHeight="1">
      <c r="A395" s="14"/>
      <c r="B395" s="14"/>
      <c r="C395" s="14"/>
      <c r="D395" s="14"/>
      <c r="E395" s="14"/>
      <c r="F395" s="29"/>
      <c r="K395" s="19"/>
    </row>
    <row r="396" spans="1:11" ht="15.75" customHeight="1">
      <c r="A396" s="14"/>
      <c r="B396" s="14"/>
      <c r="C396" s="14"/>
      <c r="D396" s="14"/>
      <c r="E396" s="14"/>
      <c r="F396" s="29"/>
      <c r="K396" s="19"/>
    </row>
    <row r="397" spans="1:11" ht="15.75" customHeight="1">
      <c r="A397" s="14"/>
      <c r="B397" s="14"/>
      <c r="C397" s="14"/>
      <c r="D397" s="14"/>
      <c r="E397" s="14"/>
      <c r="F397" s="29"/>
      <c r="K397" s="19"/>
    </row>
    <row r="398" spans="1:11" ht="15.75" customHeight="1">
      <c r="A398" s="14"/>
      <c r="B398" s="14"/>
      <c r="C398" s="14"/>
      <c r="D398" s="14"/>
      <c r="E398" s="14"/>
      <c r="F398" s="29"/>
      <c r="K398" s="19"/>
    </row>
    <row r="399" spans="1:11" ht="15.75" customHeight="1">
      <c r="A399" s="14"/>
      <c r="B399" s="14"/>
      <c r="C399" s="14"/>
      <c r="D399" s="14"/>
      <c r="E399" s="14"/>
      <c r="F399" s="29"/>
      <c r="K399" s="19"/>
    </row>
    <row r="400" spans="1:11" ht="15.75" customHeight="1">
      <c r="A400" s="14"/>
      <c r="B400" s="14"/>
      <c r="C400" s="14"/>
      <c r="D400" s="14"/>
      <c r="E400" s="14"/>
      <c r="F400" s="29"/>
      <c r="K400" s="19"/>
    </row>
    <row r="401" spans="1:11" ht="15.75" customHeight="1">
      <c r="A401" s="14"/>
      <c r="B401" s="14"/>
      <c r="C401" s="14"/>
      <c r="D401" s="14"/>
      <c r="E401" s="14"/>
      <c r="F401" s="29"/>
      <c r="K401" s="19"/>
    </row>
    <row r="402" spans="1:11" ht="15.75" customHeight="1">
      <c r="A402" s="14"/>
      <c r="B402" s="14"/>
      <c r="C402" s="14"/>
      <c r="D402" s="14"/>
      <c r="E402" s="14"/>
      <c r="F402" s="29"/>
      <c r="K402" s="19"/>
    </row>
    <row r="403" spans="1:11" ht="15.75" customHeight="1">
      <c r="A403" s="14"/>
      <c r="B403" s="14"/>
      <c r="C403" s="14"/>
      <c r="D403" s="14"/>
      <c r="E403" s="14"/>
      <c r="F403" s="29"/>
      <c r="K403" s="19"/>
    </row>
    <row r="404" spans="1:11" ht="15.75" customHeight="1">
      <c r="A404" s="14"/>
      <c r="B404" s="14"/>
      <c r="C404" s="14"/>
      <c r="D404" s="14"/>
      <c r="E404" s="14"/>
      <c r="F404" s="29"/>
      <c r="K404" s="19"/>
    </row>
    <row r="405" spans="1:11" ht="15.75" customHeight="1">
      <c r="A405" s="14"/>
      <c r="B405" s="14"/>
      <c r="C405" s="14"/>
      <c r="D405" s="14"/>
      <c r="E405" s="14"/>
      <c r="F405" s="29"/>
      <c r="K405" s="19"/>
    </row>
    <row r="406" spans="1:11" ht="15.75" customHeight="1">
      <c r="A406" s="14"/>
      <c r="B406" s="14"/>
      <c r="C406" s="14"/>
      <c r="D406" s="14"/>
      <c r="E406" s="14"/>
      <c r="F406" s="29"/>
      <c r="K406" s="19"/>
    </row>
    <row r="407" spans="1:11" ht="15.75" customHeight="1">
      <c r="A407" s="14"/>
      <c r="B407" s="14"/>
      <c r="C407" s="14"/>
      <c r="D407" s="14"/>
      <c r="E407" s="14"/>
      <c r="F407" s="29"/>
      <c r="K407" s="19"/>
    </row>
    <row r="408" spans="1:11" ht="15.75" customHeight="1">
      <c r="A408" s="14"/>
      <c r="B408" s="14"/>
      <c r="C408" s="14"/>
      <c r="D408" s="14"/>
      <c r="E408" s="14"/>
      <c r="F408" s="29"/>
      <c r="K408" s="19"/>
    </row>
    <row r="409" spans="1:11" ht="15.75" customHeight="1">
      <c r="A409" s="14"/>
      <c r="B409" s="14"/>
      <c r="C409" s="14"/>
      <c r="D409" s="14"/>
      <c r="E409" s="14"/>
      <c r="F409" s="29"/>
      <c r="K409" s="19"/>
    </row>
    <row r="410" spans="1:11" ht="15.75" customHeight="1">
      <c r="A410" s="14"/>
      <c r="B410" s="14"/>
      <c r="C410" s="14"/>
      <c r="D410" s="14"/>
      <c r="E410" s="14"/>
      <c r="F410" s="29"/>
      <c r="K410" s="19"/>
    </row>
    <row r="411" spans="1:11" ht="15.75" customHeight="1">
      <c r="A411" s="14"/>
      <c r="B411" s="14"/>
      <c r="C411" s="14"/>
      <c r="D411" s="14"/>
      <c r="E411" s="14"/>
      <c r="F411" s="29"/>
      <c r="K411" s="19"/>
    </row>
    <row r="412" spans="1:11" ht="15.75" customHeight="1">
      <c r="A412" s="14"/>
      <c r="B412" s="14"/>
      <c r="C412" s="14"/>
      <c r="D412" s="14"/>
      <c r="E412" s="14"/>
      <c r="F412" s="29"/>
      <c r="K412" s="19"/>
    </row>
    <row r="413" spans="1:11" ht="15.75" customHeight="1">
      <c r="A413" s="14"/>
      <c r="B413" s="14"/>
      <c r="C413" s="14"/>
      <c r="D413" s="14"/>
      <c r="E413" s="14"/>
      <c r="F413" s="29"/>
      <c r="K413" s="19"/>
    </row>
    <row r="414" spans="1:11" ht="15.75" customHeight="1">
      <c r="A414" s="14"/>
      <c r="B414" s="14"/>
      <c r="C414" s="14"/>
      <c r="D414" s="14"/>
      <c r="E414" s="14"/>
      <c r="F414" s="29"/>
      <c r="K414" s="19"/>
    </row>
    <row r="415" spans="1:11" ht="15.75" customHeight="1">
      <c r="A415" s="14"/>
      <c r="B415" s="14"/>
      <c r="C415" s="14"/>
      <c r="D415" s="14"/>
      <c r="E415" s="14"/>
      <c r="F415" s="29"/>
      <c r="K415" s="19"/>
    </row>
    <row r="416" spans="1:11" ht="15.75" customHeight="1">
      <c r="A416" s="14"/>
      <c r="B416" s="14"/>
      <c r="C416" s="14"/>
      <c r="D416" s="14"/>
      <c r="E416" s="14"/>
      <c r="F416" s="29"/>
      <c r="K416" s="19"/>
    </row>
    <row r="417" spans="1:11" ht="15.75" customHeight="1">
      <c r="A417" s="14"/>
      <c r="B417" s="14"/>
      <c r="C417" s="14"/>
      <c r="D417" s="14"/>
      <c r="E417" s="14"/>
      <c r="F417" s="29"/>
      <c r="K417" s="19"/>
    </row>
    <row r="418" spans="1:11" ht="15.75" customHeight="1">
      <c r="A418" s="14"/>
      <c r="B418" s="14"/>
      <c r="C418" s="14"/>
      <c r="D418" s="14"/>
      <c r="E418" s="14"/>
      <c r="F418" s="29"/>
      <c r="K418" s="19"/>
    </row>
    <row r="419" spans="1:11" ht="15.75" customHeight="1">
      <c r="A419" s="14"/>
      <c r="B419" s="14"/>
      <c r="C419" s="14"/>
      <c r="D419" s="14"/>
      <c r="E419" s="14"/>
      <c r="F419" s="29"/>
      <c r="K419" s="19"/>
    </row>
    <row r="420" spans="1:11" ht="15.75" customHeight="1">
      <c r="A420" s="14"/>
      <c r="B420" s="14"/>
      <c r="C420" s="14"/>
      <c r="D420" s="14"/>
      <c r="E420" s="14"/>
      <c r="F420" s="29"/>
      <c r="K420" s="19"/>
    </row>
    <row r="421" spans="1:11" ht="15.75" customHeight="1">
      <c r="A421" s="14"/>
      <c r="B421" s="14"/>
      <c r="C421" s="14"/>
      <c r="D421" s="14"/>
      <c r="E421" s="14"/>
      <c r="F421" s="29"/>
      <c r="K421" s="19"/>
    </row>
    <row r="422" spans="1:11" ht="15.75" customHeight="1">
      <c r="A422" s="14"/>
      <c r="B422" s="14"/>
      <c r="C422" s="14"/>
      <c r="D422" s="14"/>
      <c r="E422" s="14"/>
      <c r="F422" s="29"/>
      <c r="K422" s="19"/>
    </row>
    <row r="423" spans="1:11" ht="15.75" customHeight="1">
      <c r="A423" s="14"/>
      <c r="B423" s="14"/>
      <c r="C423" s="14"/>
      <c r="D423" s="14"/>
      <c r="E423" s="14"/>
      <c r="F423" s="29"/>
      <c r="K423" s="19"/>
    </row>
    <row r="424" spans="1:11" ht="15.75" customHeight="1">
      <c r="A424" s="14"/>
      <c r="B424" s="14"/>
      <c r="C424" s="14"/>
      <c r="D424" s="14"/>
      <c r="E424" s="14"/>
      <c r="F424" s="29"/>
      <c r="K424" s="19"/>
    </row>
    <row r="425" spans="1:11" ht="15.75" customHeight="1">
      <c r="A425" s="14"/>
      <c r="B425" s="14"/>
      <c r="C425" s="14"/>
      <c r="D425" s="14"/>
      <c r="E425" s="14"/>
      <c r="F425" s="29"/>
      <c r="K425" s="19"/>
    </row>
    <row r="426" spans="1:11" ht="15.75" customHeight="1">
      <c r="A426" s="14"/>
      <c r="B426" s="14"/>
      <c r="C426" s="14"/>
      <c r="D426" s="14"/>
      <c r="E426" s="14"/>
      <c r="F426" s="29"/>
      <c r="K426" s="19"/>
    </row>
    <row r="427" spans="1:11" ht="15.75" customHeight="1">
      <c r="A427" s="14"/>
      <c r="B427" s="14"/>
      <c r="C427" s="14"/>
      <c r="D427" s="14"/>
      <c r="E427" s="14"/>
      <c r="F427" s="29"/>
      <c r="K427" s="19"/>
    </row>
    <row r="428" spans="1:11" ht="15.75" customHeight="1">
      <c r="A428" s="14"/>
      <c r="B428" s="14"/>
      <c r="C428" s="14"/>
      <c r="D428" s="14"/>
      <c r="E428" s="14"/>
      <c r="F428" s="29"/>
      <c r="K428" s="19"/>
    </row>
    <row r="429" spans="1:11" ht="15.75" customHeight="1">
      <c r="A429" s="14"/>
      <c r="B429" s="14"/>
      <c r="C429" s="14"/>
      <c r="D429" s="14"/>
      <c r="E429" s="14"/>
      <c r="F429" s="29"/>
      <c r="K429" s="19"/>
    </row>
    <row r="430" spans="1:11" ht="15.75" customHeight="1">
      <c r="A430" s="14"/>
      <c r="B430" s="14"/>
      <c r="C430" s="14"/>
      <c r="D430" s="14"/>
      <c r="E430" s="14"/>
      <c r="F430" s="29"/>
      <c r="K430" s="19"/>
    </row>
    <row r="431" spans="1:11" ht="15.75" customHeight="1">
      <c r="A431" s="14"/>
      <c r="B431" s="14"/>
      <c r="C431" s="14"/>
      <c r="D431" s="14"/>
      <c r="E431" s="14"/>
      <c r="F431" s="29"/>
      <c r="K431" s="19"/>
    </row>
    <row r="432" spans="1:11" ht="15.75" customHeight="1">
      <c r="A432" s="14"/>
      <c r="B432" s="14"/>
      <c r="C432" s="14"/>
      <c r="D432" s="14"/>
      <c r="E432" s="14"/>
      <c r="F432" s="29"/>
      <c r="K432" s="19"/>
    </row>
    <row r="433" spans="1:11" ht="15.75" customHeight="1">
      <c r="A433" s="14"/>
      <c r="B433" s="14"/>
      <c r="C433" s="14"/>
      <c r="D433" s="14"/>
      <c r="E433" s="14"/>
      <c r="F433" s="29"/>
      <c r="K433" s="19"/>
    </row>
    <row r="434" spans="1:11" ht="15.75" customHeight="1">
      <c r="A434" s="14"/>
      <c r="B434" s="14"/>
      <c r="C434" s="14"/>
      <c r="D434" s="14"/>
      <c r="E434" s="14"/>
      <c r="F434" s="29"/>
      <c r="K434" s="19"/>
    </row>
    <row r="435" spans="1:11" ht="15.75" customHeight="1">
      <c r="A435" s="14"/>
      <c r="B435" s="14"/>
      <c r="C435" s="14"/>
      <c r="D435" s="14"/>
      <c r="E435" s="14"/>
      <c r="F435" s="29"/>
      <c r="K435" s="19"/>
    </row>
    <row r="436" spans="1:11" ht="15.75" customHeight="1">
      <c r="A436" s="14"/>
      <c r="B436" s="14"/>
      <c r="C436" s="14"/>
      <c r="D436" s="14"/>
      <c r="E436" s="14"/>
      <c r="F436" s="29"/>
      <c r="K436" s="19"/>
    </row>
    <row r="437" spans="1:11" ht="15.75" customHeight="1">
      <c r="A437" s="14"/>
      <c r="B437" s="14"/>
      <c r="C437" s="14"/>
      <c r="D437" s="14"/>
      <c r="E437" s="14"/>
      <c r="F437" s="29"/>
      <c r="K437" s="19"/>
    </row>
    <row r="438" spans="1:11" ht="15.75" customHeight="1">
      <c r="A438" s="14"/>
      <c r="B438" s="14"/>
      <c r="C438" s="14"/>
      <c r="D438" s="14"/>
      <c r="E438" s="14"/>
      <c r="F438" s="29"/>
      <c r="K438" s="19"/>
    </row>
    <row r="439" spans="1:11" ht="15.75" customHeight="1">
      <c r="A439" s="14"/>
      <c r="B439" s="14"/>
      <c r="C439" s="14"/>
      <c r="D439" s="14"/>
      <c r="E439" s="14"/>
      <c r="F439" s="29"/>
      <c r="K439" s="19"/>
    </row>
    <row r="440" spans="1:11" ht="15.75" customHeight="1">
      <c r="A440" s="14"/>
      <c r="B440" s="14"/>
      <c r="C440" s="14"/>
      <c r="D440" s="14"/>
      <c r="E440" s="14"/>
      <c r="F440" s="29"/>
      <c r="K440" s="19"/>
    </row>
    <row r="441" spans="1:11" ht="15.75" customHeight="1">
      <c r="A441" s="14"/>
      <c r="B441" s="14"/>
      <c r="C441" s="14"/>
      <c r="D441" s="14"/>
      <c r="E441" s="14"/>
      <c r="F441" s="29"/>
      <c r="K441" s="19"/>
    </row>
    <row r="442" spans="1:11" ht="15.75" customHeight="1">
      <c r="A442" s="14"/>
      <c r="B442" s="14"/>
      <c r="C442" s="14"/>
      <c r="D442" s="14"/>
      <c r="E442" s="14"/>
      <c r="F442" s="29"/>
      <c r="K442" s="19"/>
    </row>
    <row r="443" spans="1:11" ht="15.75" customHeight="1">
      <c r="A443" s="14"/>
      <c r="B443" s="14"/>
      <c r="C443" s="14"/>
      <c r="D443" s="14"/>
      <c r="E443" s="14"/>
      <c r="F443" s="29"/>
      <c r="K443" s="19"/>
    </row>
    <row r="444" spans="1:11" ht="15.75" customHeight="1">
      <c r="A444" s="14"/>
      <c r="B444" s="14"/>
      <c r="C444" s="14"/>
      <c r="D444" s="14"/>
      <c r="E444" s="14"/>
      <c r="F444" s="29"/>
      <c r="K444" s="19"/>
    </row>
    <row r="445" spans="1:11" ht="15.75" customHeight="1">
      <c r="A445" s="14"/>
      <c r="B445" s="14"/>
      <c r="C445" s="14"/>
      <c r="D445" s="14"/>
      <c r="E445" s="14"/>
      <c r="F445" s="29"/>
      <c r="K445" s="19"/>
    </row>
    <row r="446" spans="1:11" ht="15.75" customHeight="1">
      <c r="A446" s="14"/>
      <c r="B446" s="14"/>
      <c r="C446" s="14"/>
      <c r="D446" s="14"/>
      <c r="E446" s="14"/>
      <c r="F446" s="29"/>
      <c r="K446" s="19"/>
    </row>
    <row r="447" spans="1:11" ht="15.75" customHeight="1">
      <c r="A447" s="14"/>
      <c r="B447" s="14"/>
      <c r="C447" s="14"/>
      <c r="D447" s="14"/>
      <c r="E447" s="14"/>
      <c r="F447" s="29"/>
      <c r="K447" s="19"/>
    </row>
    <row r="448" spans="1:11" ht="15.75" customHeight="1">
      <c r="A448" s="14"/>
      <c r="B448" s="14"/>
      <c r="C448" s="14"/>
      <c r="D448" s="14"/>
      <c r="E448" s="14"/>
      <c r="F448" s="29"/>
      <c r="K448" s="19"/>
    </row>
    <row r="449" spans="1:11" ht="15.75" customHeight="1">
      <c r="A449" s="14"/>
      <c r="B449" s="14"/>
      <c r="C449" s="14"/>
      <c r="D449" s="14"/>
      <c r="E449" s="14"/>
      <c r="F449" s="29"/>
      <c r="K449" s="19"/>
    </row>
    <row r="450" spans="1:11" ht="15.75" customHeight="1">
      <c r="A450" s="14"/>
      <c r="B450" s="14"/>
      <c r="C450" s="14"/>
      <c r="D450" s="14"/>
      <c r="E450" s="14"/>
      <c r="F450" s="29"/>
      <c r="K450" s="19"/>
    </row>
    <row r="451" spans="1:11" ht="15.75" customHeight="1">
      <c r="A451" s="14"/>
      <c r="B451" s="14"/>
      <c r="C451" s="14"/>
      <c r="D451" s="14"/>
      <c r="E451" s="14"/>
      <c r="F451" s="29"/>
      <c r="K451" s="19"/>
    </row>
    <row r="452" spans="1:11" ht="15.75" customHeight="1">
      <c r="A452" s="14"/>
      <c r="B452" s="14"/>
      <c r="C452" s="14"/>
      <c r="D452" s="14"/>
      <c r="E452" s="14"/>
      <c r="F452" s="29"/>
      <c r="K452" s="19"/>
    </row>
    <row r="453" spans="1:11" ht="15.75" customHeight="1">
      <c r="A453" s="14"/>
      <c r="B453" s="14"/>
      <c r="C453" s="14"/>
      <c r="D453" s="14"/>
      <c r="E453" s="14"/>
      <c r="F453" s="29"/>
      <c r="K453" s="19"/>
    </row>
    <row r="454" spans="1:11" ht="15.75" customHeight="1">
      <c r="A454" s="14"/>
      <c r="B454" s="14"/>
      <c r="C454" s="14"/>
      <c r="D454" s="14"/>
      <c r="E454" s="14"/>
      <c r="F454" s="29"/>
      <c r="K454" s="19"/>
    </row>
    <row r="455" spans="1:11" ht="15.75" customHeight="1">
      <c r="A455" s="14"/>
      <c r="B455" s="14"/>
      <c r="C455" s="14"/>
      <c r="D455" s="14"/>
      <c r="E455" s="14"/>
      <c r="F455" s="29"/>
      <c r="K455" s="19"/>
    </row>
    <row r="456" spans="1:11" ht="15.75" customHeight="1">
      <c r="A456" s="14"/>
      <c r="B456" s="14"/>
      <c r="C456" s="14"/>
      <c r="D456" s="14"/>
      <c r="E456" s="14"/>
      <c r="F456" s="29"/>
      <c r="K456" s="19"/>
    </row>
    <row r="457" spans="1:11" ht="15.75" customHeight="1">
      <c r="A457" s="14"/>
      <c r="B457" s="14"/>
      <c r="C457" s="14"/>
      <c r="D457" s="14"/>
      <c r="E457" s="14"/>
      <c r="F457" s="29"/>
      <c r="K457" s="19"/>
    </row>
    <row r="458" spans="1:11" ht="15.75" customHeight="1">
      <c r="A458" s="14"/>
      <c r="B458" s="14"/>
      <c r="C458" s="14"/>
      <c r="D458" s="14"/>
      <c r="E458" s="14"/>
      <c r="F458" s="29"/>
      <c r="K458" s="19"/>
    </row>
    <row r="459" spans="1:11" ht="15.75" customHeight="1">
      <c r="A459" s="14"/>
      <c r="B459" s="14"/>
      <c r="C459" s="14"/>
      <c r="D459" s="14"/>
      <c r="E459" s="14"/>
      <c r="F459" s="29"/>
      <c r="K459" s="19"/>
    </row>
    <row r="460" spans="1:11" ht="15.75" customHeight="1">
      <c r="A460" s="14"/>
      <c r="B460" s="14"/>
      <c r="C460" s="14"/>
      <c r="D460" s="14"/>
      <c r="E460" s="14"/>
      <c r="F460" s="29"/>
      <c r="K460" s="19"/>
    </row>
    <row r="461" spans="1:11" ht="15.75" customHeight="1">
      <c r="A461" s="14"/>
      <c r="B461" s="14"/>
      <c r="C461" s="14"/>
      <c r="D461" s="14"/>
      <c r="E461" s="14"/>
      <c r="F461" s="29"/>
      <c r="K461" s="19"/>
    </row>
    <row r="462" spans="1:11" ht="15.75" customHeight="1">
      <c r="A462" s="14"/>
      <c r="B462" s="14"/>
      <c r="C462" s="14"/>
      <c r="D462" s="14"/>
      <c r="E462" s="14"/>
      <c r="F462" s="29"/>
      <c r="K462" s="19"/>
    </row>
    <row r="463" spans="1:11" ht="15.75" customHeight="1">
      <c r="A463" s="14"/>
      <c r="B463" s="14"/>
      <c r="C463" s="14"/>
      <c r="D463" s="14"/>
      <c r="E463" s="14"/>
      <c r="F463" s="29"/>
      <c r="K463" s="19"/>
    </row>
    <row r="464" spans="1:11" ht="15.75" customHeight="1">
      <c r="A464" s="14"/>
      <c r="B464" s="14"/>
      <c r="C464" s="14"/>
      <c r="D464" s="14"/>
      <c r="E464" s="14"/>
      <c r="F464" s="29"/>
      <c r="K464" s="19"/>
    </row>
    <row r="465" spans="1:11" ht="15.75" customHeight="1">
      <c r="A465" s="14"/>
      <c r="B465" s="14"/>
      <c r="C465" s="14"/>
      <c r="D465" s="14"/>
      <c r="E465" s="14"/>
      <c r="F465" s="29"/>
      <c r="K465" s="19"/>
    </row>
    <row r="466" spans="1:11" ht="15.75" customHeight="1">
      <c r="A466" s="14"/>
      <c r="B466" s="14"/>
      <c r="C466" s="14"/>
      <c r="D466" s="14"/>
      <c r="E466" s="14"/>
      <c r="F466" s="29"/>
      <c r="K466" s="19"/>
    </row>
    <row r="467" spans="1:11" ht="15.75" customHeight="1">
      <c r="A467" s="14"/>
      <c r="B467" s="14"/>
      <c r="C467" s="14"/>
      <c r="D467" s="14"/>
      <c r="E467" s="14"/>
      <c r="F467" s="29"/>
      <c r="K467" s="19"/>
    </row>
    <row r="468" spans="1:11" ht="15.75" customHeight="1">
      <c r="A468" s="14"/>
      <c r="B468" s="14"/>
      <c r="C468" s="14"/>
      <c r="D468" s="14"/>
      <c r="E468" s="14"/>
      <c r="F468" s="29"/>
      <c r="K468" s="19"/>
    </row>
    <row r="469" spans="1:11" ht="15.75" customHeight="1">
      <c r="A469" s="14"/>
      <c r="B469" s="14"/>
      <c r="C469" s="14"/>
      <c r="D469" s="14"/>
      <c r="E469" s="14"/>
      <c r="F469" s="29"/>
      <c r="K469" s="19"/>
    </row>
    <row r="470" spans="1:11" ht="15.75" customHeight="1">
      <c r="A470" s="14"/>
      <c r="B470" s="14"/>
      <c r="C470" s="14"/>
      <c r="D470" s="14"/>
      <c r="E470" s="14"/>
      <c r="F470" s="29"/>
      <c r="K470" s="19"/>
    </row>
    <row r="471" spans="1:11" ht="15.75" customHeight="1">
      <c r="A471" s="14"/>
      <c r="B471" s="14"/>
      <c r="C471" s="14"/>
      <c r="D471" s="14"/>
      <c r="E471" s="14"/>
      <c r="F471" s="29"/>
      <c r="K471" s="19"/>
    </row>
    <row r="472" spans="1:11" ht="15.75" customHeight="1">
      <c r="A472" s="14"/>
      <c r="B472" s="14"/>
      <c r="C472" s="14"/>
      <c r="D472" s="14"/>
      <c r="E472" s="14"/>
      <c r="F472" s="29"/>
      <c r="K472" s="19"/>
    </row>
    <row r="473" spans="1:11" ht="15.75" customHeight="1">
      <c r="A473" s="14"/>
      <c r="B473" s="14"/>
      <c r="C473" s="14"/>
      <c r="D473" s="14"/>
      <c r="E473" s="14"/>
      <c r="F473" s="29"/>
      <c r="K473" s="19"/>
    </row>
    <row r="474" spans="1:11" ht="15.75" customHeight="1">
      <c r="A474" s="14"/>
      <c r="B474" s="14"/>
      <c r="C474" s="14"/>
      <c r="D474" s="14"/>
      <c r="E474" s="14"/>
      <c r="F474" s="29"/>
      <c r="K474" s="19"/>
    </row>
    <row r="475" spans="1:11" ht="15.75" customHeight="1">
      <c r="A475" s="14"/>
      <c r="B475" s="14"/>
      <c r="C475" s="14"/>
      <c r="D475" s="14"/>
      <c r="E475" s="14"/>
      <c r="F475" s="29"/>
      <c r="K475" s="19"/>
    </row>
    <row r="476" spans="1:11" ht="15.75" customHeight="1">
      <c r="A476" s="14"/>
      <c r="B476" s="14"/>
      <c r="C476" s="14"/>
      <c r="D476" s="14"/>
      <c r="E476" s="14"/>
      <c r="F476" s="29"/>
      <c r="K476" s="19"/>
    </row>
    <row r="477" spans="1:11" ht="15.75" customHeight="1">
      <c r="A477" s="14"/>
      <c r="B477" s="14"/>
      <c r="C477" s="14"/>
      <c r="D477" s="14"/>
      <c r="E477" s="14"/>
      <c r="F477" s="29"/>
      <c r="K477" s="19"/>
    </row>
    <row r="478" spans="1:11" ht="15.75" customHeight="1">
      <c r="A478" s="14"/>
      <c r="B478" s="14"/>
      <c r="C478" s="14"/>
      <c r="D478" s="14"/>
      <c r="E478" s="14"/>
      <c r="F478" s="29"/>
      <c r="K478" s="19"/>
    </row>
    <row r="479" spans="1:11" ht="15.75" customHeight="1">
      <c r="A479" s="14"/>
      <c r="B479" s="14"/>
      <c r="C479" s="14"/>
      <c r="D479" s="14"/>
      <c r="E479" s="14"/>
      <c r="F479" s="29"/>
      <c r="K479" s="19"/>
    </row>
    <row r="480" spans="1:11" ht="15.75" customHeight="1">
      <c r="A480" s="14"/>
      <c r="B480" s="14"/>
      <c r="C480" s="14"/>
      <c r="D480" s="14"/>
      <c r="E480" s="14"/>
      <c r="F480" s="29"/>
      <c r="K480" s="19"/>
    </row>
    <row r="481" spans="1:11" ht="15.75" customHeight="1">
      <c r="A481" s="14"/>
      <c r="B481" s="14"/>
      <c r="C481" s="14"/>
      <c r="D481" s="14"/>
      <c r="E481" s="14"/>
      <c r="F481" s="29"/>
      <c r="K481" s="19"/>
    </row>
    <row r="482" spans="1:11" ht="15.75" customHeight="1">
      <c r="A482" s="14"/>
      <c r="B482" s="14"/>
      <c r="C482" s="14"/>
      <c r="D482" s="14"/>
      <c r="E482" s="14"/>
      <c r="F482" s="29"/>
      <c r="K482" s="19"/>
    </row>
    <row r="483" spans="1:11" ht="15.75" customHeight="1">
      <c r="A483" s="14"/>
      <c r="B483" s="14"/>
      <c r="C483" s="14"/>
      <c r="D483" s="14"/>
      <c r="E483" s="14"/>
      <c r="F483" s="29"/>
      <c r="K483" s="19"/>
    </row>
    <row r="484" spans="1:11" ht="15.75" customHeight="1">
      <c r="A484" s="14"/>
      <c r="B484" s="14"/>
      <c r="C484" s="14"/>
      <c r="D484" s="14"/>
      <c r="E484" s="14"/>
      <c r="F484" s="29"/>
      <c r="K484" s="19"/>
    </row>
    <row r="485" spans="1:11" ht="15.75" customHeight="1">
      <c r="A485" s="14"/>
      <c r="B485" s="14"/>
      <c r="C485" s="14"/>
      <c r="D485" s="14"/>
      <c r="E485" s="14"/>
      <c r="F485" s="29"/>
      <c r="K485" s="19"/>
    </row>
    <row r="486" spans="1:11" ht="15.75" customHeight="1">
      <c r="A486" s="14"/>
      <c r="B486" s="14"/>
      <c r="C486" s="14"/>
      <c r="D486" s="14"/>
      <c r="E486" s="14"/>
      <c r="F486" s="29"/>
      <c r="K486" s="19"/>
    </row>
    <row r="487" spans="1:11" ht="15.75" customHeight="1">
      <c r="A487" s="14"/>
      <c r="B487" s="14"/>
      <c r="C487" s="14"/>
      <c r="D487" s="14"/>
      <c r="E487" s="14"/>
      <c r="F487" s="29"/>
      <c r="K487" s="19"/>
    </row>
    <row r="488" spans="1:11" ht="15.75" customHeight="1">
      <c r="A488" s="14"/>
      <c r="B488" s="14"/>
      <c r="C488" s="14"/>
      <c r="D488" s="14"/>
      <c r="E488" s="14"/>
      <c r="F488" s="29"/>
      <c r="K488" s="19"/>
    </row>
    <row r="489" spans="1:11" ht="15.75" customHeight="1">
      <c r="A489" s="14"/>
      <c r="B489" s="14"/>
      <c r="C489" s="14"/>
      <c r="D489" s="14"/>
      <c r="E489" s="14"/>
      <c r="F489" s="29"/>
      <c r="K489" s="19"/>
    </row>
    <row r="490" spans="1:11" ht="15.75" customHeight="1">
      <c r="A490" s="14"/>
      <c r="B490" s="14"/>
      <c r="C490" s="14"/>
      <c r="D490" s="14"/>
      <c r="E490" s="14"/>
      <c r="F490" s="29"/>
      <c r="K490" s="19"/>
    </row>
    <row r="491" spans="1:11" ht="15.75" customHeight="1">
      <c r="A491" s="14"/>
      <c r="B491" s="14"/>
      <c r="C491" s="14"/>
      <c r="D491" s="14"/>
      <c r="E491" s="14"/>
      <c r="F491" s="29"/>
      <c r="K491" s="19"/>
    </row>
    <row r="492" spans="1:11" ht="15.75" customHeight="1">
      <c r="A492" s="14"/>
      <c r="B492" s="14"/>
      <c r="C492" s="14"/>
      <c r="D492" s="14"/>
      <c r="E492" s="14"/>
      <c r="F492" s="29"/>
      <c r="K492" s="19"/>
    </row>
    <row r="493" spans="1:11" ht="15.75" customHeight="1">
      <c r="A493" s="14"/>
      <c r="B493" s="14"/>
      <c r="C493" s="14"/>
      <c r="D493" s="14"/>
      <c r="E493" s="14"/>
      <c r="F493" s="29"/>
      <c r="K493" s="19"/>
    </row>
    <row r="494" spans="1:11" ht="15.75" customHeight="1">
      <c r="A494" s="14"/>
      <c r="B494" s="14"/>
      <c r="C494" s="14"/>
      <c r="D494" s="14"/>
      <c r="E494" s="14"/>
      <c r="F494" s="29"/>
      <c r="K494" s="19"/>
    </row>
    <row r="495" spans="1:11" ht="15.75" customHeight="1">
      <c r="A495" s="14"/>
      <c r="B495" s="14"/>
      <c r="C495" s="14"/>
      <c r="D495" s="14"/>
      <c r="E495" s="14"/>
      <c r="F495" s="29"/>
      <c r="K495" s="19"/>
    </row>
    <row r="496" spans="1:11" ht="15.75" customHeight="1">
      <c r="A496" s="14"/>
      <c r="B496" s="14"/>
      <c r="C496" s="14"/>
      <c r="D496" s="14"/>
      <c r="E496" s="14"/>
      <c r="F496" s="29"/>
      <c r="K496" s="19"/>
    </row>
    <row r="497" spans="1:11" ht="15.75" customHeight="1">
      <c r="A497" s="14"/>
      <c r="B497" s="14"/>
      <c r="C497" s="14"/>
      <c r="D497" s="14"/>
      <c r="E497" s="14"/>
      <c r="F497" s="29"/>
      <c r="K497" s="19"/>
    </row>
    <row r="498" spans="1:11" ht="15.75" customHeight="1">
      <c r="A498" s="14"/>
      <c r="B498" s="14"/>
      <c r="C498" s="14"/>
      <c r="D498" s="14"/>
      <c r="E498" s="14"/>
      <c r="F498" s="29"/>
      <c r="K498" s="19"/>
    </row>
    <row r="499" spans="1:11" ht="15.75" customHeight="1">
      <c r="A499" s="14"/>
      <c r="B499" s="14"/>
      <c r="C499" s="14"/>
      <c r="D499" s="14"/>
      <c r="E499" s="14"/>
      <c r="F499" s="29"/>
      <c r="K499" s="19"/>
    </row>
    <row r="500" spans="1:11" ht="15.75" customHeight="1">
      <c r="A500" s="14"/>
      <c r="B500" s="14"/>
      <c r="C500" s="14"/>
      <c r="D500" s="14"/>
      <c r="E500" s="14"/>
      <c r="F500" s="29"/>
      <c r="K500" s="19"/>
    </row>
    <row r="501" spans="1:11" ht="15.75" customHeight="1">
      <c r="A501" s="14"/>
      <c r="B501" s="14"/>
      <c r="C501" s="14"/>
      <c r="D501" s="14"/>
      <c r="E501" s="14"/>
      <c r="F501" s="29"/>
      <c r="K501" s="19"/>
    </row>
    <row r="502" spans="1:11" ht="15.75" customHeight="1">
      <c r="A502" s="14"/>
      <c r="B502" s="14"/>
      <c r="C502" s="14"/>
      <c r="D502" s="14"/>
      <c r="E502" s="14"/>
      <c r="F502" s="29"/>
      <c r="K502" s="19"/>
    </row>
    <row r="503" spans="1:11" ht="15.75" customHeight="1">
      <c r="A503" s="14"/>
      <c r="B503" s="14"/>
      <c r="C503" s="14"/>
      <c r="D503" s="14"/>
      <c r="E503" s="14"/>
      <c r="F503" s="29"/>
      <c r="K503" s="19"/>
    </row>
    <row r="504" spans="1:11" ht="15.75" customHeight="1">
      <c r="A504" s="14"/>
      <c r="B504" s="14"/>
      <c r="C504" s="14"/>
      <c r="D504" s="14"/>
      <c r="E504" s="14"/>
      <c r="F504" s="29"/>
      <c r="K504" s="19"/>
    </row>
    <row r="505" spans="1:11" ht="15.75" customHeight="1">
      <c r="A505" s="14"/>
      <c r="B505" s="14"/>
      <c r="C505" s="14"/>
      <c r="D505" s="14"/>
      <c r="E505" s="14"/>
      <c r="F505" s="29"/>
      <c r="K505" s="19"/>
    </row>
    <row r="506" spans="1:11" ht="15.75" customHeight="1">
      <c r="A506" s="14"/>
      <c r="B506" s="14"/>
      <c r="C506" s="14"/>
      <c r="D506" s="14"/>
      <c r="E506" s="14"/>
      <c r="F506" s="29"/>
      <c r="K506" s="19"/>
    </row>
    <row r="507" spans="1:11" ht="15.75" customHeight="1">
      <c r="A507" s="14"/>
      <c r="B507" s="14"/>
      <c r="C507" s="14"/>
      <c r="D507" s="14"/>
      <c r="E507" s="14"/>
      <c r="F507" s="29"/>
      <c r="K507" s="19"/>
    </row>
    <row r="508" spans="1:11" ht="15.75" customHeight="1">
      <c r="A508" s="14"/>
      <c r="B508" s="14"/>
      <c r="C508" s="14"/>
      <c r="D508" s="14"/>
      <c r="E508" s="14"/>
      <c r="F508" s="29"/>
      <c r="K508" s="19"/>
    </row>
    <row r="509" spans="1:11" ht="15.75" customHeight="1">
      <c r="A509" s="14"/>
      <c r="B509" s="14"/>
      <c r="C509" s="14"/>
      <c r="D509" s="14"/>
      <c r="E509" s="14"/>
      <c r="F509" s="29"/>
      <c r="K509" s="19"/>
    </row>
    <row r="510" spans="1:11" ht="15.75" customHeight="1">
      <c r="A510" s="14"/>
      <c r="B510" s="14"/>
      <c r="C510" s="14"/>
      <c r="D510" s="14"/>
      <c r="E510" s="14"/>
      <c r="F510" s="29"/>
      <c r="K510" s="19"/>
    </row>
    <row r="511" spans="1:11" ht="15.75" customHeight="1">
      <c r="A511" s="14"/>
      <c r="B511" s="14"/>
      <c r="C511" s="14"/>
      <c r="D511" s="14"/>
      <c r="E511" s="14"/>
      <c r="F511" s="29"/>
      <c r="K511" s="19"/>
    </row>
    <row r="512" spans="1:11" ht="15.75" customHeight="1">
      <c r="A512" s="14"/>
      <c r="B512" s="14"/>
      <c r="C512" s="14"/>
      <c r="D512" s="14"/>
      <c r="E512" s="14"/>
      <c r="F512" s="29"/>
      <c r="K512" s="19"/>
    </row>
    <row r="513" spans="1:11" ht="15.75" customHeight="1">
      <c r="A513" s="14"/>
      <c r="B513" s="14"/>
      <c r="C513" s="14"/>
      <c r="D513" s="14"/>
      <c r="E513" s="14"/>
      <c r="F513" s="29"/>
      <c r="K513" s="19"/>
    </row>
    <row r="514" spans="1:11" ht="15.75" customHeight="1">
      <c r="A514" s="14"/>
      <c r="B514" s="14"/>
      <c r="C514" s="14"/>
      <c r="D514" s="14"/>
      <c r="E514" s="14"/>
      <c r="F514" s="29"/>
      <c r="K514" s="19"/>
    </row>
    <row r="515" spans="1:11" ht="15.75" customHeight="1">
      <c r="A515" s="14"/>
      <c r="B515" s="14"/>
      <c r="C515" s="14"/>
      <c r="D515" s="14"/>
      <c r="E515" s="14"/>
      <c r="F515" s="29"/>
      <c r="K515" s="19"/>
    </row>
    <row r="516" spans="1:11" ht="15.75" customHeight="1">
      <c r="A516" s="14"/>
      <c r="B516" s="14"/>
      <c r="C516" s="14"/>
      <c r="D516" s="14"/>
      <c r="E516" s="14"/>
      <c r="F516" s="29"/>
      <c r="K516" s="19"/>
    </row>
    <row r="517" spans="1:11" ht="15.75" customHeight="1">
      <c r="A517" s="14"/>
      <c r="B517" s="14"/>
      <c r="C517" s="14"/>
      <c r="D517" s="14"/>
      <c r="E517" s="14"/>
      <c r="F517" s="29"/>
      <c r="K517" s="19"/>
    </row>
    <row r="518" spans="1:11" ht="15.75" customHeight="1">
      <c r="A518" s="14"/>
      <c r="B518" s="14"/>
      <c r="C518" s="14"/>
      <c r="D518" s="14"/>
      <c r="E518" s="14"/>
      <c r="F518" s="29"/>
      <c r="K518" s="19"/>
    </row>
    <row r="519" spans="1:11" ht="15.75" customHeight="1">
      <c r="A519" s="14"/>
      <c r="B519" s="14"/>
      <c r="C519" s="14"/>
      <c r="D519" s="14"/>
      <c r="E519" s="14"/>
      <c r="F519" s="29"/>
      <c r="K519" s="19"/>
    </row>
    <row r="520" spans="1:11" ht="15.75" customHeight="1">
      <c r="A520" s="14"/>
      <c r="B520" s="14"/>
      <c r="C520" s="14"/>
      <c r="D520" s="14"/>
      <c r="E520" s="14"/>
      <c r="F520" s="29"/>
      <c r="K520" s="19"/>
    </row>
    <row r="521" spans="1:11" ht="15.75" customHeight="1">
      <c r="A521" s="14"/>
      <c r="B521" s="14"/>
      <c r="C521" s="14"/>
      <c r="D521" s="14"/>
      <c r="E521" s="14"/>
      <c r="F521" s="29"/>
      <c r="K521" s="19"/>
    </row>
    <row r="522" spans="1:11" ht="15.75" customHeight="1">
      <c r="A522" s="14"/>
      <c r="B522" s="14"/>
      <c r="C522" s="14"/>
      <c r="D522" s="14"/>
      <c r="E522" s="14"/>
      <c r="F522" s="29"/>
      <c r="K522" s="19"/>
    </row>
    <row r="523" spans="1:11" ht="15.75" customHeight="1">
      <c r="A523" s="14"/>
      <c r="B523" s="14"/>
      <c r="C523" s="14"/>
      <c r="D523" s="14"/>
      <c r="E523" s="14"/>
      <c r="F523" s="29"/>
      <c r="K523" s="19"/>
    </row>
    <row r="524" spans="1:11" ht="15.75" customHeight="1">
      <c r="A524" s="14"/>
      <c r="B524" s="14"/>
      <c r="C524" s="14"/>
      <c r="D524" s="14"/>
      <c r="E524" s="14"/>
      <c r="F524" s="29"/>
      <c r="K524" s="19"/>
    </row>
    <row r="525" spans="1:11" ht="15.75" customHeight="1">
      <c r="A525" s="14"/>
      <c r="B525" s="14"/>
      <c r="C525" s="14"/>
      <c r="D525" s="14"/>
      <c r="E525" s="14"/>
      <c r="F525" s="29"/>
      <c r="K525" s="19"/>
    </row>
    <row r="526" spans="1:11" ht="15.75" customHeight="1">
      <c r="A526" s="14"/>
      <c r="B526" s="14"/>
      <c r="C526" s="14"/>
      <c r="D526" s="14"/>
      <c r="E526" s="14"/>
      <c r="F526" s="29"/>
      <c r="K526" s="19"/>
    </row>
    <row r="527" spans="1:11" ht="15.75" customHeight="1">
      <c r="A527" s="14"/>
      <c r="B527" s="14"/>
      <c r="C527" s="14"/>
      <c r="D527" s="14"/>
      <c r="E527" s="14"/>
      <c r="F527" s="29"/>
      <c r="K527" s="19"/>
    </row>
    <row r="528" spans="1:11" ht="15.75" customHeight="1">
      <c r="A528" s="14"/>
      <c r="B528" s="14"/>
      <c r="C528" s="14"/>
      <c r="D528" s="14"/>
      <c r="E528" s="14"/>
      <c r="F528" s="29"/>
      <c r="K528" s="19"/>
    </row>
    <row r="529" spans="1:11" ht="15.75" customHeight="1">
      <c r="A529" s="14"/>
      <c r="B529" s="14"/>
      <c r="C529" s="14"/>
      <c r="D529" s="14"/>
      <c r="E529" s="14"/>
      <c r="F529" s="29"/>
      <c r="K529" s="19"/>
    </row>
    <row r="530" spans="1:11" ht="15.75" customHeight="1">
      <c r="A530" s="14"/>
      <c r="B530" s="14"/>
      <c r="C530" s="14"/>
      <c r="D530" s="14"/>
      <c r="E530" s="14"/>
      <c r="F530" s="29"/>
      <c r="K530" s="19"/>
    </row>
    <row r="531" spans="1:11" ht="15.75" customHeight="1">
      <c r="A531" s="14"/>
      <c r="B531" s="14"/>
      <c r="C531" s="14"/>
      <c r="D531" s="14"/>
      <c r="E531" s="14"/>
      <c r="F531" s="29"/>
      <c r="K531" s="19"/>
    </row>
    <row r="532" spans="1:11" ht="15.75" customHeight="1">
      <c r="A532" s="14"/>
      <c r="B532" s="14"/>
      <c r="C532" s="14"/>
      <c r="D532" s="14"/>
      <c r="E532" s="14"/>
      <c r="F532" s="29"/>
      <c r="K532" s="19"/>
    </row>
    <row r="533" spans="1:11" ht="15.75" customHeight="1">
      <c r="A533" s="14"/>
      <c r="B533" s="14"/>
      <c r="C533" s="14"/>
      <c r="D533" s="14"/>
      <c r="E533" s="14"/>
      <c r="F533" s="29"/>
      <c r="K533" s="19"/>
    </row>
    <row r="534" spans="1:11" ht="15.75" customHeight="1">
      <c r="A534" s="14"/>
      <c r="B534" s="14"/>
      <c r="C534" s="14"/>
      <c r="D534" s="14"/>
      <c r="E534" s="14"/>
      <c r="F534" s="29"/>
      <c r="K534" s="19"/>
    </row>
    <row r="535" spans="1:11" ht="15.75" customHeight="1">
      <c r="A535" s="14"/>
      <c r="B535" s="14"/>
      <c r="C535" s="14"/>
      <c r="D535" s="14"/>
      <c r="E535" s="14"/>
      <c r="F535" s="29"/>
      <c r="K535" s="19"/>
    </row>
    <row r="536" spans="1:11" ht="15.75" customHeight="1">
      <c r="A536" s="14"/>
      <c r="B536" s="14"/>
      <c r="C536" s="14"/>
      <c r="D536" s="14"/>
      <c r="E536" s="14"/>
      <c r="F536" s="29"/>
      <c r="K536" s="19"/>
    </row>
    <row r="537" spans="1:11" ht="15.75" customHeight="1">
      <c r="A537" s="14"/>
      <c r="B537" s="14"/>
      <c r="C537" s="14"/>
      <c r="D537" s="14"/>
      <c r="E537" s="14"/>
      <c r="F537" s="29"/>
      <c r="K537" s="19"/>
    </row>
    <row r="538" spans="1:11" ht="15.75" customHeight="1">
      <c r="A538" s="14"/>
      <c r="B538" s="14"/>
      <c r="C538" s="14"/>
      <c r="D538" s="14"/>
      <c r="E538" s="14"/>
      <c r="F538" s="29"/>
      <c r="K538" s="19"/>
    </row>
    <row r="539" spans="1:11" ht="15.75" customHeight="1">
      <c r="A539" s="14"/>
      <c r="B539" s="14"/>
      <c r="C539" s="14"/>
      <c r="D539" s="14"/>
      <c r="E539" s="14"/>
      <c r="F539" s="29"/>
      <c r="K539" s="19"/>
    </row>
    <row r="540" spans="1:11" ht="15.75" customHeight="1">
      <c r="A540" s="14"/>
      <c r="B540" s="14"/>
      <c r="C540" s="14"/>
      <c r="D540" s="14"/>
      <c r="E540" s="14"/>
      <c r="F540" s="29"/>
      <c r="K540" s="19"/>
    </row>
    <row r="541" spans="1:11" ht="15.75" customHeight="1">
      <c r="A541" s="14"/>
      <c r="B541" s="14"/>
      <c r="C541" s="14"/>
      <c r="D541" s="14"/>
      <c r="E541" s="14"/>
      <c r="F541" s="29"/>
      <c r="K541" s="19"/>
    </row>
    <row r="542" spans="1:11" ht="15.75" customHeight="1">
      <c r="A542" s="14"/>
      <c r="B542" s="14"/>
      <c r="C542" s="14"/>
      <c r="D542" s="14"/>
      <c r="E542" s="14"/>
      <c r="F542" s="29"/>
      <c r="K542" s="19"/>
    </row>
    <row r="543" spans="1:11" ht="15.75" customHeight="1">
      <c r="A543" s="14"/>
      <c r="B543" s="14"/>
      <c r="C543" s="14"/>
      <c r="D543" s="14"/>
      <c r="E543" s="14"/>
      <c r="F543" s="29"/>
      <c r="K543" s="19"/>
    </row>
    <row r="544" spans="1:11" ht="15.75" customHeight="1">
      <c r="A544" s="14"/>
      <c r="B544" s="14"/>
      <c r="C544" s="14"/>
      <c r="D544" s="14"/>
      <c r="E544" s="14"/>
      <c r="F544" s="29"/>
      <c r="K544" s="19"/>
    </row>
    <row r="545" spans="1:11" ht="15.75" customHeight="1">
      <c r="A545" s="14"/>
      <c r="B545" s="14"/>
      <c r="C545" s="14"/>
      <c r="D545" s="14"/>
      <c r="E545" s="14"/>
      <c r="F545" s="29"/>
      <c r="K545" s="19"/>
    </row>
    <row r="546" spans="1:11" ht="15.75" customHeight="1">
      <c r="A546" s="14"/>
      <c r="B546" s="14"/>
      <c r="C546" s="14"/>
      <c r="D546" s="14"/>
      <c r="E546" s="14"/>
      <c r="F546" s="29"/>
      <c r="K546" s="19"/>
    </row>
    <row r="547" spans="1:11" ht="15.75" customHeight="1">
      <c r="A547" s="14"/>
      <c r="B547" s="14"/>
      <c r="C547" s="14"/>
      <c r="D547" s="14"/>
      <c r="E547" s="14"/>
      <c r="F547" s="29"/>
      <c r="K547" s="19"/>
    </row>
    <row r="548" spans="1:11" ht="15.75" customHeight="1">
      <c r="A548" s="14"/>
      <c r="B548" s="14"/>
      <c r="C548" s="14"/>
      <c r="D548" s="14"/>
      <c r="E548" s="14"/>
      <c r="F548" s="29"/>
      <c r="K548" s="19"/>
    </row>
    <row r="549" spans="1:11" ht="15.75" customHeight="1">
      <c r="A549" s="14"/>
      <c r="B549" s="14"/>
      <c r="C549" s="14"/>
      <c r="D549" s="14"/>
      <c r="E549" s="14"/>
      <c r="F549" s="29"/>
      <c r="K549" s="19"/>
    </row>
    <row r="550" spans="1:11" ht="15.75" customHeight="1">
      <c r="A550" s="14"/>
      <c r="B550" s="14"/>
      <c r="C550" s="14"/>
      <c r="D550" s="14"/>
      <c r="E550" s="14"/>
      <c r="F550" s="29"/>
      <c r="K550" s="19"/>
    </row>
    <row r="551" spans="1:11" ht="15.75" customHeight="1">
      <c r="A551" s="14"/>
      <c r="B551" s="14"/>
      <c r="C551" s="14"/>
      <c r="D551" s="14"/>
      <c r="E551" s="14"/>
      <c r="F551" s="29"/>
      <c r="K551" s="19"/>
    </row>
    <row r="552" spans="1:11" ht="15.75" customHeight="1">
      <c r="A552" s="14"/>
      <c r="B552" s="14"/>
      <c r="C552" s="14"/>
      <c r="D552" s="14"/>
      <c r="E552" s="14"/>
      <c r="F552" s="29"/>
      <c r="K552" s="19"/>
    </row>
    <row r="553" spans="1:11" ht="15.75" customHeight="1">
      <c r="A553" s="14"/>
      <c r="B553" s="14"/>
      <c r="C553" s="14"/>
      <c r="D553" s="14"/>
      <c r="E553" s="14"/>
      <c r="F553" s="29"/>
      <c r="K553" s="19"/>
    </row>
    <row r="554" spans="1:11" ht="15.75" customHeight="1">
      <c r="A554" s="14"/>
      <c r="B554" s="14"/>
      <c r="C554" s="14"/>
      <c r="D554" s="14"/>
      <c r="E554" s="14"/>
      <c r="F554" s="29"/>
      <c r="K554" s="19"/>
    </row>
    <row r="555" spans="1:11" ht="15.75" customHeight="1">
      <c r="A555" s="14"/>
      <c r="B555" s="14"/>
      <c r="C555" s="14"/>
      <c r="D555" s="14"/>
      <c r="E555" s="14"/>
      <c r="F555" s="29"/>
      <c r="K555" s="19"/>
    </row>
    <row r="556" spans="1:11" ht="15.75" customHeight="1">
      <c r="A556" s="14"/>
      <c r="B556" s="14"/>
      <c r="C556" s="14"/>
      <c r="D556" s="14"/>
      <c r="E556" s="14"/>
      <c r="F556" s="29"/>
      <c r="K556" s="19"/>
    </row>
    <row r="557" spans="1:11" ht="15.75" customHeight="1">
      <c r="A557" s="14"/>
      <c r="B557" s="14"/>
      <c r="C557" s="14"/>
      <c r="D557" s="14"/>
      <c r="E557" s="14"/>
      <c r="F557" s="29"/>
      <c r="K557" s="19"/>
    </row>
    <row r="558" spans="1:11" ht="15.75" customHeight="1">
      <c r="A558" s="14"/>
      <c r="B558" s="14"/>
      <c r="C558" s="14"/>
      <c r="D558" s="14"/>
      <c r="E558" s="14"/>
      <c r="F558" s="29"/>
      <c r="K558" s="19"/>
    </row>
    <row r="559" spans="1:11" ht="15.75" customHeight="1">
      <c r="A559" s="14"/>
      <c r="B559" s="14"/>
      <c r="C559" s="14"/>
      <c r="D559" s="14"/>
      <c r="E559" s="14"/>
      <c r="F559" s="29"/>
      <c r="K559" s="19"/>
    </row>
    <row r="560" spans="1:11" ht="15.75" customHeight="1">
      <c r="A560" s="14"/>
      <c r="B560" s="14"/>
      <c r="C560" s="14"/>
      <c r="D560" s="14"/>
      <c r="E560" s="14"/>
      <c r="F560" s="29"/>
      <c r="K560" s="19"/>
    </row>
    <row r="561" spans="1:11" ht="15.75" customHeight="1">
      <c r="A561" s="14"/>
      <c r="B561" s="14"/>
      <c r="C561" s="14"/>
      <c r="D561" s="14"/>
      <c r="E561" s="14"/>
      <c r="F561" s="29"/>
      <c r="K561" s="19"/>
    </row>
    <row r="562" spans="1:11" ht="15.75" customHeight="1">
      <c r="A562" s="14"/>
      <c r="B562" s="14"/>
      <c r="C562" s="14"/>
      <c r="D562" s="14"/>
      <c r="E562" s="14"/>
      <c r="F562" s="29"/>
      <c r="K562" s="19"/>
    </row>
    <row r="563" spans="1:11" ht="15.75" customHeight="1">
      <c r="A563" s="14"/>
      <c r="B563" s="14"/>
      <c r="C563" s="14"/>
      <c r="D563" s="14"/>
      <c r="E563" s="14"/>
      <c r="F563" s="29"/>
      <c r="K563" s="19"/>
    </row>
    <row r="564" spans="1:11" ht="15.75" customHeight="1">
      <c r="A564" s="14"/>
      <c r="B564" s="14"/>
      <c r="C564" s="14"/>
      <c r="D564" s="14"/>
      <c r="E564" s="14"/>
      <c r="F564" s="29"/>
      <c r="K564" s="19"/>
    </row>
    <row r="565" spans="1:11" ht="15.75" customHeight="1">
      <c r="A565" s="14"/>
      <c r="B565" s="14"/>
      <c r="C565" s="14"/>
      <c r="D565" s="14"/>
      <c r="E565" s="14"/>
      <c r="F565" s="29"/>
      <c r="K565" s="19"/>
    </row>
    <row r="566" spans="1:11" ht="15.75" customHeight="1">
      <c r="A566" s="14"/>
      <c r="B566" s="14"/>
      <c r="C566" s="14"/>
      <c r="D566" s="14"/>
      <c r="E566" s="14"/>
      <c r="F566" s="29"/>
      <c r="K566" s="19"/>
    </row>
    <row r="567" spans="1:11" ht="15.75" customHeight="1">
      <c r="A567" s="14"/>
      <c r="B567" s="14"/>
      <c r="C567" s="14"/>
      <c r="D567" s="14"/>
      <c r="E567" s="14"/>
      <c r="F567" s="29"/>
      <c r="K567" s="19"/>
    </row>
    <row r="568" spans="1:11" ht="15.75" customHeight="1">
      <c r="A568" s="14"/>
      <c r="B568" s="14"/>
      <c r="C568" s="14"/>
      <c r="D568" s="14"/>
      <c r="E568" s="14"/>
      <c r="F568" s="29"/>
      <c r="K568" s="19"/>
    </row>
    <row r="569" spans="1:11" ht="15.75" customHeight="1">
      <c r="A569" s="14"/>
      <c r="B569" s="14"/>
      <c r="C569" s="14"/>
      <c r="D569" s="14"/>
      <c r="E569" s="14"/>
      <c r="F569" s="29"/>
      <c r="K569" s="19"/>
    </row>
    <row r="570" spans="1:11" ht="15.75" customHeight="1">
      <c r="A570" s="14"/>
      <c r="B570" s="14"/>
      <c r="C570" s="14"/>
      <c r="D570" s="14"/>
      <c r="E570" s="14"/>
      <c r="F570" s="29"/>
      <c r="K570" s="19"/>
    </row>
    <row r="571" spans="1:11" ht="15.75" customHeight="1">
      <c r="A571" s="14"/>
      <c r="B571" s="14"/>
      <c r="C571" s="14"/>
      <c r="D571" s="14"/>
      <c r="E571" s="14"/>
      <c r="F571" s="29"/>
      <c r="K571" s="19"/>
    </row>
    <row r="572" spans="1:11" ht="15.75" customHeight="1">
      <c r="A572" s="14"/>
      <c r="B572" s="14"/>
      <c r="C572" s="14"/>
      <c r="D572" s="14"/>
      <c r="E572" s="14"/>
      <c r="F572" s="29"/>
      <c r="K572" s="19"/>
    </row>
    <row r="573" spans="1:11" ht="15.75" customHeight="1">
      <c r="A573" s="14"/>
      <c r="B573" s="14"/>
      <c r="C573" s="14"/>
      <c r="D573" s="14"/>
      <c r="E573" s="14"/>
      <c r="F573" s="29"/>
      <c r="K573" s="19"/>
    </row>
    <row r="574" spans="1:11" ht="15.75" customHeight="1">
      <c r="A574" s="14"/>
      <c r="B574" s="14"/>
      <c r="C574" s="14"/>
      <c r="D574" s="14"/>
      <c r="E574" s="14"/>
      <c r="F574" s="29"/>
      <c r="K574" s="19"/>
    </row>
    <row r="575" spans="1:11" ht="15.75" customHeight="1">
      <c r="A575" s="14"/>
      <c r="B575" s="14"/>
      <c r="C575" s="14"/>
      <c r="D575" s="14"/>
      <c r="E575" s="14"/>
      <c r="F575" s="29"/>
      <c r="K575" s="19"/>
    </row>
    <row r="576" spans="1:11" ht="15.75" customHeight="1">
      <c r="A576" s="14"/>
      <c r="B576" s="14"/>
      <c r="C576" s="14"/>
      <c r="D576" s="14"/>
      <c r="E576" s="14"/>
      <c r="F576" s="29"/>
      <c r="K576" s="19"/>
    </row>
    <row r="577" spans="1:11" ht="15.75" customHeight="1">
      <c r="A577" s="14"/>
      <c r="B577" s="14"/>
      <c r="C577" s="14"/>
      <c r="D577" s="14"/>
      <c r="E577" s="14"/>
      <c r="F577" s="29"/>
      <c r="K577" s="19"/>
    </row>
    <row r="578" spans="1:11" ht="15.75" customHeight="1">
      <c r="A578" s="14"/>
      <c r="B578" s="14"/>
      <c r="C578" s="14"/>
      <c r="D578" s="14"/>
      <c r="E578" s="14"/>
      <c r="F578" s="29"/>
      <c r="K578" s="19"/>
    </row>
    <row r="579" spans="1:11" ht="15.75" customHeight="1">
      <c r="A579" s="14"/>
      <c r="B579" s="14"/>
      <c r="C579" s="14"/>
      <c r="D579" s="14"/>
      <c r="E579" s="14"/>
      <c r="F579" s="29"/>
      <c r="K579" s="19"/>
    </row>
    <row r="580" spans="1:11" ht="15.75" customHeight="1">
      <c r="A580" s="14"/>
      <c r="B580" s="14"/>
      <c r="C580" s="14"/>
      <c r="D580" s="14"/>
      <c r="E580" s="14"/>
      <c r="F580" s="29"/>
      <c r="K580" s="19"/>
    </row>
    <row r="581" spans="1:11" ht="15.75" customHeight="1">
      <c r="A581" s="14"/>
      <c r="B581" s="14"/>
      <c r="C581" s="14"/>
      <c r="D581" s="14"/>
      <c r="E581" s="14"/>
      <c r="F581" s="29"/>
      <c r="K581" s="19"/>
    </row>
    <row r="582" spans="1:11" ht="15.75" customHeight="1">
      <c r="A582" s="14"/>
      <c r="B582" s="14"/>
      <c r="C582" s="14"/>
      <c r="D582" s="14"/>
      <c r="E582" s="14"/>
      <c r="F582" s="29"/>
      <c r="K582" s="19"/>
    </row>
    <row r="583" spans="1:11" ht="15.75" customHeight="1">
      <c r="A583" s="14"/>
      <c r="B583" s="14"/>
      <c r="C583" s="14"/>
      <c r="D583" s="14"/>
      <c r="E583" s="14"/>
      <c r="F583" s="29"/>
      <c r="K583" s="19"/>
    </row>
    <row r="584" spans="1:11" ht="15.75" customHeight="1">
      <c r="A584" s="14"/>
      <c r="B584" s="14"/>
      <c r="C584" s="14"/>
      <c r="D584" s="14"/>
      <c r="E584" s="14"/>
      <c r="F584" s="29"/>
      <c r="K584" s="19"/>
    </row>
    <row r="585" spans="1:11" ht="15.75" customHeight="1">
      <c r="A585" s="14"/>
      <c r="B585" s="14"/>
      <c r="C585" s="14"/>
      <c r="D585" s="14"/>
      <c r="E585" s="14"/>
      <c r="F585" s="29"/>
      <c r="K585" s="19"/>
    </row>
    <row r="586" spans="1:11" ht="15.75" customHeight="1">
      <c r="A586" s="14"/>
      <c r="B586" s="14"/>
      <c r="C586" s="14"/>
      <c r="D586" s="14"/>
      <c r="E586" s="14"/>
      <c r="F586" s="29"/>
      <c r="K586" s="19"/>
    </row>
    <row r="587" spans="1:11" ht="15.75" customHeight="1">
      <c r="A587" s="14"/>
      <c r="B587" s="14"/>
      <c r="C587" s="14"/>
      <c r="D587" s="14"/>
      <c r="E587" s="14"/>
      <c r="F587" s="29"/>
      <c r="K587" s="19"/>
    </row>
    <row r="588" spans="1:11" ht="15.75" customHeight="1">
      <c r="A588" s="14"/>
      <c r="B588" s="14"/>
      <c r="C588" s="14"/>
      <c r="D588" s="14"/>
      <c r="E588" s="14"/>
      <c r="F588" s="29"/>
      <c r="K588" s="19"/>
    </row>
    <row r="589" spans="1:11" ht="15.75" customHeight="1">
      <c r="A589" s="14"/>
      <c r="B589" s="14"/>
      <c r="C589" s="14"/>
      <c r="D589" s="14"/>
      <c r="E589" s="14"/>
      <c r="F589" s="29"/>
      <c r="K589" s="19"/>
    </row>
    <row r="590" spans="1:11" ht="15.75" customHeight="1">
      <c r="A590" s="14"/>
      <c r="B590" s="14"/>
      <c r="C590" s="14"/>
      <c r="D590" s="14"/>
      <c r="E590" s="14"/>
      <c r="F590" s="29"/>
      <c r="K590" s="19"/>
    </row>
    <row r="591" spans="1:11" ht="15.75" customHeight="1">
      <c r="A591" s="14"/>
      <c r="B591" s="14"/>
      <c r="C591" s="14"/>
      <c r="D591" s="14"/>
      <c r="E591" s="14"/>
      <c r="F591" s="29"/>
      <c r="K591" s="19"/>
    </row>
    <row r="592" spans="1:11" ht="15.75" customHeight="1">
      <c r="A592" s="14"/>
      <c r="B592" s="14"/>
      <c r="C592" s="14"/>
      <c r="D592" s="14"/>
      <c r="E592" s="14"/>
      <c r="F592" s="29"/>
      <c r="K592" s="19"/>
    </row>
    <row r="593" spans="1:11" ht="15.75" customHeight="1">
      <c r="A593" s="14"/>
      <c r="B593" s="14"/>
      <c r="C593" s="14"/>
      <c r="D593" s="14"/>
      <c r="E593" s="14"/>
      <c r="F593" s="29"/>
      <c r="K593" s="19"/>
    </row>
    <row r="594" spans="1:11" ht="15.75" customHeight="1">
      <c r="A594" s="14"/>
      <c r="B594" s="14"/>
      <c r="C594" s="14"/>
      <c r="D594" s="14"/>
      <c r="E594" s="14"/>
      <c r="F594" s="29"/>
      <c r="K594" s="19"/>
    </row>
    <row r="595" spans="1:11" ht="15.75" customHeight="1">
      <c r="A595" s="14"/>
      <c r="B595" s="14"/>
      <c r="C595" s="14"/>
      <c r="D595" s="14"/>
      <c r="E595" s="14"/>
      <c r="F595" s="29"/>
      <c r="K595" s="19"/>
    </row>
    <row r="596" spans="1:11" ht="15.75" customHeight="1">
      <c r="A596" s="14"/>
      <c r="B596" s="14"/>
      <c r="C596" s="14"/>
      <c r="D596" s="14"/>
      <c r="E596" s="14"/>
      <c r="F596" s="29"/>
      <c r="K596" s="19"/>
    </row>
    <row r="597" spans="1:11" ht="15.75" customHeight="1">
      <c r="A597" s="14"/>
      <c r="B597" s="14"/>
      <c r="C597" s="14"/>
      <c r="D597" s="14"/>
      <c r="E597" s="14"/>
      <c r="F597" s="29"/>
      <c r="K597" s="19"/>
    </row>
    <row r="598" spans="1:11" ht="15.75" customHeight="1">
      <c r="A598" s="14"/>
      <c r="B598" s="14"/>
      <c r="C598" s="14"/>
      <c r="D598" s="14"/>
      <c r="E598" s="14"/>
      <c r="F598" s="29"/>
      <c r="K598" s="19"/>
    </row>
    <row r="599" spans="1:11" ht="15.75" customHeight="1">
      <c r="A599" s="14"/>
      <c r="B599" s="14"/>
      <c r="C599" s="14"/>
      <c r="D599" s="14"/>
      <c r="E599" s="14"/>
      <c r="F599" s="29"/>
      <c r="K599" s="19"/>
    </row>
    <row r="600" spans="1:11" ht="15.75" customHeight="1">
      <c r="A600" s="14"/>
      <c r="B600" s="14"/>
      <c r="C600" s="14"/>
      <c r="D600" s="14"/>
      <c r="E600" s="14"/>
      <c r="F600" s="29"/>
      <c r="K600" s="19"/>
    </row>
    <row r="601" spans="1:11" ht="15.75" customHeight="1">
      <c r="A601" s="14"/>
      <c r="B601" s="14"/>
      <c r="C601" s="14"/>
      <c r="D601" s="14"/>
      <c r="E601" s="14"/>
      <c r="F601" s="29"/>
      <c r="K601" s="19"/>
    </row>
    <row r="602" spans="1:11" ht="15.75" customHeight="1">
      <c r="A602" s="14"/>
      <c r="B602" s="14"/>
      <c r="C602" s="14"/>
      <c r="D602" s="14"/>
      <c r="E602" s="14"/>
      <c r="F602" s="29"/>
      <c r="K602" s="19"/>
    </row>
    <row r="603" spans="1:11" ht="15.75" customHeight="1">
      <c r="A603" s="14"/>
      <c r="B603" s="14"/>
      <c r="C603" s="14"/>
      <c r="D603" s="14"/>
      <c r="E603" s="14"/>
      <c r="F603" s="29"/>
      <c r="K603" s="19"/>
    </row>
    <row r="604" spans="1:11" ht="15.75" customHeight="1">
      <c r="A604" s="14"/>
      <c r="B604" s="14"/>
      <c r="C604" s="14"/>
      <c r="D604" s="14"/>
      <c r="E604" s="14"/>
      <c r="F604" s="29"/>
      <c r="K604" s="19"/>
    </row>
    <row r="605" spans="1:11" ht="15.75" customHeight="1">
      <c r="A605" s="14"/>
      <c r="B605" s="14"/>
      <c r="C605" s="14"/>
      <c r="D605" s="14"/>
      <c r="E605" s="14"/>
      <c r="F605" s="29"/>
      <c r="K605" s="19"/>
    </row>
    <row r="606" spans="1:11" ht="15.75" customHeight="1">
      <c r="A606" s="14"/>
      <c r="B606" s="14"/>
      <c r="C606" s="14"/>
      <c r="D606" s="14"/>
      <c r="E606" s="14"/>
      <c r="F606" s="29"/>
      <c r="K606" s="19"/>
    </row>
    <row r="607" spans="1:11" ht="15.75" customHeight="1">
      <c r="A607" s="14"/>
      <c r="B607" s="14"/>
      <c r="C607" s="14"/>
      <c r="D607" s="14"/>
      <c r="E607" s="14"/>
      <c r="F607" s="29"/>
      <c r="K607" s="19"/>
    </row>
    <row r="608" spans="1:11" ht="15.75" customHeight="1">
      <c r="A608" s="14"/>
      <c r="B608" s="14"/>
      <c r="C608" s="14"/>
      <c r="D608" s="14"/>
      <c r="E608" s="14"/>
      <c r="F608" s="29"/>
      <c r="K608" s="19"/>
    </row>
    <row r="609" spans="1:11" ht="15.75" customHeight="1">
      <c r="A609" s="14"/>
      <c r="B609" s="14"/>
      <c r="C609" s="14"/>
      <c r="D609" s="14"/>
      <c r="E609" s="14"/>
      <c r="F609" s="29"/>
      <c r="K609" s="19"/>
    </row>
    <row r="610" spans="1:11" ht="15.75" customHeight="1">
      <c r="A610" s="14"/>
      <c r="B610" s="14"/>
      <c r="C610" s="14"/>
      <c r="D610" s="14"/>
      <c r="E610" s="14"/>
      <c r="F610" s="29"/>
      <c r="K610" s="19"/>
    </row>
    <row r="611" spans="1:11" ht="15.75" customHeight="1">
      <c r="A611" s="14"/>
      <c r="B611" s="14"/>
      <c r="C611" s="14"/>
      <c r="D611" s="14"/>
      <c r="E611" s="14"/>
      <c r="F611" s="29"/>
      <c r="K611" s="19"/>
    </row>
    <row r="612" spans="1:11" ht="15.75" customHeight="1">
      <c r="A612" s="14"/>
      <c r="B612" s="14"/>
      <c r="C612" s="14"/>
      <c r="D612" s="14"/>
      <c r="E612" s="14"/>
      <c r="F612" s="29"/>
      <c r="K612" s="19"/>
    </row>
    <row r="613" spans="1:11" ht="15.75" customHeight="1">
      <c r="A613" s="14"/>
      <c r="B613" s="14"/>
      <c r="C613" s="14"/>
      <c r="D613" s="14"/>
      <c r="E613" s="14"/>
      <c r="F613" s="29"/>
      <c r="K613" s="19"/>
    </row>
    <row r="614" spans="1:11" ht="15.75" customHeight="1">
      <c r="A614" s="14"/>
      <c r="B614" s="14"/>
      <c r="C614" s="14"/>
      <c r="D614" s="14"/>
      <c r="E614" s="14"/>
      <c r="F614" s="29"/>
      <c r="K614" s="19"/>
    </row>
    <row r="615" spans="1:11" ht="15.75" customHeight="1">
      <c r="A615" s="14"/>
      <c r="B615" s="14"/>
      <c r="C615" s="14"/>
      <c r="D615" s="14"/>
      <c r="E615" s="14"/>
      <c r="F615" s="29"/>
      <c r="K615" s="19"/>
    </row>
    <row r="616" spans="1:11" ht="15.75" customHeight="1">
      <c r="A616" s="14"/>
      <c r="B616" s="14"/>
      <c r="C616" s="14"/>
      <c r="D616" s="14"/>
      <c r="E616" s="14"/>
      <c r="F616" s="29"/>
      <c r="K616" s="19"/>
    </row>
    <row r="617" spans="1:11" ht="15.75" customHeight="1">
      <c r="A617" s="14"/>
      <c r="B617" s="14"/>
      <c r="C617" s="14"/>
      <c r="D617" s="14"/>
      <c r="E617" s="14"/>
      <c r="F617" s="29"/>
      <c r="K617" s="19"/>
    </row>
    <row r="618" spans="1:11" ht="15.75" customHeight="1">
      <c r="A618" s="14"/>
      <c r="B618" s="14"/>
      <c r="C618" s="14"/>
      <c r="D618" s="14"/>
      <c r="E618" s="14"/>
      <c r="F618" s="29"/>
      <c r="K618" s="19"/>
    </row>
    <row r="619" spans="1:11" ht="15.75" customHeight="1">
      <c r="A619" s="14"/>
      <c r="B619" s="14"/>
      <c r="C619" s="14"/>
      <c r="D619" s="14"/>
      <c r="E619" s="14"/>
      <c r="F619" s="29"/>
      <c r="K619" s="19"/>
    </row>
    <row r="620" spans="1:11" ht="15.75" customHeight="1">
      <c r="A620" s="14"/>
      <c r="B620" s="14"/>
      <c r="C620" s="14"/>
      <c r="D620" s="14"/>
      <c r="E620" s="14"/>
      <c r="F620" s="29"/>
      <c r="K620" s="19"/>
    </row>
    <row r="621" spans="1:11" ht="15.75" customHeight="1">
      <c r="A621" s="14"/>
      <c r="B621" s="14"/>
      <c r="C621" s="14"/>
      <c r="D621" s="14"/>
      <c r="E621" s="14"/>
      <c r="F621" s="29"/>
      <c r="K621" s="19"/>
    </row>
    <row r="622" spans="1:11" ht="15.75" customHeight="1">
      <c r="A622" s="14"/>
      <c r="B622" s="14"/>
      <c r="C622" s="14"/>
      <c r="D622" s="14"/>
      <c r="E622" s="14"/>
      <c r="F622" s="29"/>
      <c r="K622" s="19"/>
    </row>
    <row r="623" spans="1:11" ht="15.75" customHeight="1">
      <c r="A623" s="14"/>
      <c r="B623" s="14"/>
      <c r="C623" s="14"/>
      <c r="D623" s="14"/>
      <c r="E623" s="14"/>
      <c r="F623" s="29"/>
      <c r="K623" s="19"/>
    </row>
    <row r="624" spans="1:11" ht="15.75" customHeight="1">
      <c r="A624" s="14"/>
      <c r="B624" s="14"/>
      <c r="C624" s="14"/>
      <c r="D624" s="14"/>
      <c r="E624" s="14"/>
      <c r="F624" s="29"/>
      <c r="K624" s="19"/>
    </row>
    <row r="625" spans="1:11" ht="15.75" customHeight="1">
      <c r="A625" s="14"/>
      <c r="B625" s="14"/>
      <c r="C625" s="14"/>
      <c r="D625" s="14"/>
      <c r="E625" s="14"/>
      <c r="F625" s="29"/>
      <c r="K625" s="19"/>
    </row>
    <row r="626" spans="1:11" ht="15.75" customHeight="1">
      <c r="A626" s="14"/>
      <c r="B626" s="14"/>
      <c r="C626" s="14"/>
      <c r="D626" s="14"/>
      <c r="E626" s="14"/>
      <c r="F626" s="29"/>
      <c r="K626" s="19"/>
    </row>
    <row r="627" spans="1:11" ht="15.75" customHeight="1">
      <c r="A627" s="14"/>
      <c r="B627" s="14"/>
      <c r="C627" s="14"/>
      <c r="D627" s="14"/>
      <c r="E627" s="14"/>
      <c r="F627" s="29"/>
      <c r="K627" s="19"/>
    </row>
    <row r="628" spans="1:11" ht="15.75" customHeight="1">
      <c r="A628" s="14"/>
      <c r="B628" s="14"/>
      <c r="C628" s="14"/>
      <c r="D628" s="14"/>
      <c r="E628" s="14"/>
      <c r="F628" s="29"/>
      <c r="K628" s="19"/>
    </row>
    <row r="629" spans="1:11" ht="15.75" customHeight="1">
      <c r="A629" s="14"/>
      <c r="B629" s="14"/>
      <c r="C629" s="14"/>
      <c r="D629" s="14"/>
      <c r="E629" s="14"/>
      <c r="F629" s="29"/>
      <c r="K629" s="19"/>
    </row>
    <row r="630" spans="1:11" ht="15.75" customHeight="1">
      <c r="A630" s="14"/>
      <c r="B630" s="14"/>
      <c r="C630" s="14"/>
      <c r="D630" s="14"/>
      <c r="E630" s="14"/>
      <c r="F630" s="29"/>
      <c r="K630" s="19"/>
    </row>
    <row r="631" spans="1:11" ht="15.75" customHeight="1">
      <c r="A631" s="14"/>
      <c r="B631" s="14"/>
      <c r="C631" s="14"/>
      <c r="D631" s="14"/>
      <c r="E631" s="14"/>
      <c r="F631" s="29"/>
      <c r="K631" s="19"/>
    </row>
    <row r="632" spans="1:11" ht="15.75" customHeight="1">
      <c r="A632" s="14"/>
      <c r="B632" s="14"/>
      <c r="C632" s="14"/>
      <c r="D632" s="14"/>
      <c r="E632" s="14"/>
      <c r="F632" s="29"/>
      <c r="K632" s="19"/>
    </row>
    <row r="633" spans="1:11" ht="15.75" customHeight="1">
      <c r="A633" s="14"/>
      <c r="B633" s="14"/>
      <c r="C633" s="14"/>
      <c r="D633" s="14"/>
      <c r="E633" s="14"/>
      <c r="F633" s="29"/>
      <c r="K633" s="19"/>
    </row>
    <row r="634" spans="1:11" ht="15.75" customHeight="1">
      <c r="A634" s="14"/>
      <c r="B634" s="14"/>
      <c r="C634" s="14"/>
      <c r="D634" s="14"/>
      <c r="E634" s="14"/>
      <c r="F634" s="29"/>
      <c r="K634" s="19"/>
    </row>
    <row r="635" spans="1:11" ht="15.75" customHeight="1">
      <c r="A635" s="14"/>
      <c r="B635" s="14"/>
      <c r="C635" s="14"/>
      <c r="D635" s="14"/>
      <c r="E635" s="14"/>
      <c r="F635" s="29"/>
      <c r="K635" s="19"/>
    </row>
    <row r="636" spans="1:11" ht="15.75" customHeight="1">
      <c r="A636" s="14"/>
      <c r="B636" s="14"/>
      <c r="C636" s="14"/>
      <c r="D636" s="14"/>
      <c r="E636" s="14"/>
      <c r="F636" s="29"/>
      <c r="K636" s="19"/>
    </row>
    <row r="637" spans="1:11" ht="15.75" customHeight="1">
      <c r="A637" s="14"/>
      <c r="B637" s="14"/>
      <c r="C637" s="14"/>
      <c r="D637" s="14"/>
      <c r="E637" s="14"/>
      <c r="F637" s="29"/>
      <c r="K637" s="19"/>
    </row>
    <row r="638" spans="1:11" ht="15.75" customHeight="1">
      <c r="A638" s="14"/>
      <c r="B638" s="14"/>
      <c r="C638" s="14"/>
      <c r="D638" s="14"/>
      <c r="E638" s="14"/>
      <c r="F638" s="29"/>
      <c r="K638" s="19"/>
    </row>
    <row r="639" spans="1:11" ht="15.75" customHeight="1">
      <c r="A639" s="14"/>
      <c r="B639" s="14"/>
      <c r="C639" s="14"/>
      <c r="D639" s="14"/>
      <c r="E639" s="14"/>
      <c r="F639" s="29"/>
      <c r="K639" s="19"/>
    </row>
    <row r="640" spans="1:11" ht="15.75" customHeight="1">
      <c r="A640" s="14"/>
      <c r="B640" s="14"/>
      <c r="C640" s="14"/>
      <c r="D640" s="14"/>
      <c r="E640" s="14"/>
      <c r="F640" s="29"/>
      <c r="K640" s="19"/>
    </row>
    <row r="641" spans="1:11" ht="15.75" customHeight="1">
      <c r="A641" s="14"/>
      <c r="B641" s="14"/>
      <c r="C641" s="14"/>
      <c r="D641" s="14"/>
      <c r="E641" s="14"/>
      <c r="F641" s="29"/>
      <c r="K641" s="19"/>
    </row>
    <row r="642" spans="1:11" ht="15.75" customHeight="1">
      <c r="A642" s="14"/>
      <c r="B642" s="14"/>
      <c r="C642" s="14"/>
      <c r="D642" s="14"/>
      <c r="E642" s="14"/>
      <c r="F642" s="29"/>
      <c r="K642" s="19"/>
    </row>
    <row r="643" spans="1:11" ht="15.75" customHeight="1">
      <c r="A643" s="14"/>
      <c r="B643" s="14"/>
      <c r="C643" s="14"/>
      <c r="D643" s="14"/>
      <c r="E643" s="14"/>
      <c r="F643" s="29"/>
      <c r="K643" s="19"/>
    </row>
    <row r="644" spans="1:11" ht="15.75" customHeight="1">
      <c r="A644" s="14"/>
      <c r="B644" s="14"/>
      <c r="C644" s="14"/>
      <c r="D644" s="14"/>
      <c r="E644" s="14"/>
      <c r="F644" s="29"/>
      <c r="K644" s="19"/>
    </row>
    <row r="645" spans="1:11" ht="15.75" customHeight="1">
      <c r="A645" s="14"/>
      <c r="B645" s="14"/>
      <c r="C645" s="14"/>
      <c r="D645" s="14"/>
      <c r="E645" s="14"/>
      <c r="F645" s="29"/>
      <c r="K645" s="19"/>
    </row>
    <row r="646" spans="1:11" ht="15.75" customHeight="1">
      <c r="A646" s="14"/>
      <c r="B646" s="14"/>
      <c r="C646" s="14"/>
      <c r="D646" s="14"/>
      <c r="E646" s="14"/>
      <c r="F646" s="29"/>
      <c r="K646" s="19"/>
    </row>
    <row r="647" spans="1:11" ht="15.75" customHeight="1">
      <c r="A647" s="14"/>
      <c r="B647" s="14"/>
      <c r="C647" s="14"/>
      <c r="D647" s="14"/>
      <c r="E647" s="14"/>
      <c r="F647" s="29"/>
      <c r="K647" s="19"/>
    </row>
    <row r="648" spans="1:11" ht="15.75" customHeight="1">
      <c r="A648" s="14"/>
      <c r="B648" s="14"/>
      <c r="C648" s="14"/>
      <c r="D648" s="14"/>
      <c r="E648" s="14"/>
      <c r="F648" s="29"/>
      <c r="K648" s="19"/>
    </row>
    <row r="649" spans="1:11" ht="15.75" customHeight="1">
      <c r="A649" s="14"/>
      <c r="B649" s="14"/>
      <c r="C649" s="14"/>
      <c r="D649" s="14"/>
      <c r="E649" s="14"/>
      <c r="F649" s="29"/>
      <c r="K649" s="19"/>
    </row>
    <row r="650" spans="1:11" ht="15.75" customHeight="1">
      <c r="A650" s="14"/>
      <c r="B650" s="14"/>
      <c r="C650" s="14"/>
      <c r="D650" s="14"/>
      <c r="E650" s="14"/>
      <c r="F650" s="29"/>
      <c r="K650" s="19"/>
    </row>
    <row r="651" spans="1:11" ht="15.75" customHeight="1">
      <c r="A651" s="14"/>
      <c r="B651" s="14"/>
      <c r="C651" s="14"/>
      <c r="D651" s="14"/>
      <c r="E651" s="14"/>
      <c r="F651" s="29"/>
      <c r="K651" s="19"/>
    </row>
    <row r="652" spans="1:11" ht="15.75" customHeight="1">
      <c r="A652" s="14"/>
      <c r="B652" s="14"/>
      <c r="C652" s="14"/>
      <c r="D652" s="14"/>
      <c r="E652" s="14"/>
      <c r="F652" s="29"/>
      <c r="K652" s="19"/>
    </row>
    <row r="653" spans="1:11" ht="15.75" customHeight="1">
      <c r="A653" s="14"/>
      <c r="B653" s="14"/>
      <c r="C653" s="14"/>
      <c r="D653" s="14"/>
      <c r="E653" s="14"/>
      <c r="F653" s="29"/>
      <c r="K653" s="19"/>
    </row>
    <row r="654" spans="1:11" ht="15.75" customHeight="1">
      <c r="A654" s="14"/>
      <c r="B654" s="14"/>
      <c r="C654" s="14"/>
      <c r="D654" s="14"/>
      <c r="E654" s="14"/>
      <c r="F654" s="29"/>
      <c r="K654" s="19"/>
    </row>
    <row r="655" spans="1:11" ht="15.75" customHeight="1">
      <c r="A655" s="14"/>
      <c r="B655" s="14"/>
      <c r="C655" s="14"/>
      <c r="D655" s="14"/>
      <c r="E655" s="14"/>
      <c r="F655" s="29"/>
      <c r="K655" s="19"/>
    </row>
    <row r="656" spans="1:11" ht="15.75" customHeight="1">
      <c r="A656" s="14"/>
      <c r="B656" s="14"/>
      <c r="C656" s="14"/>
      <c r="D656" s="14"/>
      <c r="E656" s="14"/>
      <c r="F656" s="29"/>
      <c r="K656" s="19"/>
    </row>
    <row r="657" spans="1:11" ht="15.75" customHeight="1">
      <c r="A657" s="14"/>
      <c r="B657" s="14"/>
      <c r="C657" s="14"/>
      <c r="D657" s="14"/>
      <c r="E657" s="14"/>
      <c r="F657" s="29"/>
      <c r="K657" s="19"/>
    </row>
    <row r="658" spans="1:11" ht="15.75" customHeight="1">
      <c r="A658" s="14"/>
      <c r="B658" s="14"/>
      <c r="C658" s="14"/>
      <c r="D658" s="14"/>
      <c r="E658" s="14"/>
      <c r="F658" s="29"/>
      <c r="K658" s="19"/>
    </row>
    <row r="659" spans="1:11" ht="15.75" customHeight="1">
      <c r="A659" s="14"/>
      <c r="B659" s="14"/>
      <c r="C659" s="14"/>
      <c r="D659" s="14"/>
      <c r="E659" s="14"/>
      <c r="F659" s="29"/>
      <c r="K659" s="19"/>
    </row>
    <row r="660" spans="1:11" ht="15.75" customHeight="1">
      <c r="A660" s="14"/>
      <c r="B660" s="14"/>
      <c r="C660" s="14"/>
      <c r="D660" s="14"/>
      <c r="E660" s="14"/>
      <c r="F660" s="29"/>
      <c r="K660" s="19"/>
    </row>
    <row r="661" spans="1:11" ht="15.75" customHeight="1">
      <c r="A661" s="14"/>
      <c r="B661" s="14"/>
      <c r="C661" s="14"/>
      <c r="D661" s="14"/>
      <c r="E661" s="14"/>
      <c r="F661" s="29"/>
      <c r="K661" s="19"/>
    </row>
    <row r="662" spans="1:11" ht="15.75" customHeight="1">
      <c r="A662" s="14"/>
      <c r="B662" s="14"/>
      <c r="C662" s="14"/>
      <c r="D662" s="14"/>
      <c r="E662" s="14"/>
      <c r="F662" s="29"/>
      <c r="K662" s="19"/>
    </row>
    <row r="663" spans="1:11" ht="15.75" customHeight="1">
      <c r="A663" s="14"/>
      <c r="B663" s="14"/>
      <c r="C663" s="14"/>
      <c r="D663" s="14"/>
      <c r="E663" s="14"/>
      <c r="F663" s="29"/>
      <c r="K663" s="19"/>
    </row>
    <row r="664" spans="1:11" ht="15.75" customHeight="1">
      <c r="A664" s="14"/>
      <c r="B664" s="14"/>
      <c r="C664" s="14"/>
      <c r="D664" s="14"/>
      <c r="E664" s="14"/>
      <c r="F664" s="29"/>
      <c r="K664" s="19"/>
    </row>
    <row r="665" spans="1:11" ht="15.75" customHeight="1">
      <c r="A665" s="14"/>
      <c r="B665" s="14"/>
      <c r="C665" s="14"/>
      <c r="D665" s="14"/>
      <c r="E665" s="14"/>
      <c r="F665" s="29"/>
      <c r="K665" s="19"/>
    </row>
    <row r="666" spans="1:11" ht="15.75" customHeight="1">
      <c r="A666" s="14"/>
      <c r="B666" s="14"/>
      <c r="C666" s="14"/>
      <c r="D666" s="14"/>
      <c r="E666" s="14"/>
      <c r="F666" s="29"/>
      <c r="K666" s="19"/>
    </row>
    <row r="667" spans="1:11" ht="15.75" customHeight="1">
      <c r="A667" s="14"/>
      <c r="B667" s="14"/>
      <c r="C667" s="14"/>
      <c r="D667" s="14"/>
      <c r="E667" s="14"/>
      <c r="F667" s="29"/>
      <c r="K667" s="19"/>
    </row>
    <row r="668" spans="1:11" ht="15.75" customHeight="1">
      <c r="A668" s="14"/>
      <c r="B668" s="14"/>
      <c r="C668" s="14"/>
      <c r="D668" s="14"/>
      <c r="E668" s="14"/>
      <c r="F668" s="29"/>
      <c r="K668" s="19"/>
    </row>
    <row r="669" spans="1:11" ht="15.75" customHeight="1">
      <c r="A669" s="14"/>
      <c r="B669" s="14"/>
      <c r="C669" s="14"/>
      <c r="D669" s="14"/>
      <c r="E669" s="14"/>
      <c r="F669" s="29"/>
      <c r="K669" s="19"/>
    </row>
    <row r="670" spans="1:11" ht="15.75" customHeight="1">
      <c r="A670" s="14"/>
      <c r="B670" s="14"/>
      <c r="C670" s="14"/>
      <c r="D670" s="14"/>
      <c r="E670" s="14"/>
      <c r="F670" s="29"/>
      <c r="K670" s="19"/>
    </row>
    <row r="671" spans="1:11" ht="15.75" customHeight="1">
      <c r="A671" s="14"/>
      <c r="B671" s="14"/>
      <c r="C671" s="14"/>
      <c r="D671" s="14"/>
      <c r="E671" s="14"/>
      <c r="F671" s="29"/>
      <c r="K671" s="19"/>
    </row>
    <row r="672" spans="1:11" ht="15.75" customHeight="1">
      <c r="A672" s="14"/>
      <c r="B672" s="14"/>
      <c r="C672" s="14"/>
      <c r="D672" s="14"/>
      <c r="E672" s="14"/>
      <c r="F672" s="29"/>
      <c r="K672" s="19"/>
    </row>
    <row r="673" spans="1:11" ht="15.75" customHeight="1">
      <c r="A673" s="14"/>
      <c r="B673" s="14"/>
      <c r="C673" s="14"/>
      <c r="D673" s="14"/>
      <c r="E673" s="14"/>
      <c r="F673" s="29"/>
      <c r="K673" s="19"/>
    </row>
    <row r="674" spans="1:11" ht="15.75" customHeight="1">
      <c r="A674" s="14"/>
      <c r="B674" s="14"/>
      <c r="C674" s="14"/>
      <c r="D674" s="14"/>
      <c r="E674" s="14"/>
      <c r="F674" s="29"/>
      <c r="K674" s="19"/>
    </row>
    <row r="675" spans="1:11" ht="15.75" customHeight="1">
      <c r="A675" s="14"/>
      <c r="B675" s="14"/>
      <c r="C675" s="14"/>
      <c r="D675" s="14"/>
      <c r="E675" s="14"/>
      <c r="F675" s="29"/>
      <c r="K675" s="19"/>
    </row>
    <row r="676" spans="1:11" ht="15.75" customHeight="1">
      <c r="A676" s="14"/>
      <c r="B676" s="14"/>
      <c r="C676" s="14"/>
      <c r="D676" s="14"/>
      <c r="E676" s="14"/>
      <c r="F676" s="29"/>
      <c r="K676" s="19"/>
    </row>
    <row r="677" spans="1:11" ht="15.75" customHeight="1">
      <c r="A677" s="14"/>
      <c r="B677" s="14"/>
      <c r="C677" s="14"/>
      <c r="D677" s="14"/>
      <c r="E677" s="14"/>
      <c r="F677" s="29"/>
      <c r="K677" s="19"/>
    </row>
    <row r="678" spans="1:11" ht="15.75" customHeight="1">
      <c r="A678" s="14"/>
      <c r="B678" s="14"/>
      <c r="C678" s="14"/>
      <c r="D678" s="14"/>
      <c r="E678" s="14"/>
      <c r="F678" s="29"/>
      <c r="K678" s="19"/>
    </row>
    <row r="679" spans="1:11" ht="15.75" customHeight="1">
      <c r="A679" s="14"/>
      <c r="B679" s="14"/>
      <c r="C679" s="14"/>
      <c r="D679" s="14"/>
      <c r="E679" s="14"/>
      <c r="F679" s="29"/>
      <c r="K679" s="19"/>
    </row>
    <row r="680" spans="1:11" ht="15.75" customHeight="1">
      <c r="A680" s="14"/>
      <c r="B680" s="14"/>
      <c r="C680" s="14"/>
      <c r="D680" s="14"/>
      <c r="E680" s="14"/>
      <c r="F680" s="29"/>
      <c r="K680" s="19"/>
    </row>
    <row r="681" spans="1:11" ht="15.75" customHeight="1">
      <c r="A681" s="14"/>
      <c r="B681" s="14"/>
      <c r="C681" s="14"/>
      <c r="D681" s="14"/>
      <c r="E681" s="14"/>
      <c r="F681" s="29"/>
      <c r="K681" s="19"/>
    </row>
    <row r="682" spans="1:11" ht="15.75" customHeight="1">
      <c r="A682" s="14"/>
      <c r="B682" s="14"/>
      <c r="C682" s="14"/>
      <c r="D682" s="14"/>
      <c r="E682" s="14"/>
      <c r="F682" s="29"/>
      <c r="K682" s="19"/>
    </row>
    <row r="683" spans="1:11" ht="15.75" customHeight="1">
      <c r="A683" s="14"/>
      <c r="B683" s="14"/>
      <c r="C683" s="14"/>
      <c r="D683" s="14"/>
      <c r="E683" s="14"/>
      <c r="F683" s="29"/>
      <c r="K683" s="19"/>
    </row>
    <row r="684" spans="1:11" ht="15.75" customHeight="1">
      <c r="A684" s="14"/>
      <c r="B684" s="14"/>
      <c r="C684" s="14"/>
      <c r="D684" s="14"/>
      <c r="E684" s="14"/>
      <c r="F684" s="29"/>
      <c r="K684" s="19"/>
    </row>
    <row r="685" spans="1:11" ht="15.75" customHeight="1">
      <c r="A685" s="14"/>
      <c r="B685" s="14"/>
      <c r="C685" s="14"/>
      <c r="D685" s="14"/>
      <c r="E685" s="14"/>
      <c r="F685" s="29"/>
      <c r="K685" s="19"/>
    </row>
    <row r="686" spans="1:11" ht="15.75" customHeight="1">
      <c r="A686" s="14"/>
      <c r="B686" s="14"/>
      <c r="C686" s="14"/>
      <c r="D686" s="14"/>
      <c r="E686" s="14"/>
      <c r="F686" s="29"/>
      <c r="K686" s="19"/>
    </row>
    <row r="687" spans="1:11" ht="15.75" customHeight="1">
      <c r="A687" s="14"/>
      <c r="B687" s="14"/>
      <c r="C687" s="14"/>
      <c r="D687" s="14"/>
      <c r="E687" s="14"/>
      <c r="F687" s="29"/>
      <c r="K687" s="19"/>
    </row>
    <row r="688" spans="1:11" ht="15.75" customHeight="1">
      <c r="A688" s="14"/>
      <c r="B688" s="14"/>
      <c r="C688" s="14"/>
      <c r="D688" s="14"/>
      <c r="E688" s="14"/>
      <c r="F688" s="29"/>
      <c r="K688" s="19"/>
    </row>
    <row r="689" spans="1:11" ht="15.75" customHeight="1">
      <c r="A689" s="14"/>
      <c r="B689" s="14"/>
      <c r="C689" s="14"/>
      <c r="D689" s="14"/>
      <c r="E689" s="14"/>
      <c r="F689" s="29"/>
      <c r="K689" s="19"/>
    </row>
    <row r="690" spans="1:11" ht="15.75" customHeight="1">
      <c r="A690" s="14"/>
      <c r="B690" s="14"/>
      <c r="C690" s="14"/>
      <c r="D690" s="14"/>
      <c r="E690" s="14"/>
      <c r="F690" s="29"/>
      <c r="K690" s="19"/>
    </row>
    <row r="691" spans="1:11" ht="15.75" customHeight="1">
      <c r="A691" s="14"/>
      <c r="B691" s="14"/>
      <c r="C691" s="14"/>
      <c r="D691" s="14"/>
      <c r="E691" s="14"/>
      <c r="F691" s="29"/>
      <c r="K691" s="19"/>
    </row>
    <row r="692" spans="1:11" ht="15.75" customHeight="1">
      <c r="A692" s="14"/>
      <c r="B692" s="14"/>
      <c r="C692" s="14"/>
      <c r="D692" s="14"/>
      <c r="E692" s="14"/>
      <c r="F692" s="29"/>
      <c r="K692" s="19"/>
    </row>
    <row r="693" spans="1:11" ht="15.75" customHeight="1">
      <c r="A693" s="14"/>
      <c r="B693" s="14"/>
      <c r="C693" s="14"/>
      <c r="D693" s="14"/>
      <c r="E693" s="14"/>
      <c r="F693" s="29"/>
      <c r="K693" s="19"/>
    </row>
    <row r="694" spans="1:11" ht="15.75" customHeight="1">
      <c r="A694" s="14"/>
      <c r="B694" s="14"/>
      <c r="C694" s="14"/>
      <c r="D694" s="14"/>
      <c r="E694" s="14"/>
      <c r="F694" s="29"/>
      <c r="K694" s="19"/>
    </row>
    <row r="695" spans="1:11" ht="15.75" customHeight="1">
      <c r="A695" s="14"/>
      <c r="B695" s="14"/>
      <c r="C695" s="14"/>
      <c r="D695" s="14"/>
      <c r="E695" s="14"/>
      <c r="F695" s="29"/>
      <c r="K695" s="19"/>
    </row>
    <row r="696" spans="1:11" ht="15.75" customHeight="1">
      <c r="A696" s="14"/>
      <c r="B696" s="14"/>
      <c r="C696" s="14"/>
      <c r="D696" s="14"/>
      <c r="E696" s="14"/>
      <c r="F696" s="29"/>
      <c r="K696" s="19"/>
    </row>
    <row r="697" spans="1:11" ht="15.75" customHeight="1">
      <c r="A697" s="14"/>
      <c r="B697" s="14"/>
      <c r="C697" s="14"/>
      <c r="D697" s="14"/>
      <c r="E697" s="14"/>
      <c r="F697" s="29"/>
      <c r="K697" s="19"/>
    </row>
    <row r="698" spans="1:11" ht="15.75" customHeight="1">
      <c r="A698" s="14"/>
      <c r="B698" s="14"/>
      <c r="C698" s="14"/>
      <c r="D698" s="14"/>
      <c r="E698" s="14"/>
      <c r="F698" s="29"/>
      <c r="K698" s="19"/>
    </row>
    <row r="699" spans="1:11" ht="15.75" customHeight="1">
      <c r="A699" s="14"/>
      <c r="B699" s="14"/>
      <c r="C699" s="14"/>
      <c r="D699" s="14"/>
      <c r="E699" s="14"/>
      <c r="F699" s="29"/>
      <c r="K699" s="19"/>
    </row>
    <row r="700" spans="1:11" ht="15.75" customHeight="1">
      <c r="A700" s="14"/>
      <c r="B700" s="14"/>
      <c r="C700" s="14"/>
      <c r="D700" s="14"/>
      <c r="E700" s="14"/>
      <c r="F700" s="29"/>
      <c r="K700" s="19"/>
    </row>
    <row r="701" spans="1:11" ht="15.75" customHeight="1">
      <c r="A701" s="14"/>
      <c r="B701" s="14"/>
      <c r="C701" s="14"/>
      <c r="D701" s="14"/>
      <c r="E701" s="14"/>
      <c r="F701" s="29"/>
      <c r="K701" s="19"/>
    </row>
    <row r="702" spans="1:11" ht="15.75" customHeight="1">
      <c r="A702" s="14"/>
      <c r="B702" s="14"/>
      <c r="C702" s="14"/>
      <c r="D702" s="14"/>
      <c r="E702" s="14"/>
      <c r="F702" s="29"/>
      <c r="K702" s="19"/>
    </row>
    <row r="703" spans="1:11" ht="15.75" customHeight="1">
      <c r="A703" s="14"/>
      <c r="B703" s="14"/>
      <c r="C703" s="14"/>
      <c r="D703" s="14"/>
      <c r="E703" s="14"/>
      <c r="F703" s="29"/>
      <c r="K703" s="19"/>
    </row>
    <row r="704" spans="1:11" ht="15.75" customHeight="1">
      <c r="A704" s="14"/>
      <c r="B704" s="14"/>
      <c r="C704" s="14"/>
      <c r="D704" s="14"/>
      <c r="E704" s="14"/>
      <c r="F704" s="29"/>
      <c r="K704" s="19"/>
    </row>
    <row r="705" spans="1:11" ht="15.75" customHeight="1">
      <c r="A705" s="14"/>
      <c r="B705" s="14"/>
      <c r="C705" s="14"/>
      <c r="D705" s="14"/>
      <c r="E705" s="14"/>
      <c r="F705" s="29"/>
      <c r="K705" s="19"/>
    </row>
    <row r="706" spans="1:11" ht="15.75" customHeight="1">
      <c r="A706" s="14"/>
      <c r="B706" s="14"/>
      <c r="C706" s="14"/>
      <c r="D706" s="14"/>
      <c r="E706" s="14"/>
      <c r="F706" s="29"/>
      <c r="K706" s="19"/>
    </row>
    <row r="707" spans="1:11" ht="15.75" customHeight="1">
      <c r="A707" s="14"/>
      <c r="B707" s="14"/>
      <c r="C707" s="14"/>
      <c r="D707" s="14"/>
      <c r="E707" s="14"/>
      <c r="F707" s="29"/>
      <c r="K707" s="19"/>
    </row>
    <row r="708" spans="1:11" ht="15.75" customHeight="1">
      <c r="A708" s="14"/>
      <c r="B708" s="14"/>
      <c r="C708" s="14"/>
      <c r="D708" s="14"/>
      <c r="E708" s="14"/>
      <c r="F708" s="29"/>
      <c r="K708" s="19"/>
    </row>
    <row r="709" spans="1:11" ht="15.75" customHeight="1">
      <c r="A709" s="14"/>
      <c r="B709" s="14"/>
      <c r="C709" s="14"/>
      <c r="D709" s="14"/>
      <c r="E709" s="14"/>
      <c r="F709" s="29"/>
      <c r="K709" s="19"/>
    </row>
    <row r="710" spans="1:11" ht="15.75" customHeight="1">
      <c r="A710" s="14"/>
      <c r="B710" s="14"/>
      <c r="C710" s="14"/>
      <c r="D710" s="14"/>
      <c r="E710" s="14"/>
      <c r="F710" s="29"/>
      <c r="K710" s="19"/>
    </row>
    <row r="711" spans="1:11" ht="15.75" customHeight="1">
      <c r="A711" s="14"/>
      <c r="B711" s="14"/>
      <c r="C711" s="14"/>
      <c r="D711" s="14"/>
      <c r="E711" s="14"/>
      <c r="F711" s="29"/>
      <c r="K711" s="19"/>
    </row>
    <row r="712" spans="1:11" ht="15.75" customHeight="1">
      <c r="A712" s="14"/>
      <c r="B712" s="14"/>
      <c r="C712" s="14"/>
      <c r="D712" s="14"/>
      <c r="E712" s="14"/>
      <c r="F712" s="29"/>
      <c r="K712" s="19"/>
    </row>
    <row r="713" spans="1:11" ht="15.75" customHeight="1">
      <c r="A713" s="14"/>
      <c r="B713" s="14"/>
      <c r="C713" s="14"/>
      <c r="D713" s="14"/>
      <c r="E713" s="14"/>
      <c r="F713" s="29"/>
      <c r="K713" s="19"/>
    </row>
    <row r="714" spans="1:11" ht="15.75" customHeight="1">
      <c r="A714" s="14"/>
      <c r="B714" s="14"/>
      <c r="C714" s="14"/>
      <c r="D714" s="14"/>
      <c r="E714" s="14"/>
      <c r="F714" s="29"/>
      <c r="K714" s="19"/>
    </row>
    <row r="715" spans="1:11" ht="15.75" customHeight="1">
      <c r="A715" s="14"/>
      <c r="B715" s="14"/>
      <c r="C715" s="14"/>
      <c r="D715" s="14"/>
      <c r="E715" s="14"/>
      <c r="F715" s="29"/>
      <c r="K715" s="19"/>
    </row>
    <row r="716" spans="1:11" ht="15.75" customHeight="1">
      <c r="A716" s="14"/>
      <c r="B716" s="14"/>
      <c r="C716" s="14"/>
      <c r="D716" s="14"/>
      <c r="E716" s="14"/>
      <c r="F716" s="29"/>
      <c r="K716" s="19"/>
    </row>
    <row r="717" spans="1:11" ht="15.75" customHeight="1">
      <c r="A717" s="14"/>
      <c r="B717" s="14"/>
      <c r="C717" s="14"/>
      <c r="D717" s="14"/>
      <c r="E717" s="14"/>
      <c r="F717" s="29"/>
      <c r="K717" s="19"/>
    </row>
    <row r="718" spans="1:11" ht="15.75" customHeight="1">
      <c r="A718" s="14"/>
      <c r="B718" s="14"/>
      <c r="C718" s="14"/>
      <c r="D718" s="14"/>
      <c r="E718" s="14"/>
      <c r="F718" s="29"/>
      <c r="K718" s="19"/>
    </row>
    <row r="719" spans="1:11" ht="15.75" customHeight="1">
      <c r="A719" s="14"/>
      <c r="B719" s="14"/>
      <c r="C719" s="14"/>
      <c r="D719" s="14"/>
      <c r="E719" s="14"/>
      <c r="F719" s="29"/>
      <c r="K719" s="19"/>
    </row>
    <row r="720" spans="1:11" ht="15.75" customHeight="1">
      <c r="A720" s="14"/>
      <c r="B720" s="14"/>
      <c r="C720" s="14"/>
      <c r="D720" s="14"/>
      <c r="E720" s="14"/>
      <c r="F720" s="29"/>
      <c r="K720" s="19"/>
    </row>
    <row r="721" spans="1:11" ht="15.75" customHeight="1">
      <c r="A721" s="14"/>
      <c r="B721" s="14"/>
      <c r="C721" s="14"/>
      <c r="D721" s="14"/>
      <c r="E721" s="14"/>
      <c r="F721" s="29"/>
      <c r="K721" s="19"/>
    </row>
    <row r="722" spans="1:11" ht="15.75" customHeight="1">
      <c r="A722" s="14"/>
      <c r="B722" s="14"/>
      <c r="C722" s="14"/>
      <c r="D722" s="14"/>
      <c r="E722" s="14"/>
      <c r="F722" s="29"/>
      <c r="K722" s="19"/>
    </row>
    <row r="723" spans="1:11" ht="15.75" customHeight="1">
      <c r="A723" s="14"/>
      <c r="B723" s="14"/>
      <c r="C723" s="14"/>
      <c r="D723" s="14"/>
      <c r="E723" s="14"/>
      <c r="F723" s="29"/>
      <c r="K723" s="19"/>
    </row>
    <row r="724" spans="1:11" ht="15.75" customHeight="1">
      <c r="A724" s="14"/>
      <c r="B724" s="14"/>
      <c r="C724" s="14"/>
      <c r="D724" s="14"/>
      <c r="E724" s="14"/>
      <c r="F724" s="29"/>
      <c r="K724" s="19"/>
    </row>
    <row r="725" spans="1:11" ht="15.75" customHeight="1">
      <c r="A725" s="14"/>
      <c r="B725" s="14"/>
      <c r="C725" s="14"/>
      <c r="D725" s="14"/>
      <c r="E725" s="14"/>
      <c r="F725" s="29"/>
      <c r="K725" s="19"/>
    </row>
    <row r="726" spans="1:11" ht="15.75" customHeight="1">
      <c r="A726" s="14"/>
      <c r="B726" s="14"/>
      <c r="C726" s="14"/>
      <c r="D726" s="14"/>
      <c r="E726" s="14"/>
      <c r="F726" s="29"/>
      <c r="K726" s="19"/>
    </row>
    <row r="727" spans="1:11" ht="15.75" customHeight="1">
      <c r="A727" s="14"/>
      <c r="B727" s="14"/>
      <c r="C727" s="14"/>
      <c r="D727" s="14"/>
      <c r="E727" s="14"/>
      <c r="F727" s="29"/>
      <c r="K727" s="19"/>
    </row>
    <row r="728" spans="1:11" ht="15.75" customHeight="1">
      <c r="A728" s="14"/>
      <c r="B728" s="14"/>
      <c r="C728" s="14"/>
      <c r="D728" s="14"/>
      <c r="E728" s="14"/>
      <c r="F728" s="29"/>
      <c r="K728" s="19"/>
    </row>
    <row r="729" spans="1:11" ht="15.75" customHeight="1">
      <c r="A729" s="14"/>
      <c r="B729" s="14"/>
      <c r="C729" s="14"/>
      <c r="D729" s="14"/>
      <c r="E729" s="14"/>
      <c r="F729" s="29"/>
      <c r="K729" s="19"/>
    </row>
    <row r="730" spans="1:11" ht="15.75" customHeight="1">
      <c r="A730" s="14"/>
      <c r="B730" s="14"/>
      <c r="C730" s="14"/>
      <c r="D730" s="14"/>
      <c r="E730" s="14"/>
      <c r="F730" s="29"/>
      <c r="K730" s="19"/>
    </row>
    <row r="731" spans="1:11" ht="15.75" customHeight="1">
      <c r="A731" s="14"/>
      <c r="B731" s="14"/>
      <c r="C731" s="14"/>
      <c r="D731" s="14"/>
      <c r="E731" s="14"/>
      <c r="F731" s="29"/>
      <c r="K731" s="19"/>
    </row>
    <row r="732" spans="1:11" ht="15.75" customHeight="1">
      <c r="A732" s="14"/>
      <c r="B732" s="14"/>
      <c r="C732" s="14"/>
      <c r="D732" s="14"/>
      <c r="E732" s="14"/>
      <c r="F732" s="29"/>
      <c r="K732" s="19"/>
    </row>
    <row r="733" spans="1:11" ht="15.75" customHeight="1">
      <c r="A733" s="14"/>
      <c r="B733" s="14"/>
      <c r="C733" s="14"/>
      <c r="D733" s="14"/>
      <c r="E733" s="14"/>
      <c r="F733" s="29"/>
      <c r="K733" s="19"/>
    </row>
    <row r="734" spans="1:11" ht="15.75" customHeight="1">
      <c r="A734" s="14"/>
      <c r="B734" s="14"/>
      <c r="C734" s="14"/>
      <c r="D734" s="14"/>
      <c r="E734" s="14"/>
      <c r="F734" s="29"/>
      <c r="K734" s="19"/>
    </row>
    <row r="735" spans="1:11" ht="15.75" customHeight="1">
      <c r="A735" s="14"/>
      <c r="B735" s="14"/>
      <c r="C735" s="14"/>
      <c r="D735" s="14"/>
      <c r="E735" s="14"/>
      <c r="F735" s="29"/>
      <c r="K735" s="19"/>
    </row>
    <row r="736" spans="1:11" ht="15.75" customHeight="1">
      <c r="A736" s="14"/>
      <c r="B736" s="14"/>
      <c r="C736" s="14"/>
      <c r="D736" s="14"/>
      <c r="E736" s="14"/>
      <c r="F736" s="29"/>
      <c r="K736" s="19"/>
    </row>
    <row r="737" spans="1:11" ht="15.75" customHeight="1">
      <c r="A737" s="14"/>
      <c r="B737" s="14"/>
      <c r="C737" s="14"/>
      <c r="D737" s="14"/>
      <c r="E737" s="14"/>
      <c r="F737" s="29"/>
      <c r="K737" s="19"/>
    </row>
    <row r="738" spans="1:11" ht="15.75" customHeight="1">
      <c r="A738" s="14"/>
      <c r="B738" s="14"/>
      <c r="C738" s="14"/>
      <c r="D738" s="14"/>
      <c r="E738" s="14"/>
      <c r="F738" s="29"/>
      <c r="K738" s="19"/>
    </row>
    <row r="739" spans="1:11" ht="15.75" customHeight="1">
      <c r="A739" s="14"/>
      <c r="B739" s="14"/>
      <c r="C739" s="14"/>
      <c r="D739" s="14"/>
      <c r="E739" s="14"/>
      <c r="F739" s="29"/>
      <c r="K739" s="19"/>
    </row>
    <row r="740" spans="1:11" ht="15.75" customHeight="1">
      <c r="A740" s="14"/>
      <c r="B740" s="14"/>
      <c r="C740" s="14"/>
      <c r="D740" s="14"/>
      <c r="E740" s="14"/>
      <c r="F740" s="29"/>
      <c r="K740" s="19"/>
    </row>
    <row r="741" spans="1:11" ht="15.75" customHeight="1">
      <c r="A741" s="14"/>
      <c r="B741" s="14"/>
      <c r="C741" s="14"/>
      <c r="D741" s="14"/>
      <c r="E741" s="14"/>
      <c r="F741" s="29"/>
      <c r="K741" s="19"/>
    </row>
    <row r="742" spans="1:11" ht="15.75" customHeight="1">
      <c r="A742" s="14"/>
      <c r="B742" s="14"/>
      <c r="C742" s="14"/>
      <c r="D742" s="14"/>
      <c r="E742" s="14"/>
      <c r="F742" s="29"/>
      <c r="K742" s="19"/>
    </row>
    <row r="743" spans="1:11" ht="15.75" customHeight="1">
      <c r="A743" s="14"/>
      <c r="B743" s="14"/>
      <c r="C743" s="14"/>
      <c r="D743" s="14"/>
      <c r="E743" s="14"/>
      <c r="F743" s="29"/>
      <c r="K743" s="19"/>
    </row>
    <row r="744" spans="1:11" ht="15.75" customHeight="1">
      <c r="A744" s="14"/>
      <c r="B744" s="14"/>
      <c r="C744" s="14"/>
      <c r="D744" s="14"/>
      <c r="E744" s="14"/>
      <c r="F744" s="29"/>
      <c r="K744" s="19"/>
    </row>
    <row r="745" spans="1:11" ht="15.75" customHeight="1">
      <c r="A745" s="14"/>
      <c r="B745" s="14"/>
      <c r="C745" s="14"/>
      <c r="D745" s="14"/>
      <c r="E745" s="14"/>
      <c r="F745" s="29"/>
      <c r="K745" s="19"/>
    </row>
    <row r="746" spans="1:11" ht="15.75" customHeight="1">
      <c r="A746" s="14"/>
      <c r="B746" s="14"/>
      <c r="C746" s="14"/>
      <c r="D746" s="14"/>
      <c r="E746" s="14"/>
      <c r="F746" s="29"/>
      <c r="K746" s="19"/>
    </row>
    <row r="747" spans="1:11" ht="15.75" customHeight="1">
      <c r="A747" s="14"/>
      <c r="B747" s="14"/>
      <c r="C747" s="14"/>
      <c r="D747" s="14"/>
      <c r="E747" s="14"/>
      <c r="F747" s="29"/>
      <c r="K747" s="19"/>
    </row>
    <row r="748" spans="1:11" ht="15.75" customHeight="1">
      <c r="A748" s="14"/>
      <c r="B748" s="14"/>
      <c r="C748" s="14"/>
      <c r="D748" s="14"/>
      <c r="E748" s="14"/>
      <c r="F748" s="29"/>
      <c r="K748" s="19"/>
    </row>
    <row r="749" spans="1:11" ht="15.75" customHeight="1">
      <c r="A749" s="14"/>
      <c r="B749" s="14"/>
      <c r="C749" s="14"/>
      <c r="D749" s="14"/>
      <c r="E749" s="14"/>
      <c r="F749" s="29"/>
      <c r="K749" s="19"/>
    </row>
    <row r="750" spans="1:11" ht="15.75" customHeight="1">
      <c r="A750" s="14"/>
      <c r="B750" s="14"/>
      <c r="C750" s="14"/>
      <c r="D750" s="14"/>
      <c r="E750" s="14"/>
      <c r="F750" s="29"/>
      <c r="K750" s="19"/>
    </row>
    <row r="751" spans="1:11" ht="15.75" customHeight="1">
      <c r="A751" s="14"/>
      <c r="B751" s="14"/>
      <c r="C751" s="14"/>
      <c r="D751" s="14"/>
      <c r="E751" s="14"/>
      <c r="F751" s="29"/>
      <c r="K751" s="19"/>
    </row>
    <row r="752" spans="1:11" ht="15.75" customHeight="1">
      <c r="A752" s="14"/>
      <c r="B752" s="14"/>
      <c r="C752" s="14"/>
      <c r="D752" s="14"/>
      <c r="E752" s="14"/>
      <c r="F752" s="29"/>
      <c r="K752" s="19"/>
    </row>
    <row r="753" spans="1:11" ht="15.75" customHeight="1">
      <c r="A753" s="14"/>
      <c r="B753" s="14"/>
      <c r="C753" s="14"/>
      <c r="D753" s="14"/>
      <c r="E753" s="14"/>
      <c r="F753" s="29"/>
      <c r="K753" s="19"/>
    </row>
    <row r="754" spans="1:11" ht="15.75" customHeight="1">
      <c r="A754" s="14"/>
      <c r="B754" s="14"/>
      <c r="C754" s="14"/>
      <c r="D754" s="14"/>
      <c r="E754" s="14"/>
      <c r="F754" s="29"/>
      <c r="K754" s="19"/>
    </row>
    <row r="755" spans="1:11" ht="15.75" customHeight="1">
      <c r="A755" s="14"/>
      <c r="B755" s="14"/>
      <c r="C755" s="14"/>
      <c r="D755" s="14"/>
      <c r="E755" s="14"/>
      <c r="F755" s="29"/>
      <c r="K755" s="19"/>
    </row>
    <row r="756" spans="1:11" ht="15.75" customHeight="1">
      <c r="A756" s="14"/>
      <c r="B756" s="14"/>
      <c r="C756" s="14"/>
      <c r="D756" s="14"/>
      <c r="E756" s="14"/>
      <c r="F756" s="29"/>
      <c r="K756" s="19"/>
    </row>
    <row r="757" spans="1:11" ht="15.75" customHeight="1">
      <c r="A757" s="14"/>
      <c r="B757" s="14"/>
      <c r="C757" s="14"/>
      <c r="D757" s="14"/>
      <c r="E757" s="14"/>
      <c r="F757" s="29"/>
      <c r="K757" s="19"/>
    </row>
    <row r="758" spans="1:11" ht="15.75" customHeight="1">
      <c r="A758" s="14"/>
      <c r="B758" s="14"/>
      <c r="C758" s="14"/>
      <c r="D758" s="14"/>
      <c r="E758" s="14"/>
      <c r="F758" s="29"/>
      <c r="K758" s="19"/>
    </row>
    <row r="759" spans="1:11" ht="15.75" customHeight="1">
      <c r="A759" s="14"/>
      <c r="B759" s="14"/>
      <c r="C759" s="14"/>
      <c r="D759" s="14"/>
      <c r="E759" s="14"/>
      <c r="F759" s="29"/>
      <c r="K759" s="19"/>
    </row>
    <row r="760" spans="1:11" ht="15.75" customHeight="1">
      <c r="A760" s="14"/>
      <c r="B760" s="14"/>
      <c r="C760" s="14"/>
      <c r="D760" s="14"/>
      <c r="E760" s="14"/>
      <c r="F760" s="29"/>
      <c r="K760" s="19"/>
    </row>
    <row r="761" spans="1:11" ht="15.75" customHeight="1">
      <c r="A761" s="14"/>
      <c r="B761" s="14"/>
      <c r="C761" s="14"/>
      <c r="D761" s="14"/>
      <c r="E761" s="14"/>
      <c r="F761" s="29"/>
      <c r="K761" s="19"/>
    </row>
    <row r="762" spans="1:11" ht="15.75" customHeight="1">
      <c r="A762" s="14"/>
      <c r="B762" s="14"/>
      <c r="C762" s="14"/>
      <c r="D762" s="14"/>
      <c r="E762" s="14"/>
      <c r="F762" s="29"/>
      <c r="K762" s="19"/>
    </row>
    <row r="763" spans="1:11" ht="15.75" customHeight="1">
      <c r="A763" s="14"/>
      <c r="B763" s="14"/>
      <c r="C763" s="14"/>
      <c r="D763" s="14"/>
      <c r="E763" s="14"/>
      <c r="F763" s="29"/>
      <c r="K763" s="19"/>
    </row>
    <row r="764" spans="1:11" ht="15.75" customHeight="1">
      <c r="A764" s="14"/>
      <c r="B764" s="14"/>
      <c r="C764" s="14"/>
      <c r="D764" s="14"/>
      <c r="E764" s="14"/>
      <c r="F764" s="29"/>
      <c r="K764" s="19"/>
    </row>
    <row r="765" spans="1:11" ht="15.75" customHeight="1">
      <c r="A765" s="14"/>
      <c r="B765" s="14"/>
      <c r="C765" s="14"/>
      <c r="D765" s="14"/>
      <c r="E765" s="14"/>
      <c r="F765" s="29"/>
      <c r="K765" s="19"/>
    </row>
    <row r="766" spans="1:11" ht="15.75" customHeight="1">
      <c r="A766" s="14"/>
      <c r="B766" s="14"/>
      <c r="C766" s="14"/>
      <c r="D766" s="14"/>
      <c r="E766" s="14"/>
      <c r="F766" s="29"/>
      <c r="K766" s="19"/>
    </row>
    <row r="767" spans="1:11" ht="15.75" customHeight="1">
      <c r="A767" s="14"/>
      <c r="B767" s="14"/>
      <c r="C767" s="14"/>
      <c r="D767" s="14"/>
      <c r="E767" s="14"/>
      <c r="F767" s="29"/>
      <c r="K767" s="19"/>
    </row>
    <row r="768" spans="1:11" ht="15.75" customHeight="1">
      <c r="A768" s="14"/>
      <c r="B768" s="14"/>
      <c r="C768" s="14"/>
      <c r="D768" s="14"/>
      <c r="E768" s="14"/>
      <c r="F768" s="29"/>
      <c r="K768" s="19"/>
    </row>
    <row r="769" spans="1:11" ht="15.75" customHeight="1">
      <c r="A769" s="14"/>
      <c r="B769" s="14"/>
      <c r="C769" s="14"/>
      <c r="D769" s="14"/>
      <c r="E769" s="14"/>
      <c r="F769" s="29"/>
      <c r="K769" s="19"/>
    </row>
    <row r="770" spans="1:11" ht="15.75" customHeight="1">
      <c r="A770" s="14"/>
      <c r="B770" s="14"/>
      <c r="C770" s="14"/>
      <c r="D770" s="14"/>
      <c r="E770" s="14"/>
      <c r="F770" s="29"/>
      <c r="K770" s="19"/>
    </row>
    <row r="771" spans="1:11" ht="15.75" customHeight="1">
      <c r="A771" s="14"/>
      <c r="B771" s="14"/>
      <c r="C771" s="14"/>
      <c r="D771" s="14"/>
      <c r="E771" s="14"/>
      <c r="F771" s="29"/>
      <c r="K771" s="19"/>
    </row>
    <row r="772" spans="1:11" ht="15.75" customHeight="1">
      <c r="A772" s="14"/>
      <c r="B772" s="14"/>
      <c r="C772" s="14"/>
      <c r="D772" s="14"/>
      <c r="E772" s="14"/>
      <c r="F772" s="29"/>
      <c r="K772" s="19"/>
    </row>
    <row r="773" spans="1:11" ht="15.75" customHeight="1">
      <c r="A773" s="14"/>
      <c r="B773" s="14"/>
      <c r="C773" s="14"/>
      <c r="D773" s="14"/>
      <c r="E773" s="14"/>
      <c r="F773" s="29"/>
      <c r="K773" s="19"/>
    </row>
    <row r="774" spans="1:11" ht="15.75" customHeight="1">
      <c r="A774" s="14"/>
      <c r="B774" s="14"/>
      <c r="C774" s="14"/>
      <c r="D774" s="14"/>
      <c r="E774" s="14"/>
      <c r="F774" s="29"/>
      <c r="K774" s="19"/>
    </row>
    <row r="775" spans="1:11" ht="15.75" customHeight="1">
      <c r="A775" s="14"/>
      <c r="B775" s="14"/>
      <c r="C775" s="14"/>
      <c r="D775" s="14"/>
      <c r="E775" s="14"/>
      <c r="F775" s="29"/>
      <c r="K775" s="19"/>
    </row>
    <row r="776" spans="1:11" ht="15.75" customHeight="1">
      <c r="A776" s="14"/>
      <c r="B776" s="14"/>
      <c r="C776" s="14"/>
      <c r="D776" s="14"/>
      <c r="E776" s="14"/>
      <c r="F776" s="29"/>
      <c r="K776" s="19"/>
    </row>
    <row r="777" spans="1:11" ht="15.75" customHeight="1">
      <c r="A777" s="14"/>
      <c r="B777" s="14"/>
      <c r="C777" s="14"/>
      <c r="D777" s="14"/>
      <c r="E777" s="14"/>
      <c r="F777" s="29"/>
      <c r="K777" s="19"/>
    </row>
    <row r="778" spans="1:11" ht="15.75" customHeight="1">
      <c r="A778" s="14"/>
      <c r="B778" s="14"/>
      <c r="C778" s="14"/>
      <c r="D778" s="14"/>
      <c r="E778" s="14"/>
      <c r="F778" s="29"/>
      <c r="K778" s="19"/>
    </row>
    <row r="779" spans="1:11" ht="15.75" customHeight="1">
      <c r="A779" s="14"/>
      <c r="B779" s="14"/>
      <c r="C779" s="14"/>
      <c r="D779" s="14"/>
      <c r="E779" s="14"/>
      <c r="F779" s="29"/>
      <c r="K779" s="19"/>
    </row>
    <row r="780" spans="1:11" ht="15.75" customHeight="1">
      <c r="A780" s="14"/>
      <c r="B780" s="14"/>
      <c r="C780" s="14"/>
      <c r="D780" s="14"/>
      <c r="E780" s="14"/>
      <c r="F780" s="29"/>
      <c r="K780" s="19"/>
    </row>
    <row r="781" spans="1:11" ht="15.75" customHeight="1">
      <c r="A781" s="14"/>
      <c r="B781" s="14"/>
      <c r="C781" s="14"/>
      <c r="D781" s="14"/>
      <c r="E781" s="14"/>
      <c r="F781" s="29"/>
      <c r="K781" s="19"/>
    </row>
    <row r="782" spans="1:11" ht="15.75" customHeight="1">
      <c r="A782" s="14"/>
      <c r="B782" s="14"/>
      <c r="C782" s="14"/>
      <c r="D782" s="14"/>
      <c r="E782" s="14"/>
      <c r="F782" s="29"/>
      <c r="K782" s="19"/>
    </row>
    <row r="783" spans="1:11" ht="15.75" customHeight="1">
      <c r="A783" s="14"/>
      <c r="B783" s="14"/>
      <c r="C783" s="14"/>
      <c r="D783" s="14"/>
      <c r="E783" s="14"/>
      <c r="F783" s="29"/>
      <c r="K783" s="19"/>
    </row>
    <row r="784" spans="1:11" ht="15.75" customHeight="1">
      <c r="A784" s="14"/>
      <c r="B784" s="14"/>
      <c r="C784" s="14"/>
      <c r="D784" s="14"/>
      <c r="E784" s="14"/>
      <c r="F784" s="29"/>
      <c r="K784" s="19"/>
    </row>
    <row r="785" spans="1:11" ht="15.75" customHeight="1">
      <c r="A785" s="14"/>
      <c r="B785" s="14"/>
      <c r="C785" s="14"/>
      <c r="D785" s="14"/>
      <c r="E785" s="14"/>
      <c r="F785" s="29"/>
      <c r="K785" s="19"/>
    </row>
    <row r="786" spans="1:11" ht="15.75" customHeight="1">
      <c r="A786" s="14"/>
      <c r="B786" s="14"/>
      <c r="C786" s="14"/>
      <c r="D786" s="14"/>
      <c r="E786" s="14"/>
      <c r="F786" s="29"/>
      <c r="K786" s="19"/>
    </row>
    <row r="787" spans="1:11" ht="15.75" customHeight="1">
      <c r="A787" s="14"/>
      <c r="B787" s="14"/>
      <c r="C787" s="14"/>
      <c r="D787" s="14"/>
      <c r="E787" s="14"/>
      <c r="F787" s="29"/>
      <c r="K787" s="19"/>
    </row>
    <row r="788" spans="1:11" ht="15.75" customHeight="1">
      <c r="A788" s="14"/>
      <c r="B788" s="14"/>
      <c r="C788" s="14"/>
      <c r="D788" s="14"/>
      <c r="E788" s="14"/>
      <c r="F788" s="29"/>
      <c r="K788" s="19"/>
    </row>
    <row r="789" spans="1:11" ht="15.75" customHeight="1">
      <c r="A789" s="14"/>
      <c r="B789" s="14"/>
      <c r="C789" s="14"/>
      <c r="D789" s="14"/>
      <c r="E789" s="14"/>
      <c r="F789" s="29"/>
      <c r="K789" s="19"/>
    </row>
    <row r="790" spans="1:11" ht="15.75" customHeight="1">
      <c r="A790" s="14"/>
      <c r="B790" s="14"/>
      <c r="C790" s="14"/>
      <c r="D790" s="14"/>
      <c r="E790" s="14"/>
      <c r="F790" s="29"/>
      <c r="K790" s="19"/>
    </row>
    <row r="791" spans="1:11" ht="15.75" customHeight="1">
      <c r="A791" s="14"/>
      <c r="B791" s="14"/>
      <c r="C791" s="14"/>
      <c r="D791" s="14"/>
      <c r="E791" s="14"/>
      <c r="F791" s="29"/>
      <c r="K791" s="19"/>
    </row>
    <row r="792" spans="1:11" ht="15.75" customHeight="1">
      <c r="A792" s="14"/>
      <c r="B792" s="14"/>
      <c r="C792" s="14"/>
      <c r="D792" s="14"/>
      <c r="E792" s="14"/>
      <c r="F792" s="29"/>
      <c r="K792" s="19"/>
    </row>
    <row r="793" spans="1:11" ht="15.75" customHeight="1">
      <c r="A793" s="14"/>
      <c r="B793" s="14"/>
      <c r="C793" s="14"/>
      <c r="D793" s="14"/>
      <c r="E793" s="14"/>
      <c r="F793" s="29"/>
      <c r="K793" s="19"/>
    </row>
    <row r="794" spans="1:11" ht="15.75" customHeight="1">
      <c r="A794" s="14"/>
      <c r="B794" s="14"/>
      <c r="C794" s="14"/>
      <c r="D794" s="14"/>
      <c r="E794" s="14"/>
      <c r="F794" s="29"/>
      <c r="K794" s="19"/>
    </row>
    <row r="795" spans="1:11" ht="15.75" customHeight="1">
      <c r="A795" s="14"/>
      <c r="B795" s="14"/>
      <c r="C795" s="14"/>
      <c r="D795" s="14"/>
      <c r="E795" s="14"/>
      <c r="F795" s="29"/>
      <c r="K795" s="19"/>
    </row>
    <row r="796" spans="1:11" ht="15.75" customHeight="1">
      <c r="A796" s="14"/>
      <c r="B796" s="14"/>
      <c r="C796" s="14"/>
      <c r="D796" s="14"/>
      <c r="E796" s="14"/>
      <c r="F796" s="29"/>
      <c r="K796" s="19"/>
    </row>
    <row r="797" spans="1:11" ht="15.75" customHeight="1">
      <c r="A797" s="14"/>
      <c r="B797" s="14"/>
      <c r="C797" s="14"/>
      <c r="D797" s="14"/>
      <c r="E797" s="14"/>
      <c r="F797" s="29"/>
      <c r="K797" s="19"/>
    </row>
    <row r="798" spans="1:11" ht="15.75" customHeight="1">
      <c r="A798" s="14"/>
      <c r="B798" s="14"/>
      <c r="C798" s="14"/>
      <c r="D798" s="14"/>
      <c r="E798" s="14"/>
      <c r="F798" s="29"/>
      <c r="K798" s="19"/>
    </row>
    <row r="799" spans="1:11" ht="15.75" customHeight="1">
      <c r="A799" s="14"/>
      <c r="B799" s="14"/>
      <c r="C799" s="14"/>
      <c r="D799" s="14"/>
      <c r="E799" s="14"/>
      <c r="F799" s="29"/>
      <c r="K799" s="19"/>
    </row>
    <row r="800" spans="1:11" ht="15.75" customHeight="1">
      <c r="A800" s="14"/>
      <c r="B800" s="14"/>
      <c r="C800" s="14"/>
      <c r="D800" s="14"/>
      <c r="E800" s="14"/>
      <c r="F800" s="29"/>
      <c r="K800" s="19"/>
    </row>
    <row r="801" spans="1:11" ht="15.75" customHeight="1">
      <c r="A801" s="14"/>
      <c r="B801" s="14"/>
      <c r="C801" s="14"/>
      <c r="D801" s="14"/>
      <c r="E801" s="14"/>
      <c r="F801" s="29"/>
      <c r="K801" s="19"/>
    </row>
    <row r="802" spans="1:11" ht="15.75" customHeight="1">
      <c r="A802" s="14"/>
      <c r="B802" s="14"/>
      <c r="C802" s="14"/>
      <c r="D802" s="14"/>
      <c r="E802" s="14"/>
      <c r="F802" s="29"/>
      <c r="K802" s="19"/>
    </row>
    <row r="803" spans="1:11" ht="15.75" customHeight="1">
      <c r="A803" s="14"/>
      <c r="B803" s="14"/>
      <c r="C803" s="14"/>
      <c r="D803" s="14"/>
      <c r="E803" s="14"/>
      <c r="F803" s="29"/>
      <c r="K803" s="19"/>
    </row>
    <row r="804" spans="1:11" ht="15.75" customHeight="1">
      <c r="A804" s="14"/>
      <c r="B804" s="14"/>
      <c r="C804" s="14"/>
      <c r="D804" s="14"/>
      <c r="E804" s="14"/>
      <c r="F804" s="29"/>
      <c r="K804" s="19"/>
    </row>
    <row r="805" spans="1:11" ht="15.75" customHeight="1">
      <c r="A805" s="14"/>
      <c r="B805" s="14"/>
      <c r="C805" s="14"/>
      <c r="D805" s="14"/>
      <c r="E805" s="14"/>
      <c r="F805" s="29"/>
      <c r="K805" s="19"/>
    </row>
    <row r="806" spans="1:11" ht="15.75" customHeight="1">
      <c r="A806" s="14"/>
      <c r="B806" s="14"/>
      <c r="C806" s="14"/>
      <c r="D806" s="14"/>
      <c r="E806" s="14"/>
      <c r="F806" s="29"/>
      <c r="K806" s="19"/>
    </row>
    <row r="807" spans="1:11" ht="15.75" customHeight="1">
      <c r="A807" s="14"/>
      <c r="B807" s="14"/>
      <c r="C807" s="14"/>
      <c r="D807" s="14"/>
      <c r="E807" s="14"/>
      <c r="F807" s="29"/>
      <c r="K807" s="19"/>
    </row>
    <row r="808" spans="1:11" ht="15.75" customHeight="1">
      <c r="A808" s="14"/>
      <c r="B808" s="14"/>
      <c r="C808" s="14"/>
      <c r="D808" s="14"/>
      <c r="E808" s="14"/>
      <c r="F808" s="29"/>
      <c r="K808" s="19"/>
    </row>
    <row r="809" spans="1:11" ht="15.75" customHeight="1">
      <c r="A809" s="14"/>
      <c r="B809" s="14"/>
      <c r="C809" s="14"/>
      <c r="D809" s="14"/>
      <c r="E809" s="14"/>
      <c r="F809" s="29"/>
      <c r="K809" s="19"/>
    </row>
    <row r="810" spans="1:11" ht="15.75" customHeight="1">
      <c r="A810" s="14"/>
      <c r="B810" s="14"/>
      <c r="C810" s="14"/>
      <c r="D810" s="14"/>
      <c r="E810" s="14"/>
      <c r="F810" s="29"/>
      <c r="K810" s="19"/>
    </row>
    <row r="811" spans="1:11" ht="15.75" customHeight="1">
      <c r="A811" s="14"/>
      <c r="B811" s="14"/>
      <c r="C811" s="14"/>
      <c r="D811" s="14"/>
      <c r="E811" s="14"/>
      <c r="F811" s="29"/>
      <c r="K811" s="19"/>
    </row>
    <row r="812" spans="1:11" ht="15.75" customHeight="1">
      <c r="A812" s="14"/>
      <c r="B812" s="14"/>
      <c r="C812" s="14"/>
      <c r="D812" s="14"/>
      <c r="E812" s="14"/>
      <c r="F812" s="29"/>
      <c r="K812" s="19"/>
    </row>
    <row r="813" spans="1:11" ht="15.75" customHeight="1">
      <c r="A813" s="14"/>
      <c r="B813" s="14"/>
      <c r="C813" s="14"/>
      <c r="D813" s="14"/>
      <c r="E813" s="14"/>
      <c r="F813" s="29"/>
      <c r="K813" s="19"/>
    </row>
    <row r="814" spans="1:11" ht="15.75" customHeight="1">
      <c r="A814" s="14"/>
      <c r="B814" s="14"/>
      <c r="C814" s="14"/>
      <c r="D814" s="14"/>
      <c r="E814" s="14"/>
      <c r="F814" s="29"/>
      <c r="K814" s="19"/>
    </row>
    <row r="815" spans="1:11" ht="15.75" customHeight="1">
      <c r="A815" s="14"/>
      <c r="B815" s="14"/>
      <c r="C815" s="14"/>
      <c r="D815" s="14"/>
      <c r="E815" s="14"/>
      <c r="F815" s="29"/>
      <c r="K815" s="19"/>
    </row>
    <row r="816" spans="1:11" ht="15.75" customHeight="1">
      <c r="A816" s="14"/>
      <c r="B816" s="14"/>
      <c r="C816" s="14"/>
      <c r="D816" s="14"/>
      <c r="E816" s="14"/>
      <c r="F816" s="29"/>
      <c r="K816" s="19"/>
    </row>
    <row r="817" spans="1:11" ht="15.75" customHeight="1">
      <c r="A817" s="14"/>
      <c r="B817" s="14"/>
      <c r="C817" s="14"/>
      <c r="D817" s="14"/>
      <c r="E817" s="14"/>
      <c r="F817" s="29"/>
      <c r="K817" s="19"/>
    </row>
    <row r="818" spans="1:11" ht="15.75" customHeight="1">
      <c r="A818" s="14"/>
      <c r="B818" s="14"/>
      <c r="C818" s="14"/>
      <c r="D818" s="14"/>
      <c r="E818" s="14"/>
      <c r="F818" s="29"/>
      <c r="K818" s="19"/>
    </row>
    <row r="819" spans="1:11" ht="15.75" customHeight="1">
      <c r="A819" s="14"/>
      <c r="B819" s="14"/>
      <c r="C819" s="14"/>
      <c r="D819" s="14"/>
      <c r="E819" s="14"/>
      <c r="F819" s="29"/>
      <c r="K819" s="19"/>
    </row>
    <row r="820" spans="1:11" ht="15.75" customHeight="1">
      <c r="A820" s="14"/>
      <c r="B820" s="14"/>
      <c r="C820" s="14"/>
      <c r="D820" s="14"/>
      <c r="E820" s="14"/>
      <c r="F820" s="29"/>
      <c r="K820" s="19"/>
    </row>
    <row r="821" spans="1:11" ht="15.75" customHeight="1">
      <c r="A821" s="14"/>
      <c r="B821" s="14"/>
      <c r="C821" s="14"/>
      <c r="D821" s="14"/>
      <c r="E821" s="14"/>
      <c r="F821" s="29"/>
      <c r="K821" s="19"/>
    </row>
    <row r="822" spans="1:11" ht="15.75" customHeight="1">
      <c r="A822" s="14"/>
      <c r="B822" s="14"/>
      <c r="C822" s="14"/>
      <c r="D822" s="14"/>
      <c r="E822" s="14"/>
      <c r="F822" s="29"/>
      <c r="K822" s="19"/>
    </row>
    <row r="823" spans="1:11" ht="15.75" customHeight="1">
      <c r="A823" s="14"/>
      <c r="B823" s="14"/>
      <c r="C823" s="14"/>
      <c r="D823" s="14"/>
      <c r="E823" s="14"/>
      <c r="F823" s="29"/>
      <c r="K823" s="19"/>
    </row>
    <row r="824" spans="1:11" ht="15.75" customHeight="1">
      <c r="A824" s="14"/>
      <c r="B824" s="14"/>
      <c r="C824" s="14"/>
      <c r="D824" s="14"/>
      <c r="E824" s="14"/>
      <c r="F824" s="29"/>
      <c r="K824" s="19"/>
    </row>
    <row r="825" spans="1:11" ht="15.75" customHeight="1">
      <c r="A825" s="14"/>
      <c r="B825" s="14"/>
      <c r="C825" s="14"/>
      <c r="D825" s="14"/>
      <c r="E825" s="14"/>
      <c r="F825" s="29"/>
      <c r="K825" s="19"/>
    </row>
    <row r="826" spans="1:11" ht="15.75" customHeight="1">
      <c r="A826" s="14"/>
      <c r="B826" s="14"/>
      <c r="C826" s="14"/>
      <c r="D826" s="14"/>
      <c r="E826" s="14"/>
      <c r="F826" s="29"/>
      <c r="K826" s="19"/>
    </row>
    <row r="827" spans="1:11" ht="15.75" customHeight="1">
      <c r="A827" s="14"/>
      <c r="B827" s="14"/>
      <c r="C827" s="14"/>
      <c r="D827" s="14"/>
      <c r="E827" s="14"/>
      <c r="F827" s="29"/>
      <c r="K827" s="19"/>
    </row>
    <row r="828" spans="1:11" ht="15.75" customHeight="1">
      <c r="A828" s="14"/>
      <c r="B828" s="14"/>
      <c r="C828" s="14"/>
      <c r="D828" s="14"/>
      <c r="E828" s="14"/>
      <c r="F828" s="29"/>
      <c r="K828" s="19"/>
    </row>
    <row r="829" spans="1:11" ht="15.75" customHeight="1">
      <c r="A829" s="14"/>
      <c r="B829" s="14"/>
      <c r="C829" s="14"/>
      <c r="D829" s="14"/>
      <c r="E829" s="14"/>
      <c r="F829" s="29"/>
      <c r="K829" s="19"/>
    </row>
    <row r="830" spans="1:11" ht="15.75" customHeight="1">
      <c r="A830" s="14"/>
      <c r="B830" s="14"/>
      <c r="C830" s="14"/>
      <c r="D830" s="14"/>
      <c r="E830" s="14"/>
      <c r="F830" s="29"/>
      <c r="K830" s="19"/>
    </row>
    <row r="831" spans="1:11" ht="15.75" customHeight="1">
      <c r="A831" s="14"/>
      <c r="B831" s="14"/>
      <c r="C831" s="14"/>
      <c r="D831" s="14"/>
      <c r="E831" s="14"/>
      <c r="F831" s="29"/>
      <c r="K831" s="19"/>
    </row>
    <row r="832" spans="1:11" ht="15.75" customHeight="1">
      <c r="A832" s="14"/>
      <c r="B832" s="14"/>
      <c r="C832" s="14"/>
      <c r="D832" s="14"/>
      <c r="E832" s="14"/>
      <c r="F832" s="29"/>
      <c r="K832" s="19"/>
    </row>
    <row r="833" spans="1:11" ht="15.75" customHeight="1">
      <c r="A833" s="14"/>
      <c r="B833" s="14"/>
      <c r="C833" s="14"/>
      <c r="D833" s="14"/>
      <c r="E833" s="14"/>
      <c r="F833" s="29"/>
      <c r="K833" s="19"/>
    </row>
    <row r="834" spans="1:11" ht="15.75" customHeight="1">
      <c r="A834" s="14"/>
      <c r="B834" s="14"/>
      <c r="C834" s="14"/>
      <c r="D834" s="14"/>
      <c r="E834" s="14"/>
      <c r="F834" s="29"/>
      <c r="K834" s="19"/>
    </row>
    <row r="835" spans="1:11" ht="15.75" customHeight="1">
      <c r="A835" s="14"/>
      <c r="B835" s="14"/>
      <c r="C835" s="14"/>
      <c r="D835" s="14"/>
      <c r="E835" s="14"/>
      <c r="F835" s="29"/>
      <c r="K835" s="19"/>
    </row>
    <row r="836" spans="1:11" ht="15.75" customHeight="1">
      <c r="A836" s="14"/>
      <c r="B836" s="14"/>
      <c r="C836" s="14"/>
      <c r="D836" s="14"/>
      <c r="E836" s="14"/>
      <c r="F836" s="29"/>
      <c r="K836" s="19"/>
    </row>
    <row r="837" spans="1:11" ht="15.75" customHeight="1">
      <c r="A837" s="14"/>
      <c r="B837" s="14"/>
      <c r="C837" s="14"/>
      <c r="D837" s="14"/>
      <c r="E837" s="14"/>
      <c r="F837" s="29"/>
      <c r="K837" s="19"/>
    </row>
    <row r="838" spans="1:11" ht="15.75" customHeight="1">
      <c r="A838" s="14"/>
      <c r="B838" s="14"/>
      <c r="C838" s="14"/>
      <c r="D838" s="14"/>
      <c r="E838" s="14"/>
      <c r="F838" s="29"/>
      <c r="K838" s="19"/>
    </row>
    <row r="839" spans="1:11" ht="15.75" customHeight="1">
      <c r="A839" s="14"/>
      <c r="B839" s="14"/>
      <c r="C839" s="14"/>
      <c r="D839" s="14"/>
      <c r="E839" s="14"/>
      <c r="F839" s="29"/>
      <c r="K839" s="19"/>
    </row>
    <row r="840" spans="1:11" ht="15.75" customHeight="1">
      <c r="A840" s="14"/>
      <c r="B840" s="14"/>
      <c r="C840" s="14"/>
      <c r="D840" s="14"/>
      <c r="E840" s="14"/>
      <c r="F840" s="29"/>
      <c r="K840" s="19"/>
    </row>
    <row r="841" spans="1:11" ht="15.75" customHeight="1">
      <c r="A841" s="14"/>
      <c r="B841" s="14"/>
      <c r="C841" s="14"/>
      <c r="D841" s="14"/>
      <c r="E841" s="14"/>
      <c r="F841" s="29"/>
      <c r="K841" s="19"/>
    </row>
    <row r="842" spans="1:11" ht="15.75" customHeight="1">
      <c r="A842" s="14"/>
      <c r="B842" s="14"/>
      <c r="C842" s="14"/>
      <c r="D842" s="14"/>
      <c r="E842" s="14"/>
      <c r="F842" s="29"/>
      <c r="K842" s="19"/>
    </row>
    <row r="843" spans="1:11" ht="15.75" customHeight="1">
      <c r="A843" s="14"/>
      <c r="B843" s="14"/>
      <c r="C843" s="14"/>
      <c r="D843" s="14"/>
      <c r="E843" s="14"/>
      <c r="F843" s="29"/>
      <c r="K843" s="19"/>
    </row>
    <row r="844" spans="1:11" ht="15.75" customHeight="1">
      <c r="A844" s="14"/>
      <c r="B844" s="14"/>
      <c r="C844" s="14"/>
      <c r="D844" s="14"/>
      <c r="E844" s="14"/>
      <c r="F844" s="29"/>
      <c r="K844" s="19"/>
    </row>
    <row r="845" spans="1:11" ht="15.75" customHeight="1">
      <c r="A845" s="14"/>
      <c r="B845" s="14"/>
      <c r="C845" s="14"/>
      <c r="D845" s="14"/>
      <c r="E845" s="14"/>
      <c r="F845" s="29"/>
      <c r="K845" s="19"/>
    </row>
    <row r="846" spans="1:11" ht="15.75" customHeight="1">
      <c r="A846" s="14"/>
      <c r="B846" s="14"/>
      <c r="C846" s="14"/>
      <c r="D846" s="14"/>
      <c r="E846" s="14"/>
      <c r="F846" s="29"/>
      <c r="K846" s="19"/>
    </row>
    <row r="847" spans="1:11" ht="15.75" customHeight="1">
      <c r="A847" s="14"/>
      <c r="B847" s="14"/>
      <c r="C847" s="14"/>
      <c r="D847" s="14"/>
      <c r="E847" s="14"/>
      <c r="F847" s="29"/>
      <c r="K847" s="19"/>
    </row>
    <row r="848" spans="1:11" ht="15.75" customHeight="1">
      <c r="A848" s="14"/>
      <c r="B848" s="14"/>
      <c r="C848" s="14"/>
      <c r="D848" s="14"/>
      <c r="E848" s="14"/>
      <c r="F848" s="29"/>
      <c r="K848" s="19"/>
    </row>
    <row r="849" spans="1:11" ht="15.75" customHeight="1">
      <c r="A849" s="14"/>
      <c r="B849" s="14"/>
      <c r="C849" s="14"/>
      <c r="D849" s="14"/>
      <c r="E849" s="14"/>
      <c r="F849" s="29"/>
      <c r="K849" s="19"/>
    </row>
    <row r="850" spans="1:11" ht="15.75" customHeight="1">
      <c r="A850" s="14"/>
      <c r="B850" s="14"/>
      <c r="C850" s="14"/>
      <c r="D850" s="14"/>
      <c r="E850" s="14"/>
      <c r="F850" s="29"/>
      <c r="K850" s="19"/>
    </row>
    <row r="851" spans="1:11" ht="15.75" customHeight="1">
      <c r="A851" s="14"/>
      <c r="B851" s="14"/>
      <c r="C851" s="14"/>
      <c r="D851" s="14"/>
      <c r="E851" s="14"/>
      <c r="F851" s="29"/>
      <c r="K851" s="19"/>
    </row>
    <row r="852" spans="1:11" ht="15.75" customHeight="1">
      <c r="A852" s="14"/>
      <c r="B852" s="14"/>
      <c r="C852" s="14"/>
      <c r="D852" s="14"/>
      <c r="E852" s="14"/>
      <c r="F852" s="29"/>
      <c r="K852" s="19"/>
    </row>
    <row r="853" spans="1:11" ht="15.75" customHeight="1">
      <c r="A853" s="14"/>
      <c r="B853" s="14"/>
      <c r="C853" s="14"/>
      <c r="D853" s="14"/>
      <c r="E853" s="14"/>
      <c r="F853" s="29"/>
      <c r="K853" s="19"/>
    </row>
    <row r="854" spans="1:11" ht="15.75" customHeight="1">
      <c r="A854" s="14"/>
      <c r="B854" s="14"/>
      <c r="C854" s="14"/>
      <c r="D854" s="14"/>
      <c r="E854" s="14"/>
      <c r="F854" s="29"/>
      <c r="K854" s="19"/>
    </row>
    <row r="855" spans="1:11" ht="15.75" customHeight="1">
      <c r="A855" s="14"/>
      <c r="B855" s="14"/>
      <c r="C855" s="14"/>
      <c r="D855" s="14"/>
      <c r="E855" s="14"/>
      <c r="F855" s="29"/>
      <c r="K855" s="19"/>
    </row>
    <row r="856" spans="1:11" ht="15.75" customHeight="1">
      <c r="A856" s="14"/>
      <c r="B856" s="14"/>
      <c r="C856" s="14"/>
      <c r="D856" s="14"/>
      <c r="E856" s="14"/>
      <c r="F856" s="29"/>
      <c r="K856" s="19"/>
    </row>
    <row r="857" spans="1:11" ht="15.75" customHeight="1">
      <c r="A857" s="14"/>
      <c r="B857" s="14"/>
      <c r="C857" s="14"/>
      <c r="D857" s="14"/>
      <c r="E857" s="14"/>
      <c r="F857" s="29"/>
      <c r="K857" s="19"/>
    </row>
    <row r="858" spans="1:11" ht="15.75" customHeight="1">
      <c r="A858" s="14"/>
      <c r="B858" s="14"/>
      <c r="C858" s="14"/>
      <c r="D858" s="14"/>
      <c r="E858" s="14"/>
      <c r="F858" s="29"/>
      <c r="K858" s="19"/>
    </row>
    <row r="859" spans="1:11" ht="15.75" customHeight="1">
      <c r="A859" s="14"/>
      <c r="B859" s="14"/>
      <c r="C859" s="14"/>
      <c r="D859" s="14"/>
      <c r="E859" s="14"/>
      <c r="F859" s="29"/>
      <c r="K859" s="19"/>
    </row>
    <row r="860" spans="1:11" ht="15.75" customHeight="1">
      <c r="A860" s="14"/>
      <c r="B860" s="14"/>
      <c r="C860" s="14"/>
      <c r="D860" s="14"/>
      <c r="E860" s="14"/>
      <c r="F860" s="29"/>
      <c r="K860" s="19"/>
    </row>
    <row r="861" spans="1:11" ht="15.75" customHeight="1">
      <c r="A861" s="14"/>
      <c r="B861" s="14"/>
      <c r="C861" s="14"/>
      <c r="D861" s="14"/>
      <c r="E861" s="14"/>
      <c r="F861" s="29"/>
      <c r="K861" s="19"/>
    </row>
    <row r="862" spans="1:11" ht="15.75" customHeight="1">
      <c r="A862" s="14"/>
      <c r="B862" s="14"/>
      <c r="C862" s="14"/>
      <c r="D862" s="14"/>
      <c r="E862" s="14"/>
      <c r="F862" s="29"/>
      <c r="K862" s="19"/>
    </row>
    <row r="863" spans="1:11" ht="15.75" customHeight="1">
      <c r="A863" s="14"/>
      <c r="B863" s="14"/>
      <c r="C863" s="14"/>
      <c r="D863" s="14"/>
      <c r="E863" s="14"/>
      <c r="F863" s="29"/>
      <c r="K863" s="19"/>
    </row>
    <row r="864" spans="1:11" ht="15.75" customHeight="1">
      <c r="A864" s="14"/>
      <c r="B864" s="14"/>
      <c r="C864" s="14"/>
      <c r="D864" s="14"/>
      <c r="E864" s="14"/>
      <c r="F864" s="29"/>
      <c r="K864" s="19"/>
    </row>
    <row r="865" spans="1:11" ht="15.75" customHeight="1">
      <c r="A865" s="14"/>
      <c r="B865" s="14"/>
      <c r="C865" s="14"/>
      <c r="D865" s="14"/>
      <c r="E865" s="14"/>
      <c r="F865" s="29"/>
      <c r="K865" s="19"/>
    </row>
    <row r="866" spans="1:11" ht="15.75" customHeight="1">
      <c r="A866" s="14"/>
      <c r="B866" s="14"/>
      <c r="C866" s="14"/>
      <c r="D866" s="14"/>
      <c r="E866" s="14"/>
      <c r="F866" s="29"/>
      <c r="K866" s="19"/>
    </row>
    <row r="867" spans="1:11" ht="15.75" customHeight="1">
      <c r="A867" s="14"/>
      <c r="B867" s="14"/>
      <c r="C867" s="14"/>
      <c r="D867" s="14"/>
      <c r="E867" s="14"/>
      <c r="F867" s="29"/>
      <c r="K867" s="19"/>
    </row>
    <row r="868" spans="1:11" ht="15.75" customHeight="1">
      <c r="A868" s="14"/>
      <c r="B868" s="14"/>
      <c r="C868" s="14"/>
      <c r="D868" s="14"/>
      <c r="E868" s="14"/>
      <c r="F868" s="29"/>
      <c r="K868" s="19"/>
    </row>
    <row r="869" spans="1:11" ht="15.75" customHeight="1">
      <c r="A869" s="14"/>
      <c r="B869" s="14"/>
      <c r="C869" s="14"/>
      <c r="D869" s="14"/>
      <c r="E869" s="14"/>
      <c r="F869" s="29"/>
      <c r="K869" s="19"/>
    </row>
    <row r="870" spans="1:11" ht="15.75" customHeight="1">
      <c r="A870" s="14"/>
      <c r="B870" s="14"/>
      <c r="C870" s="14"/>
      <c r="D870" s="14"/>
      <c r="E870" s="14"/>
      <c r="F870" s="29"/>
      <c r="K870" s="19"/>
    </row>
    <row r="871" spans="1:11" ht="15.75" customHeight="1">
      <c r="A871" s="14"/>
      <c r="B871" s="14"/>
      <c r="C871" s="14"/>
      <c r="D871" s="14"/>
      <c r="E871" s="14"/>
      <c r="F871" s="29"/>
      <c r="K871" s="19"/>
    </row>
    <row r="872" spans="1:11" ht="15.75" customHeight="1">
      <c r="A872" s="14"/>
      <c r="B872" s="14"/>
      <c r="C872" s="14"/>
      <c r="D872" s="14"/>
      <c r="E872" s="14"/>
      <c r="F872" s="29"/>
      <c r="K872" s="19"/>
    </row>
    <row r="873" spans="1:11" ht="15.75" customHeight="1">
      <c r="A873" s="14"/>
      <c r="B873" s="14"/>
      <c r="C873" s="14"/>
      <c r="D873" s="14"/>
      <c r="E873" s="14"/>
      <c r="F873" s="29"/>
      <c r="K873" s="19"/>
    </row>
    <row r="874" spans="1:11" ht="15.75" customHeight="1">
      <c r="A874" s="14"/>
      <c r="B874" s="14"/>
      <c r="C874" s="14"/>
      <c r="D874" s="14"/>
      <c r="E874" s="14"/>
      <c r="F874" s="29"/>
      <c r="K874" s="19"/>
    </row>
    <row r="875" spans="1:11" ht="15.75" customHeight="1">
      <c r="A875" s="14"/>
      <c r="B875" s="14"/>
      <c r="C875" s="14"/>
      <c r="D875" s="14"/>
      <c r="E875" s="14"/>
      <c r="F875" s="29"/>
      <c r="K875" s="19"/>
    </row>
    <row r="876" spans="1:11" ht="15.75" customHeight="1">
      <c r="A876" s="14"/>
      <c r="B876" s="14"/>
      <c r="C876" s="14"/>
      <c r="D876" s="14"/>
      <c r="E876" s="14"/>
      <c r="F876" s="29"/>
      <c r="K876" s="19"/>
    </row>
    <row r="877" spans="1:11" ht="15.75" customHeight="1">
      <c r="A877" s="14"/>
      <c r="B877" s="14"/>
      <c r="C877" s="14"/>
      <c r="D877" s="14"/>
      <c r="E877" s="14"/>
      <c r="F877" s="29"/>
      <c r="K877" s="19"/>
    </row>
    <row r="878" spans="1:11" ht="15.75" customHeight="1">
      <c r="A878" s="14"/>
      <c r="B878" s="14"/>
      <c r="C878" s="14"/>
      <c r="D878" s="14"/>
      <c r="E878" s="14"/>
      <c r="F878" s="29"/>
      <c r="K878" s="19"/>
    </row>
    <row r="879" spans="1:11" ht="15.75" customHeight="1">
      <c r="A879" s="14"/>
      <c r="B879" s="14"/>
      <c r="C879" s="14"/>
      <c r="D879" s="14"/>
      <c r="E879" s="14"/>
      <c r="F879" s="29"/>
      <c r="K879" s="19"/>
    </row>
    <row r="880" spans="1:11" ht="15.75" customHeight="1">
      <c r="A880" s="14"/>
      <c r="B880" s="14"/>
      <c r="C880" s="14"/>
      <c r="D880" s="14"/>
      <c r="E880" s="14"/>
      <c r="F880" s="29"/>
      <c r="K880" s="19"/>
    </row>
    <row r="881" spans="1:11" ht="15.75" customHeight="1">
      <c r="A881" s="14"/>
      <c r="B881" s="14"/>
      <c r="C881" s="14"/>
      <c r="D881" s="14"/>
      <c r="E881" s="14"/>
      <c r="F881" s="29"/>
      <c r="K881" s="19"/>
    </row>
    <row r="882" spans="1:11" ht="15.75" customHeight="1">
      <c r="A882" s="14"/>
      <c r="B882" s="14"/>
      <c r="C882" s="14"/>
      <c r="D882" s="14"/>
      <c r="E882" s="14"/>
      <c r="F882" s="29"/>
      <c r="K882" s="19"/>
    </row>
    <row r="883" spans="1:11" ht="15.75" customHeight="1">
      <c r="A883" s="14"/>
      <c r="B883" s="14"/>
      <c r="C883" s="14"/>
      <c r="D883" s="14"/>
      <c r="E883" s="14"/>
      <c r="F883" s="29"/>
      <c r="K883" s="19"/>
    </row>
    <row r="884" spans="1:11" ht="15.75" customHeight="1">
      <c r="A884" s="14"/>
      <c r="B884" s="14"/>
      <c r="C884" s="14"/>
      <c r="D884" s="14"/>
      <c r="E884" s="14"/>
      <c r="F884" s="29"/>
      <c r="K884" s="19"/>
    </row>
    <row r="885" spans="1:11" ht="15.75" customHeight="1">
      <c r="A885" s="14"/>
      <c r="B885" s="14"/>
      <c r="C885" s="14"/>
      <c r="D885" s="14"/>
      <c r="E885" s="14"/>
      <c r="F885" s="29"/>
      <c r="K885" s="19"/>
    </row>
    <row r="886" spans="1:11" ht="15.75" customHeight="1">
      <c r="A886" s="14"/>
      <c r="B886" s="14"/>
      <c r="C886" s="14"/>
      <c r="D886" s="14"/>
      <c r="E886" s="14"/>
      <c r="F886" s="29"/>
      <c r="K886" s="19"/>
    </row>
    <row r="887" spans="1:11" ht="15.75" customHeight="1">
      <c r="A887" s="14"/>
      <c r="B887" s="14"/>
      <c r="C887" s="14"/>
      <c r="D887" s="14"/>
      <c r="E887" s="14"/>
      <c r="F887" s="29"/>
      <c r="K887" s="19"/>
    </row>
    <row r="888" spans="1:11" ht="15.75" customHeight="1">
      <c r="A888" s="14"/>
      <c r="B888" s="14"/>
      <c r="C888" s="14"/>
      <c r="D888" s="14"/>
      <c r="E888" s="14"/>
      <c r="F888" s="29"/>
      <c r="K888" s="19"/>
    </row>
    <row r="889" spans="1:11" ht="15.75" customHeight="1">
      <c r="A889" s="14"/>
      <c r="B889" s="14"/>
      <c r="C889" s="14"/>
      <c r="D889" s="14"/>
      <c r="E889" s="14"/>
      <c r="F889" s="29"/>
      <c r="K889" s="19"/>
    </row>
    <row r="890" spans="1:11" ht="15.75" customHeight="1">
      <c r="A890" s="14"/>
      <c r="B890" s="14"/>
      <c r="C890" s="14"/>
      <c r="D890" s="14"/>
      <c r="E890" s="14"/>
      <c r="F890" s="29"/>
      <c r="K890" s="19"/>
    </row>
    <row r="891" spans="1:11" ht="15.75" customHeight="1">
      <c r="A891" s="14"/>
      <c r="B891" s="14"/>
      <c r="C891" s="14"/>
      <c r="D891" s="14"/>
      <c r="E891" s="14"/>
      <c r="F891" s="29"/>
      <c r="K891" s="19"/>
    </row>
    <row r="892" spans="1:11" ht="15.75" customHeight="1">
      <c r="A892" s="14"/>
      <c r="B892" s="14"/>
      <c r="C892" s="14"/>
      <c r="D892" s="14"/>
      <c r="E892" s="14"/>
      <c r="F892" s="29"/>
      <c r="K892" s="19"/>
    </row>
    <row r="893" spans="1:11" ht="15.75" customHeight="1">
      <c r="A893" s="14"/>
      <c r="B893" s="14"/>
      <c r="C893" s="14"/>
      <c r="D893" s="14"/>
      <c r="E893" s="14"/>
      <c r="F893" s="29"/>
      <c r="K893" s="19"/>
    </row>
    <row r="894" spans="1:11" ht="15.75" customHeight="1">
      <c r="A894" s="14"/>
      <c r="B894" s="14"/>
      <c r="C894" s="14"/>
      <c r="D894" s="14"/>
      <c r="E894" s="14"/>
      <c r="F894" s="29"/>
      <c r="K894" s="19"/>
    </row>
    <row r="895" spans="1:11" ht="15.75" customHeight="1">
      <c r="A895" s="14"/>
      <c r="B895" s="14"/>
      <c r="C895" s="14"/>
      <c r="D895" s="14"/>
      <c r="E895" s="14"/>
      <c r="F895" s="29"/>
      <c r="K895" s="19"/>
    </row>
    <row r="896" spans="1:11" ht="15.75" customHeight="1">
      <c r="A896" s="14"/>
      <c r="B896" s="14"/>
      <c r="C896" s="14"/>
      <c r="D896" s="14"/>
      <c r="E896" s="14"/>
      <c r="F896" s="29"/>
      <c r="K896" s="19"/>
    </row>
    <row r="897" spans="1:11" ht="15.75" customHeight="1">
      <c r="A897" s="14"/>
      <c r="B897" s="14"/>
      <c r="C897" s="14"/>
      <c r="D897" s="14"/>
      <c r="E897" s="14"/>
      <c r="F897" s="29"/>
      <c r="K897" s="19"/>
    </row>
    <row r="898" spans="1:11" ht="15.75" customHeight="1">
      <c r="A898" s="14"/>
      <c r="B898" s="14"/>
      <c r="C898" s="14"/>
      <c r="D898" s="14"/>
      <c r="E898" s="14"/>
      <c r="F898" s="29"/>
      <c r="K898" s="19"/>
    </row>
    <row r="899" spans="1:11" ht="15.75" customHeight="1">
      <c r="A899" s="14"/>
      <c r="B899" s="14"/>
      <c r="C899" s="14"/>
      <c r="D899" s="14"/>
      <c r="E899" s="14"/>
      <c r="F899" s="29"/>
      <c r="K899" s="19"/>
    </row>
    <row r="900" spans="1:11" ht="15.75" customHeight="1">
      <c r="A900" s="14"/>
      <c r="B900" s="14"/>
      <c r="C900" s="14"/>
      <c r="D900" s="14"/>
      <c r="E900" s="14"/>
      <c r="F900" s="29"/>
      <c r="K900" s="19"/>
    </row>
    <row r="901" spans="1:11" ht="15.75" customHeight="1">
      <c r="A901" s="14"/>
      <c r="B901" s="14"/>
      <c r="C901" s="14"/>
      <c r="D901" s="14"/>
      <c r="E901" s="14"/>
      <c r="F901" s="29"/>
      <c r="K901" s="19"/>
    </row>
    <row r="902" spans="1:11" ht="15.75" customHeight="1">
      <c r="A902" s="14"/>
      <c r="B902" s="14"/>
      <c r="C902" s="14"/>
      <c r="D902" s="14"/>
      <c r="E902" s="14"/>
      <c r="F902" s="29"/>
      <c r="K902" s="19"/>
    </row>
    <row r="903" spans="1:11" ht="15.75" customHeight="1">
      <c r="A903" s="14"/>
      <c r="B903" s="14"/>
      <c r="C903" s="14"/>
      <c r="D903" s="14"/>
      <c r="E903" s="14"/>
      <c r="F903" s="29"/>
      <c r="K903" s="19"/>
    </row>
    <row r="904" spans="1:11" ht="15.75" customHeight="1">
      <c r="A904" s="14"/>
      <c r="B904" s="14"/>
      <c r="C904" s="14"/>
      <c r="D904" s="14"/>
      <c r="E904" s="14"/>
      <c r="F904" s="29"/>
      <c r="K904" s="19"/>
    </row>
    <row r="905" spans="1:11" ht="15.75" customHeight="1">
      <c r="A905" s="14"/>
      <c r="B905" s="14"/>
      <c r="C905" s="14"/>
      <c r="D905" s="14"/>
      <c r="E905" s="14"/>
      <c r="F905" s="29"/>
      <c r="K905" s="19"/>
    </row>
    <row r="906" spans="1:11" ht="15.75" customHeight="1">
      <c r="A906" s="14"/>
      <c r="B906" s="14"/>
      <c r="C906" s="14"/>
      <c r="D906" s="14"/>
      <c r="E906" s="14"/>
      <c r="F906" s="29"/>
      <c r="K906" s="19"/>
    </row>
    <row r="907" spans="1:11" ht="15.75" customHeight="1">
      <c r="A907" s="14"/>
      <c r="B907" s="14"/>
      <c r="C907" s="14"/>
      <c r="D907" s="14"/>
      <c r="E907" s="14"/>
      <c r="F907" s="29"/>
      <c r="K907" s="19"/>
    </row>
    <row r="908" spans="1:11" ht="15.75" customHeight="1">
      <c r="A908" s="14"/>
      <c r="B908" s="14"/>
      <c r="C908" s="14"/>
      <c r="D908" s="14"/>
      <c r="E908" s="14"/>
      <c r="F908" s="29"/>
      <c r="K908" s="19"/>
    </row>
    <row r="909" spans="1:11" ht="15.75" customHeight="1">
      <c r="A909" s="14"/>
      <c r="B909" s="14"/>
      <c r="C909" s="14"/>
      <c r="D909" s="14"/>
      <c r="E909" s="14"/>
      <c r="F909" s="29"/>
      <c r="K909" s="19"/>
    </row>
    <row r="910" spans="1:11" ht="15.75" customHeight="1">
      <c r="A910" s="14"/>
      <c r="B910" s="14"/>
      <c r="C910" s="14"/>
      <c r="D910" s="14"/>
      <c r="E910" s="14"/>
      <c r="F910" s="29"/>
      <c r="K910" s="19"/>
    </row>
    <row r="911" spans="1:11" ht="15.75" customHeight="1">
      <c r="A911" s="14"/>
      <c r="B911" s="14"/>
      <c r="C911" s="14"/>
      <c r="D911" s="14"/>
      <c r="E911" s="14"/>
      <c r="F911" s="29"/>
      <c r="K911" s="19"/>
    </row>
    <row r="912" spans="1:11" ht="15.75" customHeight="1">
      <c r="A912" s="14"/>
      <c r="B912" s="14"/>
      <c r="C912" s="14"/>
      <c r="D912" s="14"/>
      <c r="E912" s="14"/>
      <c r="F912" s="29"/>
      <c r="K912" s="19"/>
    </row>
    <row r="913" spans="1:11" ht="15.75" customHeight="1">
      <c r="A913" s="14"/>
      <c r="B913" s="14"/>
      <c r="C913" s="14"/>
      <c r="D913" s="14"/>
      <c r="E913" s="14"/>
      <c r="F913" s="29"/>
      <c r="K913" s="19"/>
    </row>
    <row r="914" spans="1:11" ht="15.75" customHeight="1">
      <c r="A914" s="14"/>
      <c r="B914" s="14"/>
      <c r="C914" s="14"/>
      <c r="D914" s="14"/>
      <c r="E914" s="14"/>
      <c r="F914" s="29"/>
      <c r="K914" s="19"/>
    </row>
    <row r="915" spans="1:11" ht="15.75" customHeight="1">
      <c r="A915" s="14"/>
      <c r="B915" s="14"/>
      <c r="C915" s="14"/>
      <c r="D915" s="14"/>
      <c r="E915" s="14"/>
      <c r="F915" s="29"/>
      <c r="K915" s="19"/>
    </row>
    <row r="916" spans="1:11" ht="15.75" customHeight="1">
      <c r="A916" s="14"/>
      <c r="B916" s="14"/>
      <c r="C916" s="14"/>
      <c r="D916" s="14"/>
      <c r="E916" s="14"/>
      <c r="F916" s="29"/>
      <c r="K916" s="19"/>
    </row>
    <row r="917" spans="1:11" ht="15.75" customHeight="1">
      <c r="A917" s="14"/>
      <c r="B917" s="14"/>
      <c r="C917" s="14"/>
      <c r="D917" s="14"/>
      <c r="E917" s="14"/>
      <c r="F917" s="29"/>
      <c r="K917" s="19"/>
    </row>
    <row r="918" spans="1:11" ht="15.75" customHeight="1">
      <c r="A918" s="14"/>
      <c r="B918" s="14"/>
      <c r="C918" s="14"/>
      <c r="D918" s="14"/>
      <c r="E918" s="14"/>
      <c r="F918" s="29"/>
      <c r="K918" s="19"/>
    </row>
    <row r="919" spans="1:11" ht="15.75" customHeight="1">
      <c r="A919" s="14"/>
      <c r="B919" s="14"/>
      <c r="C919" s="14"/>
      <c r="D919" s="14"/>
      <c r="E919" s="14"/>
      <c r="F919" s="29"/>
      <c r="K919" s="19"/>
    </row>
    <row r="920" spans="1:11" ht="15.75" customHeight="1">
      <c r="A920" s="14"/>
      <c r="B920" s="14"/>
      <c r="C920" s="14"/>
      <c r="D920" s="14"/>
      <c r="E920" s="14"/>
      <c r="F920" s="29"/>
      <c r="K920" s="19"/>
    </row>
    <row r="921" spans="1:11" ht="15.75" customHeight="1">
      <c r="A921" s="14"/>
      <c r="B921" s="14"/>
      <c r="C921" s="14"/>
      <c r="D921" s="14"/>
      <c r="E921" s="14"/>
      <c r="F921" s="29"/>
      <c r="K921" s="19"/>
    </row>
    <row r="922" spans="1:11" ht="15.75" customHeight="1">
      <c r="A922" s="14"/>
      <c r="B922" s="14"/>
      <c r="C922" s="14"/>
      <c r="D922" s="14"/>
      <c r="E922" s="14"/>
      <c r="F922" s="29"/>
      <c r="K922" s="19"/>
    </row>
    <row r="923" spans="1:11" ht="15.75" customHeight="1">
      <c r="A923" s="14"/>
      <c r="B923" s="14"/>
      <c r="C923" s="14"/>
      <c r="D923" s="14"/>
      <c r="E923" s="14"/>
      <c r="F923" s="29"/>
      <c r="K923" s="19"/>
    </row>
    <row r="924" spans="1:11" ht="15.75" customHeight="1">
      <c r="A924" s="14"/>
      <c r="B924" s="14"/>
      <c r="C924" s="14"/>
      <c r="D924" s="14"/>
      <c r="E924" s="14"/>
      <c r="F924" s="29"/>
      <c r="K924" s="19"/>
    </row>
    <row r="925" spans="1:11" ht="15.75" customHeight="1">
      <c r="A925" s="14"/>
      <c r="B925" s="14"/>
      <c r="C925" s="14"/>
      <c r="D925" s="14"/>
      <c r="E925" s="14"/>
      <c r="F925" s="29"/>
      <c r="K925" s="19"/>
    </row>
    <row r="926" spans="1:11" ht="15.75" customHeight="1">
      <c r="A926" s="14"/>
      <c r="B926" s="14"/>
      <c r="C926" s="14"/>
      <c r="D926" s="14"/>
      <c r="E926" s="14"/>
      <c r="F926" s="29"/>
      <c r="K926" s="19"/>
    </row>
    <row r="927" spans="1:11" ht="15.75" customHeight="1">
      <c r="A927" s="14"/>
      <c r="B927" s="14"/>
      <c r="C927" s="14"/>
      <c r="D927" s="14"/>
      <c r="E927" s="14"/>
      <c r="F927" s="29"/>
      <c r="K927" s="19"/>
    </row>
    <row r="928" spans="1:11" ht="15.75" customHeight="1">
      <c r="A928" s="14"/>
      <c r="B928" s="14"/>
      <c r="C928" s="14"/>
      <c r="D928" s="14"/>
      <c r="E928" s="14"/>
      <c r="F928" s="29"/>
      <c r="K928" s="19"/>
    </row>
    <row r="929" spans="1:11" ht="15.75" customHeight="1">
      <c r="A929" s="14"/>
      <c r="B929" s="14"/>
      <c r="C929" s="14"/>
      <c r="D929" s="14"/>
      <c r="E929" s="14"/>
      <c r="F929" s="29"/>
      <c r="K929" s="19"/>
    </row>
    <row r="930" spans="1:11" ht="15.75" customHeight="1">
      <c r="A930" s="14"/>
      <c r="B930" s="14"/>
      <c r="C930" s="14"/>
      <c r="D930" s="14"/>
      <c r="E930" s="14"/>
      <c r="F930" s="29"/>
      <c r="K930" s="19"/>
    </row>
    <row r="931" spans="1:11" ht="15.75" customHeight="1">
      <c r="A931" s="14"/>
      <c r="B931" s="14"/>
      <c r="C931" s="14"/>
      <c r="D931" s="14"/>
      <c r="E931" s="14"/>
      <c r="F931" s="29"/>
      <c r="K931" s="19"/>
    </row>
    <row r="932" spans="1:11" ht="15.75" customHeight="1">
      <c r="A932" s="14"/>
      <c r="B932" s="14"/>
      <c r="C932" s="14"/>
      <c r="D932" s="14"/>
      <c r="E932" s="14"/>
      <c r="F932" s="29"/>
      <c r="K932" s="19"/>
    </row>
    <row r="933" spans="1:11" ht="15.75" customHeight="1">
      <c r="A933" s="14"/>
      <c r="B933" s="14"/>
      <c r="C933" s="14"/>
      <c r="D933" s="14"/>
      <c r="E933" s="14"/>
      <c r="F933" s="29"/>
      <c r="K933" s="19"/>
    </row>
    <row r="934" spans="1:11" ht="15.75" customHeight="1">
      <c r="A934" s="14"/>
      <c r="B934" s="14"/>
      <c r="C934" s="14"/>
      <c r="D934" s="14"/>
      <c r="E934" s="14"/>
      <c r="F934" s="29"/>
      <c r="K934" s="19"/>
    </row>
    <row r="935" spans="1:11" ht="15.75" customHeight="1">
      <c r="A935" s="14"/>
      <c r="B935" s="14"/>
      <c r="C935" s="14"/>
      <c r="D935" s="14"/>
      <c r="E935" s="14"/>
      <c r="F935" s="29"/>
      <c r="K935" s="19"/>
    </row>
    <row r="936" spans="1:11" ht="15.75" customHeight="1">
      <c r="A936" s="14"/>
      <c r="B936" s="14"/>
      <c r="C936" s="14"/>
      <c r="D936" s="14"/>
      <c r="E936" s="14"/>
      <c r="F936" s="29"/>
      <c r="K936" s="19"/>
    </row>
    <row r="937" spans="1:11" ht="15.75" customHeight="1">
      <c r="A937" s="14"/>
      <c r="B937" s="14"/>
      <c r="C937" s="14"/>
      <c r="D937" s="14"/>
      <c r="E937" s="14"/>
      <c r="F937" s="29"/>
      <c r="K937" s="19"/>
    </row>
    <row r="938" spans="1:11" ht="15.75" customHeight="1">
      <c r="A938" s="14"/>
      <c r="B938" s="14"/>
      <c r="C938" s="14"/>
      <c r="D938" s="14"/>
      <c r="E938" s="14"/>
      <c r="F938" s="29"/>
      <c r="K938" s="19"/>
    </row>
    <row r="939" spans="1:11" ht="15.75" customHeight="1">
      <c r="A939" s="14"/>
      <c r="B939" s="14"/>
      <c r="C939" s="14"/>
      <c r="D939" s="14"/>
      <c r="E939" s="14"/>
      <c r="F939" s="29"/>
      <c r="K939" s="19"/>
    </row>
    <row r="940" spans="1:11" ht="15.75" customHeight="1">
      <c r="A940" s="14"/>
      <c r="B940" s="14"/>
      <c r="C940" s="14"/>
      <c r="D940" s="14"/>
      <c r="E940" s="14"/>
      <c r="F940" s="29"/>
      <c r="K940" s="19"/>
    </row>
    <row r="941" spans="1:11" ht="15.75" customHeight="1">
      <c r="A941" s="14"/>
      <c r="B941" s="14"/>
      <c r="C941" s="14"/>
      <c r="D941" s="14"/>
      <c r="E941" s="14"/>
      <c r="F941" s="29"/>
      <c r="K941" s="19"/>
    </row>
    <row r="942" spans="1:11" ht="15.75" customHeight="1">
      <c r="A942" s="14"/>
      <c r="B942" s="14"/>
      <c r="C942" s="14"/>
      <c r="D942" s="14"/>
      <c r="E942" s="14"/>
      <c r="F942" s="29"/>
      <c r="K942" s="19"/>
    </row>
    <row r="943" spans="1:11" ht="15.75" customHeight="1">
      <c r="A943" s="14"/>
      <c r="B943" s="14"/>
      <c r="C943" s="14"/>
      <c r="D943" s="14"/>
      <c r="E943" s="14"/>
      <c r="F943" s="29"/>
      <c r="K943" s="19"/>
    </row>
    <row r="944" spans="1:11" ht="15.75" customHeight="1">
      <c r="A944" s="14"/>
      <c r="B944" s="14"/>
      <c r="C944" s="14"/>
      <c r="D944" s="14"/>
      <c r="E944" s="14"/>
      <c r="F944" s="29"/>
      <c r="K944" s="19"/>
    </row>
    <row r="945" spans="1:11" ht="15.75" customHeight="1">
      <c r="A945" s="14"/>
      <c r="B945" s="14"/>
      <c r="C945" s="14"/>
      <c r="D945" s="14"/>
      <c r="E945" s="14"/>
      <c r="F945" s="29"/>
      <c r="K945" s="19"/>
    </row>
    <row r="946" spans="1:11" ht="15.75" customHeight="1">
      <c r="A946" s="14"/>
      <c r="B946" s="14"/>
      <c r="C946" s="14"/>
      <c r="D946" s="14"/>
      <c r="E946" s="14"/>
      <c r="F946" s="29"/>
      <c r="K946" s="19"/>
    </row>
    <row r="947" spans="1:11" ht="15.75" customHeight="1">
      <c r="A947" s="14"/>
      <c r="B947" s="14"/>
      <c r="C947" s="14"/>
      <c r="D947" s="14"/>
      <c r="E947" s="14"/>
      <c r="F947" s="29"/>
      <c r="K947" s="19"/>
    </row>
    <row r="948" spans="1:11" ht="15.75" customHeight="1">
      <c r="A948" s="14"/>
      <c r="B948" s="14"/>
      <c r="C948" s="14"/>
      <c r="D948" s="14"/>
      <c r="E948" s="14"/>
      <c r="F948" s="29"/>
      <c r="K948" s="19"/>
    </row>
    <row r="949" spans="1:11" ht="15.75" customHeight="1">
      <c r="A949" s="14"/>
      <c r="B949" s="14"/>
      <c r="C949" s="14"/>
      <c r="D949" s="14"/>
      <c r="E949" s="14"/>
      <c r="F949" s="29"/>
      <c r="K949" s="19"/>
    </row>
    <row r="950" spans="1:11" ht="15.75" customHeight="1">
      <c r="A950" s="14"/>
      <c r="B950" s="14"/>
      <c r="C950" s="14"/>
      <c r="D950" s="14"/>
      <c r="E950" s="14"/>
      <c r="F950" s="29"/>
      <c r="K950" s="19"/>
    </row>
    <row r="951" spans="1:11" ht="15.75" customHeight="1">
      <c r="A951" s="14"/>
      <c r="B951" s="14"/>
      <c r="C951" s="14"/>
      <c r="D951" s="14"/>
      <c r="E951" s="14"/>
      <c r="F951" s="29"/>
      <c r="K951" s="19"/>
    </row>
    <row r="952" spans="1:11" ht="15.75" customHeight="1">
      <c r="A952" s="14"/>
      <c r="B952" s="14"/>
      <c r="C952" s="14"/>
      <c r="D952" s="14"/>
      <c r="E952" s="14"/>
      <c r="F952" s="29"/>
      <c r="K952" s="19"/>
    </row>
    <row r="953" spans="1:11" ht="15.75" customHeight="1">
      <c r="A953" s="14"/>
      <c r="B953" s="14"/>
      <c r="C953" s="14"/>
      <c r="D953" s="14"/>
      <c r="E953" s="14"/>
      <c r="F953" s="29"/>
      <c r="K953" s="19"/>
    </row>
    <row r="954" spans="1:11" ht="15.75" customHeight="1">
      <c r="A954" s="14"/>
      <c r="B954" s="14"/>
      <c r="C954" s="14"/>
      <c r="D954" s="14"/>
      <c r="E954" s="14"/>
      <c r="F954" s="29"/>
      <c r="K954" s="19"/>
    </row>
    <row r="955" spans="1:11" ht="15.75" customHeight="1">
      <c r="A955" s="14"/>
      <c r="B955" s="14"/>
      <c r="C955" s="14"/>
      <c r="D955" s="14"/>
      <c r="E955" s="14"/>
      <c r="F955" s="29"/>
      <c r="K955" s="19"/>
    </row>
    <row r="956" spans="1:11" ht="15.75" customHeight="1">
      <c r="A956" s="14"/>
      <c r="B956" s="14"/>
      <c r="C956" s="14"/>
      <c r="D956" s="14"/>
      <c r="E956" s="14"/>
      <c r="F956" s="29"/>
      <c r="K956" s="19"/>
    </row>
    <row r="957" spans="1:11" ht="15.75" customHeight="1">
      <c r="A957" s="14"/>
      <c r="B957" s="14"/>
      <c r="C957" s="14"/>
      <c r="D957" s="14"/>
      <c r="E957" s="14"/>
      <c r="F957" s="29"/>
      <c r="K957" s="19"/>
    </row>
    <row r="958" spans="1:11" ht="15.75" customHeight="1">
      <c r="A958" s="14"/>
      <c r="B958" s="14"/>
      <c r="C958" s="14"/>
      <c r="D958" s="14"/>
      <c r="E958" s="14"/>
      <c r="F958" s="29"/>
      <c r="K958" s="19"/>
    </row>
    <row r="959" spans="1:11" ht="15.75" customHeight="1">
      <c r="A959" s="14"/>
      <c r="B959" s="14"/>
      <c r="C959" s="14"/>
      <c r="D959" s="14"/>
      <c r="E959" s="14"/>
      <c r="F959" s="29"/>
      <c r="K959" s="19"/>
    </row>
    <row r="960" spans="1:11" ht="15.75" customHeight="1">
      <c r="A960" s="14"/>
      <c r="B960" s="14"/>
      <c r="C960" s="14"/>
      <c r="D960" s="14"/>
      <c r="E960" s="14"/>
      <c r="F960" s="29"/>
      <c r="K960" s="19"/>
    </row>
    <row r="961" spans="1:11" ht="15.75" customHeight="1">
      <c r="A961" s="14"/>
      <c r="B961" s="14"/>
      <c r="C961" s="14"/>
      <c r="D961" s="14"/>
      <c r="E961" s="14"/>
      <c r="F961" s="29"/>
      <c r="K961" s="19"/>
    </row>
    <row r="962" spans="1:11" ht="15.75" customHeight="1">
      <c r="A962" s="14"/>
      <c r="B962" s="14"/>
      <c r="C962" s="14"/>
      <c r="D962" s="14"/>
      <c r="E962" s="14"/>
      <c r="F962" s="29"/>
      <c r="K962" s="19"/>
    </row>
    <row r="963" spans="1:11" ht="15.75" customHeight="1">
      <c r="A963" s="14"/>
      <c r="B963" s="14"/>
      <c r="C963" s="14"/>
      <c r="D963" s="14"/>
      <c r="E963" s="14"/>
      <c r="F963" s="29"/>
      <c r="K963" s="19"/>
    </row>
    <row r="964" spans="1:11" ht="15.75" customHeight="1">
      <c r="A964" s="14"/>
      <c r="B964" s="14"/>
      <c r="C964" s="14"/>
      <c r="D964" s="14"/>
      <c r="E964" s="14"/>
      <c r="F964" s="29"/>
      <c r="K964" s="19"/>
    </row>
    <row r="965" spans="1:11" ht="15.75" customHeight="1">
      <c r="A965" s="14"/>
      <c r="B965" s="14"/>
      <c r="C965" s="14"/>
      <c r="D965" s="14"/>
      <c r="E965" s="14"/>
      <c r="F965" s="29"/>
      <c r="K965" s="19"/>
    </row>
    <row r="966" spans="1:11" ht="15.75" customHeight="1">
      <c r="A966" s="14"/>
      <c r="B966" s="14"/>
      <c r="C966" s="14"/>
      <c r="D966" s="14"/>
      <c r="E966" s="14"/>
      <c r="F966" s="29"/>
      <c r="K966" s="19"/>
    </row>
    <row r="967" spans="1:11" ht="15.75" customHeight="1">
      <c r="A967" s="14"/>
      <c r="B967" s="14"/>
      <c r="C967" s="14"/>
      <c r="D967" s="14"/>
      <c r="E967" s="14"/>
      <c r="F967" s="29"/>
      <c r="K967" s="19"/>
    </row>
    <row r="968" spans="1:11" ht="15.75" customHeight="1">
      <c r="A968" s="14"/>
      <c r="B968" s="14"/>
      <c r="C968" s="14"/>
      <c r="D968" s="14"/>
      <c r="E968" s="14"/>
      <c r="F968" s="29"/>
      <c r="K968" s="19"/>
    </row>
    <row r="969" spans="1:11" ht="15.75" customHeight="1">
      <c r="A969" s="14"/>
      <c r="B969" s="14"/>
      <c r="C969" s="14"/>
      <c r="D969" s="14"/>
      <c r="E969" s="14"/>
      <c r="F969" s="29"/>
      <c r="K969" s="19"/>
    </row>
    <row r="970" spans="1:11" ht="15.75" customHeight="1">
      <c r="A970" s="14"/>
      <c r="B970" s="14"/>
      <c r="C970" s="14"/>
      <c r="D970" s="14"/>
      <c r="E970" s="14"/>
      <c r="F970" s="29"/>
      <c r="K970" s="19"/>
    </row>
    <row r="971" spans="1:11" ht="15.75" customHeight="1">
      <c r="A971" s="14"/>
      <c r="B971" s="14"/>
      <c r="C971" s="14"/>
      <c r="D971" s="14"/>
      <c r="E971" s="14"/>
      <c r="F971" s="29"/>
      <c r="K971" s="19"/>
    </row>
    <row r="972" spans="1:11" ht="15.75" customHeight="1">
      <c r="A972" s="14"/>
      <c r="B972" s="14"/>
      <c r="C972" s="14"/>
      <c r="D972" s="14"/>
      <c r="E972" s="14"/>
      <c r="F972" s="29"/>
      <c r="K972" s="19"/>
    </row>
    <row r="973" spans="1:11" ht="15.75" customHeight="1">
      <c r="A973" s="14"/>
      <c r="B973" s="14"/>
      <c r="C973" s="14"/>
      <c r="D973" s="14"/>
      <c r="E973" s="14"/>
      <c r="F973" s="29"/>
      <c r="K973" s="19"/>
    </row>
    <row r="974" spans="1:11" ht="15.75" customHeight="1">
      <c r="A974" s="14"/>
      <c r="B974" s="14"/>
      <c r="C974" s="14"/>
      <c r="D974" s="14"/>
      <c r="E974" s="14"/>
      <c r="F974" s="29"/>
      <c r="K974" s="19"/>
    </row>
    <row r="975" spans="1:11" ht="15.75" customHeight="1">
      <c r="A975" s="14"/>
      <c r="B975" s="14"/>
      <c r="C975" s="14"/>
      <c r="D975" s="14"/>
      <c r="E975" s="14"/>
      <c r="F975" s="29"/>
      <c r="K975" s="19"/>
    </row>
    <row r="976" spans="1:11" ht="15.75" customHeight="1">
      <c r="A976" s="14"/>
      <c r="B976" s="14"/>
      <c r="C976" s="14"/>
      <c r="D976" s="14"/>
      <c r="E976" s="14"/>
      <c r="F976" s="29"/>
      <c r="K976" s="19"/>
    </row>
    <row r="977" spans="1:11" ht="15.75" customHeight="1">
      <c r="A977" s="14"/>
      <c r="B977" s="14"/>
      <c r="C977" s="14"/>
      <c r="D977" s="14"/>
      <c r="E977" s="14"/>
      <c r="F977" s="29"/>
      <c r="K977" s="19"/>
    </row>
    <row r="978" spans="1:11" ht="15.75" customHeight="1">
      <c r="A978" s="14"/>
      <c r="B978" s="14"/>
      <c r="C978" s="14"/>
      <c r="D978" s="14"/>
      <c r="E978" s="14"/>
      <c r="F978" s="29"/>
      <c r="K978" s="19"/>
    </row>
    <row r="979" spans="1:11" ht="15.75" customHeight="1">
      <c r="A979" s="14"/>
      <c r="B979" s="14"/>
      <c r="C979" s="14"/>
      <c r="D979" s="14"/>
      <c r="E979" s="14"/>
      <c r="F979" s="29"/>
      <c r="K979" s="19"/>
    </row>
    <row r="980" spans="1:11" ht="15.75" customHeight="1">
      <c r="A980" s="14"/>
      <c r="B980" s="14"/>
      <c r="C980" s="14"/>
      <c r="D980" s="14"/>
      <c r="E980" s="14"/>
      <c r="F980" s="29"/>
      <c r="K980" s="19"/>
    </row>
    <row r="981" spans="1:11" ht="15.75" customHeight="1">
      <c r="A981" s="14"/>
      <c r="B981" s="14"/>
      <c r="C981" s="14"/>
      <c r="D981" s="14"/>
      <c r="E981" s="14"/>
      <c r="F981" s="29"/>
      <c r="K981" s="19"/>
    </row>
    <row r="982" spans="1:11" ht="15.75" customHeight="1">
      <c r="A982" s="14"/>
      <c r="B982" s="14"/>
      <c r="C982" s="14"/>
      <c r="D982" s="14"/>
      <c r="E982" s="14"/>
      <c r="F982" s="29"/>
      <c r="K982" s="19"/>
    </row>
    <row r="983" spans="1:11" ht="15.75" customHeight="1">
      <c r="A983" s="14"/>
      <c r="B983" s="14"/>
      <c r="C983" s="14"/>
      <c r="D983" s="14"/>
      <c r="E983" s="14"/>
      <c r="F983" s="29"/>
      <c r="K983" s="19"/>
    </row>
    <row r="984" spans="1:11" ht="15.75" customHeight="1">
      <c r="A984" s="14"/>
      <c r="B984" s="14"/>
      <c r="C984" s="14"/>
      <c r="D984" s="14"/>
      <c r="E984" s="14"/>
      <c r="F984" s="29"/>
      <c r="K984" s="19"/>
    </row>
    <row r="985" spans="1:11" ht="15.75" customHeight="1">
      <c r="A985" s="14"/>
      <c r="B985" s="14"/>
      <c r="C985" s="14"/>
      <c r="D985" s="14"/>
      <c r="E985" s="14"/>
      <c r="F985" s="29"/>
      <c r="K985" s="19"/>
    </row>
    <row r="986" spans="1:11" ht="15.75" customHeight="1">
      <c r="A986" s="14"/>
      <c r="B986" s="14"/>
      <c r="C986" s="14"/>
      <c r="D986" s="14"/>
      <c r="E986" s="14"/>
      <c r="F986" s="29"/>
      <c r="K986" s="19"/>
    </row>
    <row r="987" spans="1:11" ht="15.75" customHeight="1">
      <c r="A987" s="14"/>
      <c r="B987" s="14"/>
      <c r="C987" s="14"/>
      <c r="D987" s="14"/>
      <c r="E987" s="14"/>
      <c r="F987" s="29"/>
      <c r="K987" s="19"/>
    </row>
    <row r="988" spans="1:11" ht="15.75" customHeight="1">
      <c r="A988" s="14"/>
      <c r="B988" s="14"/>
      <c r="C988" s="14"/>
      <c r="D988" s="14"/>
      <c r="E988" s="14"/>
      <c r="F988" s="29"/>
      <c r="K988" s="19"/>
    </row>
    <row r="989" spans="1:11" ht="15.75" customHeight="1">
      <c r="A989" s="14"/>
      <c r="B989" s="14"/>
      <c r="C989" s="14"/>
      <c r="D989" s="14"/>
      <c r="E989" s="14"/>
      <c r="F989" s="29"/>
      <c r="K989" s="19"/>
    </row>
    <row r="990" spans="1:11" ht="15.75" customHeight="1">
      <c r="A990" s="14"/>
      <c r="B990" s="14"/>
      <c r="C990" s="14"/>
      <c r="D990" s="14"/>
      <c r="E990" s="14"/>
      <c r="F990" s="29"/>
      <c r="K990" s="19"/>
    </row>
    <row r="991" spans="1:11" ht="15.75" customHeight="1">
      <c r="A991" s="14"/>
      <c r="B991" s="14"/>
      <c r="C991" s="14"/>
      <c r="D991" s="14"/>
      <c r="E991" s="14"/>
      <c r="F991" s="29"/>
      <c r="K991" s="19"/>
    </row>
    <row r="992" spans="1:11" ht="15.75" customHeight="1">
      <c r="A992" s="14"/>
      <c r="B992" s="14"/>
      <c r="C992" s="14"/>
      <c r="D992" s="14"/>
      <c r="E992" s="14"/>
      <c r="F992" s="29"/>
      <c r="K992" s="19"/>
    </row>
    <row r="993" spans="1:11" ht="15.75" customHeight="1">
      <c r="A993" s="14"/>
      <c r="B993" s="14"/>
      <c r="C993" s="14"/>
      <c r="D993" s="14"/>
      <c r="E993" s="14"/>
      <c r="F993" s="29"/>
      <c r="K993" s="19"/>
    </row>
    <row r="994" spans="1:11" ht="15.75" customHeight="1">
      <c r="A994" s="14"/>
      <c r="B994" s="14"/>
      <c r="C994" s="14"/>
      <c r="D994" s="14"/>
      <c r="E994" s="14"/>
      <c r="F994" s="29"/>
      <c r="K994" s="19"/>
    </row>
    <row r="995" spans="1:11" ht="15.75" customHeight="1">
      <c r="A995" s="14"/>
      <c r="B995" s="14"/>
      <c r="C995" s="14"/>
      <c r="D995" s="14"/>
      <c r="E995" s="14"/>
      <c r="F995" s="29"/>
      <c r="K995" s="19"/>
    </row>
    <row r="996" spans="1:11" ht="15.75" customHeight="1">
      <c r="A996" s="14"/>
      <c r="B996" s="14"/>
      <c r="C996" s="14"/>
      <c r="D996" s="14"/>
      <c r="E996" s="14"/>
      <c r="F996" s="29"/>
      <c r="K996" s="19"/>
    </row>
    <row r="997" spans="1:11" ht="15.75" customHeight="1">
      <c r="A997" s="14"/>
      <c r="B997" s="14"/>
      <c r="C997" s="14"/>
      <c r="D997" s="14"/>
      <c r="E997" s="14"/>
      <c r="F997" s="29"/>
      <c r="K997" s="19"/>
    </row>
    <row r="998" spans="1:11" ht="15.75" customHeight="1">
      <c r="A998" s="14"/>
      <c r="B998" s="14"/>
      <c r="C998" s="14"/>
      <c r="D998" s="14"/>
      <c r="E998" s="14"/>
      <c r="F998" s="29"/>
      <c r="K998" s="1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P843"/>
  <sheetViews>
    <sheetView topLeftCell="A98" zoomScale="130" zoomScaleNormal="130" workbookViewId="0">
      <selection activeCell="H110" sqref="H2:H110"/>
    </sheetView>
  </sheetViews>
  <sheetFormatPr baseColWidth="10" defaultColWidth="14.5" defaultRowHeight="15.75" customHeight="1"/>
  <cols>
    <col min="6" max="6" width="44.5" customWidth="1"/>
    <col min="7" max="7" width="19.83203125" customWidth="1"/>
    <col min="8" max="8" width="23.6640625" customWidth="1"/>
  </cols>
  <sheetData>
    <row r="1" spans="1:16" ht="16">
      <c r="A1" s="34" t="s">
        <v>886</v>
      </c>
      <c r="B1" s="34" t="s">
        <v>887</v>
      </c>
      <c r="C1" s="34" t="s">
        <v>888</v>
      </c>
      <c r="D1" s="34" t="s">
        <v>889</v>
      </c>
      <c r="E1" s="34" t="s">
        <v>890</v>
      </c>
      <c r="F1" s="35" t="s">
        <v>872</v>
      </c>
      <c r="G1" s="44" t="s">
        <v>897</v>
      </c>
      <c r="H1" s="44" t="s">
        <v>898</v>
      </c>
      <c r="I1" s="44" t="s">
        <v>899</v>
      </c>
      <c r="J1" s="19"/>
      <c r="K1" s="19"/>
      <c r="L1" s="19"/>
      <c r="M1" s="19"/>
      <c r="N1" s="19"/>
      <c r="O1" s="19"/>
      <c r="P1" s="19"/>
    </row>
    <row r="2" spans="1:16" ht="15.75" customHeight="1">
      <c r="A2" s="14"/>
      <c r="B2" s="8">
        <v>62</v>
      </c>
      <c r="F2" s="29" t="s">
        <v>117</v>
      </c>
      <c r="G2" s="36"/>
      <c r="H2" s="37"/>
      <c r="J2" s="19"/>
      <c r="K2" s="19"/>
      <c r="L2" s="19"/>
      <c r="M2" s="19"/>
      <c r="N2" s="19"/>
      <c r="O2" s="19"/>
      <c r="P2" s="19"/>
    </row>
    <row r="3" spans="1:16" ht="15.75" customHeight="1">
      <c r="C3" s="8">
        <v>64</v>
      </c>
      <c r="F3" s="29" t="s">
        <v>123</v>
      </c>
      <c r="G3" s="36"/>
      <c r="H3" s="18"/>
      <c r="J3" s="19"/>
      <c r="K3" s="19"/>
      <c r="L3" s="19"/>
      <c r="M3" s="19"/>
      <c r="N3" s="19"/>
      <c r="O3" s="19"/>
      <c r="P3" s="19"/>
    </row>
    <row r="4" spans="1:16" ht="15.75" customHeight="1">
      <c r="B4" s="8">
        <v>32</v>
      </c>
      <c r="F4" s="29" t="s">
        <v>130</v>
      </c>
      <c r="G4" s="36"/>
      <c r="H4" s="18"/>
      <c r="J4" s="19"/>
      <c r="K4" s="19"/>
      <c r="L4" s="19"/>
      <c r="M4" s="19"/>
      <c r="N4" s="19"/>
      <c r="O4" s="19"/>
      <c r="P4" s="19"/>
    </row>
    <row r="5" spans="1:16" ht="15.75" customHeight="1">
      <c r="E5" s="8">
        <v>250</v>
      </c>
      <c r="F5" s="29" t="s">
        <v>137</v>
      </c>
      <c r="G5" s="36"/>
      <c r="H5" s="18"/>
      <c r="J5" s="19"/>
      <c r="K5" s="19"/>
      <c r="L5" s="19"/>
      <c r="M5" s="19"/>
      <c r="N5" s="19"/>
      <c r="O5" s="19"/>
      <c r="P5" s="19"/>
    </row>
    <row r="6" spans="1:16" ht="15.75" customHeight="1">
      <c r="D6" s="8">
        <v>128</v>
      </c>
      <c r="F6" s="29" t="s">
        <v>144</v>
      </c>
      <c r="G6" s="36"/>
      <c r="H6" s="18"/>
      <c r="J6" s="19"/>
      <c r="K6" s="19"/>
      <c r="L6" s="19"/>
      <c r="M6" s="19"/>
      <c r="N6" s="19"/>
      <c r="O6" s="19"/>
      <c r="P6" s="19"/>
    </row>
    <row r="7" spans="1:16" ht="15.75" customHeight="1">
      <c r="E7" s="8">
        <v>512</v>
      </c>
      <c r="F7" s="29" t="s">
        <v>151</v>
      </c>
      <c r="G7" s="36"/>
      <c r="H7" s="18"/>
      <c r="J7" s="19"/>
      <c r="K7" s="19"/>
      <c r="L7" s="19"/>
      <c r="M7" s="19"/>
      <c r="N7" s="19"/>
      <c r="O7" s="19"/>
      <c r="P7" s="19"/>
    </row>
    <row r="8" spans="1:16" ht="15.75" customHeight="1">
      <c r="C8" s="8">
        <v>100</v>
      </c>
      <c r="F8" s="29"/>
      <c r="G8" s="38" t="s">
        <v>877</v>
      </c>
      <c r="H8" s="20" t="s">
        <v>877</v>
      </c>
      <c r="I8" s="46" t="s">
        <v>877</v>
      </c>
      <c r="J8" s="19"/>
      <c r="K8" s="19"/>
      <c r="L8" s="19"/>
      <c r="M8" s="19"/>
      <c r="N8" s="19"/>
      <c r="O8" s="19"/>
      <c r="P8" s="19"/>
    </row>
    <row r="9" spans="1:16" ht="15.75" customHeight="1">
      <c r="C9" s="8">
        <v>64</v>
      </c>
      <c r="F9" s="29" t="s">
        <v>163</v>
      </c>
      <c r="G9" s="36"/>
      <c r="H9" s="18"/>
      <c r="J9" s="19"/>
      <c r="K9" s="19"/>
      <c r="L9" s="19"/>
      <c r="M9" s="19"/>
      <c r="N9" s="19"/>
      <c r="O9" s="19"/>
      <c r="P9" s="19"/>
    </row>
    <row r="10" spans="1:16" ht="15.75" customHeight="1">
      <c r="A10" s="8">
        <v>23</v>
      </c>
      <c r="F10" s="29"/>
      <c r="G10" s="38" t="s">
        <v>877</v>
      </c>
      <c r="H10" s="20" t="s">
        <v>877</v>
      </c>
      <c r="I10" s="46" t="s">
        <v>877</v>
      </c>
      <c r="J10" s="19"/>
      <c r="K10" s="19"/>
      <c r="L10" s="19"/>
      <c r="M10" s="19"/>
      <c r="N10" s="19"/>
      <c r="O10" s="19"/>
      <c r="P10" s="19"/>
    </row>
    <row r="11" spans="1:16" ht="15.75" customHeight="1">
      <c r="A11" s="8">
        <v>1000</v>
      </c>
      <c r="F11" s="29" t="s">
        <v>173</v>
      </c>
      <c r="G11" s="38" t="s">
        <v>875</v>
      </c>
      <c r="H11" s="20" t="s">
        <v>875</v>
      </c>
      <c r="J11" s="19"/>
      <c r="K11" s="19"/>
      <c r="L11" s="19"/>
      <c r="M11" s="19"/>
      <c r="N11" s="19"/>
      <c r="O11" s="19"/>
      <c r="P11" s="19"/>
    </row>
    <row r="12" spans="1:16" ht="15.75" customHeight="1">
      <c r="D12" s="8">
        <v>100</v>
      </c>
      <c r="F12" s="29" t="s">
        <v>180</v>
      </c>
      <c r="G12" s="38" t="s">
        <v>875</v>
      </c>
      <c r="H12" s="18"/>
      <c r="I12" s="11" t="s">
        <v>875</v>
      </c>
      <c r="J12" s="19"/>
      <c r="K12" s="19"/>
      <c r="L12" s="19"/>
      <c r="M12" s="19"/>
      <c r="N12" s="19"/>
      <c r="O12" s="19"/>
      <c r="P12" s="19"/>
    </row>
    <row r="13" spans="1:16" ht="15.75" customHeight="1">
      <c r="A13" s="8">
        <v>32</v>
      </c>
      <c r="F13" s="29" t="s">
        <v>185</v>
      </c>
      <c r="G13" s="36"/>
      <c r="H13" s="18"/>
      <c r="J13" s="19"/>
      <c r="K13" s="19"/>
      <c r="L13" s="19"/>
      <c r="M13" s="19"/>
      <c r="N13" s="19"/>
      <c r="O13" s="19"/>
      <c r="P13" s="19"/>
    </row>
    <row r="14" spans="1:16" ht="15.75" customHeight="1">
      <c r="C14" s="8">
        <v>64</v>
      </c>
      <c r="F14" s="29" t="s">
        <v>193</v>
      </c>
      <c r="G14" s="36"/>
      <c r="H14" s="18"/>
      <c r="J14" s="19"/>
      <c r="K14" s="19"/>
      <c r="L14" s="19"/>
      <c r="M14" s="19"/>
      <c r="N14" s="19"/>
      <c r="O14" s="19"/>
      <c r="P14" s="19"/>
    </row>
    <row r="15" spans="1:16" ht="15.75" customHeight="1">
      <c r="D15" s="8">
        <v>128</v>
      </c>
      <c r="F15" s="29" t="s">
        <v>200</v>
      </c>
      <c r="G15" s="36"/>
      <c r="H15" s="18"/>
      <c r="J15" s="19"/>
      <c r="K15" s="19"/>
      <c r="L15" s="19"/>
      <c r="M15" s="19"/>
      <c r="N15" s="19"/>
      <c r="O15" s="19"/>
      <c r="P15" s="19"/>
    </row>
    <row r="16" spans="1:16" ht="15.75" customHeight="1">
      <c r="C16" s="8">
        <v>60</v>
      </c>
      <c r="F16" s="29" t="s">
        <v>207</v>
      </c>
      <c r="G16" s="38" t="s">
        <v>875</v>
      </c>
      <c r="H16" s="20" t="s">
        <v>875</v>
      </c>
      <c r="I16" s="11" t="s">
        <v>875</v>
      </c>
      <c r="J16" s="19"/>
      <c r="K16" s="19"/>
      <c r="L16" s="19"/>
      <c r="M16" s="19"/>
      <c r="N16" s="19"/>
      <c r="O16" s="19"/>
      <c r="P16" s="19"/>
    </row>
    <row r="17" spans="1:16" ht="15.75" customHeight="1">
      <c r="B17" s="8">
        <v>64</v>
      </c>
      <c r="F17" s="29" t="s">
        <v>215</v>
      </c>
      <c r="G17" s="36"/>
      <c r="H17" s="18"/>
      <c r="J17" s="19"/>
      <c r="K17" s="19"/>
      <c r="L17" s="19"/>
      <c r="M17" s="19"/>
      <c r="N17" s="19"/>
      <c r="O17" s="19"/>
      <c r="P17" s="19"/>
    </row>
    <row r="18" spans="1:16" ht="15.75" customHeight="1">
      <c r="E18" s="8">
        <v>125</v>
      </c>
      <c r="F18" s="29" t="s">
        <v>220</v>
      </c>
      <c r="G18" s="36"/>
      <c r="H18" s="18"/>
      <c r="J18" s="19"/>
      <c r="K18" s="19"/>
      <c r="L18" s="19"/>
      <c r="M18" s="19"/>
      <c r="N18" s="19"/>
      <c r="O18" s="19"/>
      <c r="P18" s="19"/>
    </row>
    <row r="19" spans="1:16" ht="15.75" customHeight="1">
      <c r="A19" s="8">
        <v>15</v>
      </c>
      <c r="F19" s="29" t="s">
        <v>229</v>
      </c>
      <c r="G19" s="38" t="s">
        <v>875</v>
      </c>
      <c r="H19" s="20" t="s">
        <v>875</v>
      </c>
      <c r="I19" s="11" t="s">
        <v>875</v>
      </c>
      <c r="J19" s="19"/>
      <c r="K19" s="19"/>
      <c r="L19" s="19"/>
      <c r="M19" s="19"/>
      <c r="N19" s="19"/>
      <c r="O19" s="19"/>
      <c r="P19" s="19"/>
    </row>
    <row r="20" spans="1:16" ht="15.75" customHeight="1">
      <c r="A20" s="8">
        <v>24</v>
      </c>
      <c r="F20" s="29" t="s">
        <v>236</v>
      </c>
      <c r="G20" s="36"/>
      <c r="H20" s="20"/>
      <c r="J20" s="19"/>
      <c r="K20" s="19"/>
      <c r="L20" s="19"/>
      <c r="M20" s="19"/>
      <c r="N20" s="19"/>
      <c r="O20" s="19"/>
      <c r="P20" s="19"/>
    </row>
    <row r="21" spans="1:16" ht="15.75" customHeight="1">
      <c r="E21" s="8">
        <v>130</v>
      </c>
      <c r="F21" s="29" t="s">
        <v>245</v>
      </c>
      <c r="G21" s="38" t="s">
        <v>875</v>
      </c>
      <c r="H21" s="20" t="s">
        <v>875</v>
      </c>
      <c r="I21" s="11" t="s">
        <v>875</v>
      </c>
      <c r="J21" s="19"/>
      <c r="K21" s="19"/>
      <c r="L21" s="19"/>
      <c r="M21" s="19"/>
      <c r="N21" s="19"/>
      <c r="O21" s="19"/>
      <c r="P21" s="19"/>
    </row>
    <row r="22" spans="1:16" ht="15.75" customHeight="1">
      <c r="B22" s="8">
        <v>28</v>
      </c>
      <c r="F22" s="29" t="s">
        <v>252</v>
      </c>
      <c r="G22" s="36"/>
      <c r="H22" s="18"/>
      <c r="J22" s="19"/>
      <c r="K22" s="19"/>
      <c r="L22" s="19"/>
      <c r="M22" s="19"/>
      <c r="N22" s="19"/>
      <c r="O22" s="19"/>
      <c r="P22" s="19"/>
    </row>
    <row r="23" spans="1:16" ht="15.75" customHeight="1">
      <c r="B23" s="8">
        <v>32</v>
      </c>
      <c r="F23" s="29" t="s">
        <v>265</v>
      </c>
      <c r="G23" s="36"/>
      <c r="H23" s="18"/>
      <c r="J23" s="19"/>
      <c r="K23" s="19"/>
      <c r="L23" s="19"/>
      <c r="M23" s="19"/>
      <c r="N23" s="19"/>
      <c r="O23" s="19"/>
      <c r="P23" s="19"/>
    </row>
    <row r="24" spans="1:16" ht="15.75" customHeight="1">
      <c r="B24" s="8">
        <v>50</v>
      </c>
      <c r="F24" s="29" t="s">
        <v>272</v>
      </c>
      <c r="G24" s="36"/>
      <c r="H24" s="18"/>
      <c r="J24" s="19"/>
      <c r="K24" s="19"/>
      <c r="L24" s="19"/>
      <c r="M24" s="19"/>
      <c r="N24" s="19"/>
      <c r="O24" s="19"/>
      <c r="P24" s="19"/>
    </row>
    <row r="25" spans="1:16" ht="15.75" customHeight="1">
      <c r="B25" s="8">
        <v>32</v>
      </c>
      <c r="F25" s="29" t="s">
        <v>277</v>
      </c>
      <c r="G25" s="36"/>
      <c r="H25" s="18"/>
      <c r="J25" s="19"/>
      <c r="K25" s="19"/>
      <c r="L25" s="19"/>
      <c r="M25" s="19"/>
      <c r="N25" s="19"/>
      <c r="O25" s="19"/>
      <c r="P25" s="19"/>
    </row>
    <row r="26" spans="1:16" ht="15.75" customHeight="1">
      <c r="C26" s="8">
        <v>64</v>
      </c>
      <c r="F26" s="29" t="s">
        <v>292</v>
      </c>
      <c r="G26" s="36"/>
      <c r="H26" s="18"/>
      <c r="J26" s="19"/>
      <c r="K26" s="19"/>
      <c r="L26" s="19"/>
      <c r="M26" s="19"/>
      <c r="N26" s="19"/>
      <c r="O26" s="19"/>
      <c r="P26" s="19"/>
    </row>
    <row r="27" spans="1:16" ht="15.75" customHeight="1">
      <c r="C27" s="8">
        <v>1000</v>
      </c>
      <c r="F27" s="29" t="s">
        <v>300</v>
      </c>
      <c r="G27" s="36"/>
      <c r="H27" s="18"/>
      <c r="J27" s="19"/>
      <c r="K27" s="19"/>
      <c r="L27" s="19"/>
      <c r="M27" s="19"/>
      <c r="N27" s="19"/>
      <c r="O27" s="19"/>
      <c r="P27" s="19"/>
    </row>
    <row r="28" spans="1:16" ht="15.75" customHeight="1">
      <c r="A28" s="8">
        <v>12</v>
      </c>
      <c r="F28" s="29" t="s">
        <v>306</v>
      </c>
      <c r="G28" s="36"/>
      <c r="H28" s="18"/>
      <c r="J28" s="19"/>
      <c r="K28" s="19"/>
      <c r="L28" s="19"/>
      <c r="M28" s="19"/>
      <c r="N28" s="19"/>
      <c r="O28" s="19"/>
      <c r="P28" s="19"/>
    </row>
    <row r="29" spans="1:16" ht="15.75" customHeight="1">
      <c r="B29" s="8">
        <v>30</v>
      </c>
      <c r="F29" s="29" t="s">
        <v>311</v>
      </c>
      <c r="G29" s="36"/>
      <c r="H29" s="18"/>
      <c r="J29" s="19"/>
      <c r="K29" s="19"/>
      <c r="L29" s="19"/>
      <c r="M29" s="19"/>
      <c r="N29" s="19"/>
      <c r="O29" s="19"/>
      <c r="P29" s="19"/>
    </row>
    <row r="30" spans="1:16" ht="15.75" customHeight="1">
      <c r="E30" s="8">
        <v>256</v>
      </c>
      <c r="F30" s="29" t="s">
        <v>318</v>
      </c>
      <c r="G30" s="36"/>
      <c r="H30" s="18"/>
      <c r="J30" s="19"/>
      <c r="K30" s="19"/>
      <c r="L30" s="19"/>
      <c r="M30" s="19"/>
      <c r="N30" s="19"/>
      <c r="O30" s="19"/>
      <c r="P30" s="19"/>
    </row>
    <row r="31" spans="1:16" ht="15.75" customHeight="1">
      <c r="A31" s="8">
        <v>10</v>
      </c>
      <c r="F31" s="29" t="s">
        <v>334</v>
      </c>
      <c r="G31" s="36"/>
      <c r="H31" s="18"/>
      <c r="J31" s="19"/>
      <c r="K31" s="19"/>
      <c r="L31" s="19"/>
      <c r="M31" s="19"/>
      <c r="N31" s="19"/>
      <c r="O31" s="19"/>
      <c r="P31" s="19"/>
    </row>
    <row r="32" spans="1:16" ht="15.75" customHeight="1">
      <c r="B32" s="8">
        <v>64</v>
      </c>
      <c r="F32" s="29" t="s">
        <v>340</v>
      </c>
      <c r="G32" s="36"/>
      <c r="H32" s="18"/>
      <c r="J32" s="19"/>
      <c r="K32" s="19"/>
      <c r="L32" s="19"/>
      <c r="M32" s="19"/>
      <c r="N32" s="19"/>
      <c r="O32" s="19"/>
      <c r="P32" s="19"/>
    </row>
    <row r="33" spans="1:16" ht="15.75" customHeight="1">
      <c r="E33" s="8">
        <v>128</v>
      </c>
      <c r="F33" s="29"/>
      <c r="G33" s="38" t="s">
        <v>877</v>
      </c>
      <c r="H33" s="20" t="s">
        <v>877</v>
      </c>
      <c r="I33" s="46" t="s">
        <v>877</v>
      </c>
      <c r="J33" s="19"/>
      <c r="K33" s="19"/>
      <c r="L33" s="19"/>
      <c r="M33" s="19"/>
      <c r="N33" s="19"/>
      <c r="O33" s="19"/>
      <c r="P33" s="19"/>
    </row>
    <row r="34" spans="1:16" ht="15.75" customHeight="1">
      <c r="E34" s="8">
        <v>128</v>
      </c>
      <c r="F34" s="29" t="s">
        <v>350</v>
      </c>
      <c r="G34" s="36"/>
      <c r="H34" s="18"/>
      <c r="J34" s="19"/>
      <c r="K34" s="19"/>
      <c r="L34" s="19"/>
      <c r="M34" s="19"/>
      <c r="N34" s="19"/>
      <c r="O34" s="19"/>
      <c r="P34" s="19"/>
    </row>
    <row r="35" spans="1:16" ht="15.75" customHeight="1">
      <c r="E35" s="8">
        <v>256</v>
      </c>
      <c r="F35" s="29" t="s">
        <v>356</v>
      </c>
      <c r="G35" s="36"/>
      <c r="H35" s="18"/>
      <c r="J35" s="19"/>
      <c r="K35" s="19"/>
      <c r="L35" s="19"/>
      <c r="M35" s="19"/>
      <c r="N35" s="19"/>
      <c r="O35" s="19"/>
      <c r="P35" s="19"/>
    </row>
    <row r="36" spans="1:16" ht="15.75" customHeight="1">
      <c r="A36" s="8">
        <v>16</v>
      </c>
      <c r="F36" s="29" t="s">
        <v>361</v>
      </c>
      <c r="G36" s="36"/>
      <c r="H36" s="18"/>
      <c r="J36" s="19"/>
      <c r="K36" s="19"/>
      <c r="L36" s="19"/>
      <c r="M36" s="19"/>
      <c r="N36" s="19"/>
      <c r="O36" s="19"/>
      <c r="P36" s="19"/>
    </row>
    <row r="37" spans="1:16" ht="15.75" customHeight="1">
      <c r="D37" s="8">
        <v>256</v>
      </c>
      <c r="F37" s="29" t="s">
        <v>367</v>
      </c>
      <c r="G37" s="36"/>
      <c r="H37" s="18"/>
      <c r="J37" s="19"/>
      <c r="K37" s="19"/>
      <c r="L37" s="19"/>
      <c r="M37" s="19"/>
      <c r="N37" s="19"/>
      <c r="O37" s="19"/>
      <c r="P37" s="19"/>
    </row>
    <row r="38" spans="1:16" ht="15.75" customHeight="1">
      <c r="A38" s="8">
        <v>16</v>
      </c>
      <c r="F38" s="29" t="s">
        <v>373</v>
      </c>
      <c r="G38" s="36"/>
      <c r="H38" s="18"/>
      <c r="J38" s="19"/>
      <c r="K38" s="19"/>
      <c r="L38" s="19"/>
      <c r="M38" s="19"/>
      <c r="N38" s="19"/>
      <c r="O38" s="19"/>
      <c r="P38" s="19"/>
    </row>
    <row r="39" spans="1:16" ht="15.75" customHeight="1">
      <c r="E39" s="8">
        <v>256</v>
      </c>
      <c r="F39" s="29" t="s">
        <v>378</v>
      </c>
      <c r="G39" s="36"/>
      <c r="H39" s="18"/>
      <c r="J39" s="19"/>
      <c r="K39" s="19"/>
      <c r="L39" s="19"/>
      <c r="M39" s="19"/>
      <c r="N39" s="19"/>
      <c r="O39" s="19"/>
      <c r="P39" s="19"/>
    </row>
    <row r="40" spans="1:16" ht="15.75" customHeight="1">
      <c r="C40" s="8">
        <v>64</v>
      </c>
      <c r="F40" s="29" t="s">
        <v>392</v>
      </c>
      <c r="G40" s="36"/>
      <c r="H40" s="20" t="s">
        <v>875</v>
      </c>
      <c r="I40" s="11" t="s">
        <v>875</v>
      </c>
      <c r="J40" s="19"/>
      <c r="K40" s="19"/>
      <c r="L40" s="19"/>
      <c r="M40" s="19"/>
      <c r="N40" s="19"/>
      <c r="O40" s="19"/>
      <c r="P40" s="19"/>
    </row>
    <row r="41" spans="1:16" ht="15.75" customHeight="1">
      <c r="B41" s="8">
        <v>72</v>
      </c>
      <c r="F41" s="29" t="s">
        <v>399</v>
      </c>
      <c r="G41" s="36"/>
      <c r="H41" s="20" t="s">
        <v>875</v>
      </c>
      <c r="I41" s="11" t="s">
        <v>875</v>
      </c>
      <c r="J41" s="19"/>
      <c r="K41" s="19"/>
      <c r="L41" s="19"/>
      <c r="M41" s="19"/>
      <c r="N41" s="19"/>
      <c r="O41" s="19"/>
      <c r="P41" s="19"/>
    </row>
    <row r="42" spans="1:16" ht="15.75" customHeight="1">
      <c r="B42" s="8">
        <v>64</v>
      </c>
      <c r="F42" s="29" t="s">
        <v>406</v>
      </c>
      <c r="G42" s="38" t="s">
        <v>875</v>
      </c>
      <c r="H42" s="20" t="s">
        <v>875</v>
      </c>
      <c r="I42" s="11" t="s">
        <v>875</v>
      </c>
      <c r="J42" s="19"/>
      <c r="K42" s="19"/>
      <c r="L42" s="19"/>
      <c r="M42" s="19"/>
      <c r="N42" s="19"/>
      <c r="O42" s="19"/>
      <c r="P42" s="19"/>
    </row>
    <row r="43" spans="1:16" ht="15.75" customHeight="1">
      <c r="E43" s="8">
        <v>128</v>
      </c>
      <c r="F43" s="29" t="s">
        <v>413</v>
      </c>
      <c r="G43" s="36"/>
      <c r="H43" s="18"/>
      <c r="J43" s="19"/>
      <c r="K43" s="19"/>
      <c r="L43" s="19"/>
      <c r="M43" s="19"/>
      <c r="N43" s="19"/>
      <c r="O43" s="19"/>
      <c r="P43" s="19"/>
    </row>
    <row r="44" spans="1:16" ht="15.75" customHeight="1">
      <c r="A44" s="8">
        <v>11</v>
      </c>
      <c r="F44" s="29" t="s">
        <v>421</v>
      </c>
      <c r="G44" s="36"/>
      <c r="H44" s="18"/>
      <c r="J44" s="19"/>
      <c r="K44" s="19"/>
      <c r="L44" s="19"/>
      <c r="M44" s="19"/>
      <c r="N44" s="19"/>
      <c r="O44" s="19"/>
      <c r="P44" s="19"/>
    </row>
    <row r="45" spans="1:16" ht="15.75" customHeight="1">
      <c r="E45" s="8">
        <v>1000</v>
      </c>
      <c r="F45" s="29" t="s">
        <v>435</v>
      </c>
      <c r="G45" s="36"/>
      <c r="H45" s="18"/>
      <c r="J45" s="19"/>
      <c r="K45" s="19"/>
      <c r="L45" s="19"/>
      <c r="M45" s="19"/>
      <c r="N45" s="19"/>
      <c r="O45" s="19"/>
      <c r="P45" s="19"/>
    </row>
    <row r="46" spans="1:16" ht="15.75" customHeight="1">
      <c r="C46" s="8">
        <v>64</v>
      </c>
      <c r="F46" s="29" t="s">
        <v>442</v>
      </c>
      <c r="G46" s="36"/>
      <c r="H46" s="18"/>
      <c r="J46" s="19"/>
      <c r="K46" s="19"/>
      <c r="L46" s="19"/>
      <c r="M46" s="19"/>
      <c r="N46" s="19"/>
      <c r="O46" s="19"/>
      <c r="P46" s="19"/>
    </row>
    <row r="47" spans="1:16" ht="15.75" customHeight="1">
      <c r="A47" s="8">
        <v>10</v>
      </c>
      <c r="F47" s="29" t="s">
        <v>450</v>
      </c>
      <c r="G47" s="38" t="s">
        <v>875</v>
      </c>
      <c r="H47" s="20" t="s">
        <v>875</v>
      </c>
      <c r="I47" s="11" t="s">
        <v>875</v>
      </c>
      <c r="J47" s="19"/>
      <c r="K47" s="19"/>
      <c r="L47" s="19"/>
      <c r="M47" s="19"/>
      <c r="N47" s="19"/>
      <c r="O47" s="19"/>
      <c r="P47" s="19"/>
    </row>
    <row r="48" spans="1:16" ht="15.75" customHeight="1">
      <c r="C48" s="8">
        <v>60</v>
      </c>
      <c r="F48" s="29" t="s">
        <v>456</v>
      </c>
      <c r="G48" s="36"/>
      <c r="H48" s="20" t="s">
        <v>875</v>
      </c>
      <c r="I48" s="11" t="s">
        <v>875</v>
      </c>
      <c r="J48" s="19"/>
      <c r="K48" s="19"/>
      <c r="L48" s="19"/>
      <c r="M48" s="19"/>
      <c r="N48" s="19"/>
      <c r="O48" s="19"/>
      <c r="P48" s="19"/>
    </row>
    <row r="49" spans="1:16" ht="15.75" customHeight="1">
      <c r="A49" s="8">
        <v>128</v>
      </c>
      <c r="F49" s="29" t="s">
        <v>464</v>
      </c>
      <c r="G49" s="36"/>
      <c r="H49" s="18"/>
      <c r="J49" s="19"/>
      <c r="K49" s="19"/>
      <c r="L49" s="19"/>
      <c r="M49" s="19"/>
      <c r="N49" s="19"/>
      <c r="O49" s="19"/>
      <c r="P49" s="19"/>
    </row>
    <row r="50" spans="1:16" ht="15.75" customHeight="1">
      <c r="D50" s="8">
        <v>2048</v>
      </c>
      <c r="F50" s="29" t="s">
        <v>476</v>
      </c>
      <c r="G50" s="36"/>
      <c r="H50" s="18"/>
      <c r="J50" s="19"/>
      <c r="K50" s="19"/>
      <c r="L50" s="19"/>
      <c r="M50" s="19"/>
      <c r="N50" s="19"/>
      <c r="O50" s="19"/>
      <c r="P50" s="19"/>
    </row>
    <row r="51" spans="1:16" ht="15.75" customHeight="1">
      <c r="B51" s="8">
        <v>56</v>
      </c>
      <c r="F51" s="29" t="s">
        <v>483</v>
      </c>
      <c r="G51" s="36"/>
      <c r="H51" s="18"/>
      <c r="J51" s="19"/>
      <c r="K51" s="19"/>
      <c r="L51" s="19"/>
      <c r="M51" s="19"/>
      <c r="N51" s="19"/>
      <c r="O51" s="19"/>
      <c r="P51" s="19"/>
    </row>
    <row r="52" spans="1:16" ht="15.75" customHeight="1">
      <c r="A52" s="8">
        <v>5</v>
      </c>
      <c r="F52" s="29" t="s">
        <v>490</v>
      </c>
      <c r="G52" s="36"/>
      <c r="H52" s="18"/>
      <c r="J52" s="19"/>
      <c r="K52" s="19"/>
      <c r="L52" s="19"/>
      <c r="M52" s="19"/>
      <c r="N52" s="19"/>
      <c r="O52" s="19"/>
      <c r="P52" s="19"/>
    </row>
    <row r="53" spans="1:16" ht="15.75" customHeight="1">
      <c r="E53" s="8">
        <v>125</v>
      </c>
      <c r="F53" s="29" t="s">
        <v>497</v>
      </c>
      <c r="G53" s="36"/>
      <c r="H53" s="18"/>
      <c r="J53" s="19"/>
      <c r="K53" s="19"/>
      <c r="L53" s="19"/>
      <c r="M53" s="19"/>
      <c r="N53" s="19"/>
      <c r="O53" s="19"/>
      <c r="P53" s="19"/>
    </row>
    <row r="54" spans="1:16" ht="15.75" customHeight="1">
      <c r="A54" s="8">
        <v>16</v>
      </c>
      <c r="F54" s="29" t="s">
        <v>504</v>
      </c>
      <c r="G54" s="36"/>
      <c r="H54" s="18"/>
      <c r="J54" s="19"/>
      <c r="K54" s="19"/>
      <c r="L54" s="19"/>
      <c r="M54" s="19"/>
      <c r="N54" s="19"/>
      <c r="O54" s="19"/>
      <c r="P54" s="19"/>
    </row>
    <row r="55" spans="1:16" ht="15.75" customHeight="1">
      <c r="A55" s="8">
        <v>10</v>
      </c>
      <c r="F55" s="29" t="s">
        <v>174</v>
      </c>
      <c r="G55" s="38" t="s">
        <v>875</v>
      </c>
      <c r="H55" s="20" t="s">
        <v>875</v>
      </c>
      <c r="I55" s="11" t="s">
        <v>875</v>
      </c>
      <c r="J55" s="19"/>
      <c r="K55" s="19"/>
      <c r="L55" s="19"/>
      <c r="M55" s="19"/>
      <c r="N55" s="19"/>
      <c r="O55" s="19"/>
      <c r="P55" s="19"/>
    </row>
    <row r="56" spans="1:16" ht="15.75" customHeight="1">
      <c r="A56" s="8">
        <v>8</v>
      </c>
      <c r="F56" s="29" t="s">
        <v>514</v>
      </c>
      <c r="G56" s="36"/>
      <c r="H56" s="18"/>
      <c r="J56" s="19"/>
      <c r="K56" s="19"/>
      <c r="L56" s="19"/>
      <c r="M56" s="19"/>
      <c r="N56" s="19"/>
      <c r="O56" s="19"/>
      <c r="P56" s="19"/>
    </row>
    <row r="57" spans="1:16" ht="15.75" customHeight="1">
      <c r="D57" s="8">
        <v>128</v>
      </c>
      <c r="F57" s="29" t="s">
        <v>521</v>
      </c>
      <c r="G57" s="36"/>
      <c r="H57" s="18"/>
      <c r="J57" s="19"/>
      <c r="K57" s="19"/>
      <c r="L57" s="19"/>
      <c r="M57" s="19"/>
      <c r="N57" s="19"/>
      <c r="O57" s="19"/>
      <c r="P57" s="19"/>
    </row>
    <row r="58" spans="1:16" ht="15.75" customHeight="1">
      <c r="A58" s="8">
        <v>16</v>
      </c>
      <c r="F58" s="29" t="s">
        <v>527</v>
      </c>
      <c r="G58" s="36"/>
      <c r="H58" s="18"/>
      <c r="J58" s="19"/>
      <c r="K58" s="19"/>
      <c r="L58" s="19"/>
      <c r="M58" s="19"/>
      <c r="N58" s="19"/>
      <c r="O58" s="19"/>
      <c r="P58" s="19"/>
    </row>
    <row r="59" spans="1:16" ht="15.75" customHeight="1">
      <c r="E59" s="8">
        <v>240</v>
      </c>
      <c r="F59" s="29" t="s">
        <v>534</v>
      </c>
      <c r="G59" s="36"/>
      <c r="H59" s="18"/>
      <c r="J59" s="19"/>
      <c r="K59" s="19"/>
      <c r="L59" s="19"/>
      <c r="M59" s="19"/>
      <c r="N59" s="19"/>
      <c r="O59" s="19"/>
      <c r="P59" s="19"/>
    </row>
    <row r="60" spans="1:16" ht="15.75" customHeight="1">
      <c r="A60" s="8">
        <v>16</v>
      </c>
      <c r="F60" s="29" t="s">
        <v>541</v>
      </c>
      <c r="G60" s="36"/>
      <c r="H60" s="18"/>
      <c r="J60" s="19"/>
      <c r="K60" s="19"/>
      <c r="L60" s="19"/>
      <c r="M60" s="19"/>
      <c r="N60" s="19"/>
      <c r="O60" s="19"/>
      <c r="P60" s="19"/>
    </row>
    <row r="61" spans="1:16" ht="15.75" customHeight="1">
      <c r="B61" s="8">
        <v>36</v>
      </c>
      <c r="F61" s="29" t="s">
        <v>548</v>
      </c>
      <c r="G61" s="38" t="s">
        <v>875</v>
      </c>
      <c r="H61" s="20" t="s">
        <v>875</v>
      </c>
      <c r="I61" s="11" t="s">
        <v>875</v>
      </c>
      <c r="J61" s="19"/>
      <c r="K61" s="19"/>
      <c r="L61" s="19"/>
      <c r="M61" s="19"/>
      <c r="N61" s="19"/>
      <c r="O61" s="19"/>
      <c r="P61" s="19"/>
    </row>
    <row r="62" spans="1:16" ht="15.75" customHeight="1">
      <c r="C62" s="8">
        <v>100</v>
      </c>
      <c r="F62" s="29" t="s">
        <v>553</v>
      </c>
      <c r="G62" s="36"/>
      <c r="H62" s="18"/>
      <c r="J62" s="19"/>
      <c r="K62" s="19"/>
      <c r="L62" s="19"/>
      <c r="M62" s="19"/>
      <c r="N62" s="19"/>
      <c r="O62" s="19"/>
      <c r="P62" s="19"/>
    </row>
    <row r="63" spans="1:16" ht="13">
      <c r="F63" s="29"/>
      <c r="G63" s="38" t="s">
        <v>877</v>
      </c>
      <c r="H63" s="20" t="s">
        <v>877</v>
      </c>
      <c r="I63" s="46" t="s">
        <v>877</v>
      </c>
      <c r="J63" s="19"/>
      <c r="K63" s="19"/>
      <c r="L63" s="19"/>
      <c r="M63" s="19"/>
      <c r="N63" s="19"/>
      <c r="O63" s="19"/>
      <c r="P63" s="19"/>
    </row>
    <row r="64" spans="1:16" ht="28">
      <c r="C64" s="8">
        <v>64</v>
      </c>
      <c r="F64" s="29" t="s">
        <v>565</v>
      </c>
      <c r="G64" s="36"/>
      <c r="H64" s="18"/>
      <c r="J64" s="19"/>
      <c r="K64" s="19"/>
      <c r="L64" s="19"/>
      <c r="M64" s="19"/>
      <c r="N64" s="19"/>
      <c r="O64" s="19"/>
      <c r="P64" s="19"/>
    </row>
    <row r="65" spans="1:16" ht="42">
      <c r="B65" s="8">
        <v>64</v>
      </c>
      <c r="F65" s="29" t="s">
        <v>571</v>
      </c>
      <c r="G65" s="36"/>
      <c r="H65" s="18"/>
      <c r="J65" s="19"/>
      <c r="K65" s="19"/>
      <c r="L65" s="19"/>
      <c r="M65" s="19"/>
      <c r="N65" s="19"/>
      <c r="O65" s="19"/>
      <c r="P65" s="19"/>
    </row>
    <row r="66" spans="1:16" ht="14">
      <c r="D66" s="8">
        <v>128</v>
      </c>
      <c r="F66" s="29" t="s">
        <v>577</v>
      </c>
      <c r="G66" s="36"/>
      <c r="H66" s="18"/>
      <c r="J66" s="19"/>
      <c r="K66" s="19"/>
      <c r="L66" s="19"/>
      <c r="M66" s="19"/>
      <c r="N66" s="19"/>
      <c r="O66" s="19"/>
      <c r="P66" s="19"/>
    </row>
    <row r="67" spans="1:16" ht="28">
      <c r="A67" s="8">
        <v>16</v>
      </c>
      <c r="F67" s="29" t="s">
        <v>583</v>
      </c>
      <c r="G67" s="36"/>
      <c r="H67" s="18"/>
      <c r="J67" s="19"/>
      <c r="K67" s="19"/>
      <c r="L67" s="19"/>
      <c r="M67" s="19"/>
      <c r="N67" s="19"/>
      <c r="O67" s="19"/>
      <c r="P67" s="19"/>
    </row>
    <row r="68" spans="1:16" ht="14">
      <c r="E68" s="8">
        <v>125</v>
      </c>
      <c r="F68" s="29" t="s">
        <v>591</v>
      </c>
      <c r="G68" s="36"/>
      <c r="H68" s="18"/>
      <c r="J68" s="19"/>
      <c r="K68" s="19"/>
      <c r="L68" s="19"/>
      <c r="M68" s="19"/>
      <c r="N68" s="19"/>
      <c r="O68" s="19"/>
      <c r="P68" s="19"/>
    </row>
    <row r="69" spans="1:16" ht="56">
      <c r="B69" s="8">
        <v>128</v>
      </c>
      <c r="F69" s="29" t="s">
        <v>606</v>
      </c>
      <c r="G69" s="36"/>
      <c r="H69" s="18"/>
      <c r="J69" s="19"/>
      <c r="K69" s="19"/>
      <c r="L69" s="19"/>
      <c r="M69" s="19"/>
      <c r="N69" s="19"/>
      <c r="O69" s="19"/>
      <c r="P69" s="19"/>
    </row>
    <row r="70" spans="1:16" ht="28">
      <c r="C70" s="8">
        <v>64</v>
      </c>
      <c r="F70" s="29" t="s">
        <v>613</v>
      </c>
      <c r="G70" s="36"/>
      <c r="H70" s="18"/>
      <c r="J70" s="19"/>
      <c r="K70" s="19"/>
      <c r="L70" s="19"/>
      <c r="M70" s="19"/>
      <c r="N70" s="19"/>
      <c r="O70" s="19"/>
      <c r="P70" s="19"/>
    </row>
    <row r="71" spans="1:16" ht="28">
      <c r="E71" s="8">
        <v>128</v>
      </c>
      <c r="F71" s="29" t="s">
        <v>620</v>
      </c>
      <c r="G71" s="36"/>
      <c r="H71" s="18"/>
      <c r="J71" s="19"/>
      <c r="K71" s="19"/>
      <c r="L71" s="19"/>
      <c r="M71" s="19"/>
      <c r="N71" s="19"/>
      <c r="O71" s="19"/>
      <c r="P71" s="19"/>
    </row>
    <row r="72" spans="1:16" ht="14">
      <c r="E72" s="8">
        <v>256</v>
      </c>
      <c r="F72" s="29" t="s">
        <v>627</v>
      </c>
      <c r="G72" s="36"/>
      <c r="H72" s="18"/>
      <c r="J72" s="19"/>
      <c r="K72" s="19"/>
      <c r="L72" s="19"/>
      <c r="M72" s="19"/>
      <c r="N72" s="19"/>
      <c r="O72" s="19"/>
      <c r="P72" s="19"/>
    </row>
    <row r="73" spans="1:16" ht="42">
      <c r="E73" s="8">
        <v>125</v>
      </c>
      <c r="F73" s="29" t="s">
        <v>634</v>
      </c>
      <c r="G73" s="36"/>
      <c r="H73" s="18"/>
      <c r="J73" s="19"/>
      <c r="K73" s="19"/>
      <c r="L73" s="19"/>
      <c r="M73" s="19"/>
      <c r="N73" s="19"/>
      <c r="O73" s="19"/>
      <c r="P73" s="19"/>
    </row>
    <row r="74" spans="1:16" ht="14">
      <c r="E74" s="8">
        <v>250</v>
      </c>
      <c r="F74" s="29" t="s">
        <v>641</v>
      </c>
      <c r="G74" s="36"/>
      <c r="H74" s="18"/>
      <c r="J74" s="19"/>
      <c r="K74" s="19"/>
      <c r="L74" s="19"/>
      <c r="M74" s="19"/>
      <c r="N74" s="19"/>
      <c r="O74" s="19"/>
      <c r="P74" s="19"/>
    </row>
    <row r="75" spans="1:16" ht="28">
      <c r="D75" s="8">
        <v>128</v>
      </c>
      <c r="F75" s="29" t="s">
        <v>654</v>
      </c>
      <c r="G75" s="36"/>
      <c r="H75" s="18"/>
      <c r="J75" s="19"/>
      <c r="K75" s="19"/>
      <c r="L75" s="19"/>
      <c r="M75" s="19"/>
      <c r="N75" s="19"/>
      <c r="O75" s="19"/>
      <c r="P75" s="19"/>
    </row>
    <row r="76" spans="1:16" ht="28">
      <c r="B76" s="8">
        <v>32</v>
      </c>
      <c r="F76" s="29" t="s">
        <v>661</v>
      </c>
      <c r="G76" s="36"/>
      <c r="H76" s="18"/>
      <c r="J76" s="19"/>
      <c r="K76" s="19"/>
      <c r="L76" s="19"/>
      <c r="M76" s="19"/>
      <c r="N76" s="19"/>
      <c r="O76" s="19"/>
      <c r="P76" s="19"/>
    </row>
    <row r="77" spans="1:16" ht="14">
      <c r="D77" s="8">
        <v>100</v>
      </c>
      <c r="F77" s="29" t="s">
        <v>668</v>
      </c>
      <c r="G77" s="36"/>
      <c r="H77" s="18"/>
      <c r="J77" s="19"/>
      <c r="K77" s="19"/>
      <c r="L77" s="19"/>
      <c r="M77" s="19"/>
      <c r="N77" s="19"/>
      <c r="O77" s="19"/>
      <c r="P77" s="19"/>
    </row>
    <row r="78" spans="1:16" ht="42">
      <c r="C78" s="8">
        <v>64</v>
      </c>
      <c r="F78" s="29" t="s">
        <v>674</v>
      </c>
      <c r="G78" s="36"/>
      <c r="H78" s="18"/>
      <c r="J78" s="19"/>
      <c r="K78" s="19"/>
      <c r="L78" s="19"/>
      <c r="M78" s="19"/>
      <c r="N78" s="19"/>
      <c r="O78" s="19"/>
      <c r="P78" s="19"/>
    </row>
    <row r="79" spans="1:16" ht="28">
      <c r="E79" s="8">
        <v>256</v>
      </c>
      <c r="F79" s="29" t="s">
        <v>681</v>
      </c>
      <c r="G79" s="36"/>
      <c r="H79" s="18"/>
      <c r="J79" s="19"/>
      <c r="K79" s="19"/>
      <c r="L79" s="19"/>
      <c r="M79" s="19"/>
      <c r="N79" s="19"/>
      <c r="O79" s="19"/>
      <c r="P79" s="19"/>
    </row>
    <row r="80" spans="1:16" ht="14">
      <c r="B80" s="8">
        <v>32</v>
      </c>
      <c r="F80" s="29" t="s">
        <v>687</v>
      </c>
      <c r="G80" s="36"/>
      <c r="H80" s="18"/>
      <c r="J80" s="19"/>
      <c r="K80" s="19"/>
      <c r="L80" s="19"/>
      <c r="M80" s="19"/>
      <c r="N80" s="19"/>
      <c r="O80" s="19"/>
      <c r="P80" s="19"/>
    </row>
    <row r="81" spans="1:16" ht="13">
      <c r="D81" s="8">
        <v>96</v>
      </c>
      <c r="F81" s="29"/>
      <c r="G81" s="38" t="s">
        <v>877</v>
      </c>
      <c r="H81" s="20" t="s">
        <v>877</v>
      </c>
      <c r="I81" s="46" t="s">
        <v>877</v>
      </c>
      <c r="J81" s="19"/>
      <c r="K81" s="19"/>
      <c r="L81" s="19"/>
      <c r="M81" s="19"/>
      <c r="N81" s="19"/>
      <c r="O81" s="19"/>
      <c r="P81" s="19"/>
    </row>
    <row r="82" spans="1:16" ht="14">
      <c r="A82" s="8">
        <v>32</v>
      </c>
      <c r="F82" s="29" t="s">
        <v>697</v>
      </c>
      <c r="G82" s="36"/>
      <c r="H82" s="18"/>
      <c r="J82" s="19"/>
      <c r="K82" s="19"/>
      <c r="L82" s="19"/>
      <c r="M82" s="19"/>
      <c r="N82" s="19"/>
      <c r="O82" s="19"/>
      <c r="P82" s="19"/>
    </row>
    <row r="83" spans="1:16" ht="70">
      <c r="B83" s="8">
        <v>32</v>
      </c>
      <c r="F83" s="29" t="s">
        <v>703</v>
      </c>
      <c r="G83" s="36"/>
      <c r="H83" s="18"/>
      <c r="J83" s="19"/>
      <c r="K83" s="19"/>
      <c r="L83" s="19"/>
      <c r="M83" s="19"/>
      <c r="N83" s="19"/>
      <c r="O83" s="19"/>
      <c r="P83" s="19"/>
    </row>
    <row r="84" spans="1:16" ht="28">
      <c r="D84" s="8">
        <v>128</v>
      </c>
      <c r="F84" s="29" t="s">
        <v>711</v>
      </c>
      <c r="G84" s="36"/>
      <c r="H84" s="18"/>
      <c r="J84" s="19"/>
      <c r="K84" s="19"/>
      <c r="L84" s="19"/>
      <c r="M84" s="19"/>
      <c r="N84" s="19"/>
      <c r="O84" s="19"/>
      <c r="P84" s="19"/>
    </row>
    <row r="85" spans="1:16" ht="28">
      <c r="A85" s="8">
        <v>8</v>
      </c>
      <c r="F85" s="29" t="s">
        <v>717</v>
      </c>
      <c r="G85" s="36"/>
      <c r="H85" s="18"/>
      <c r="J85" s="19"/>
      <c r="K85" s="19"/>
      <c r="L85" s="19"/>
      <c r="M85" s="19"/>
      <c r="N85" s="19"/>
      <c r="O85" s="19"/>
      <c r="P85" s="19"/>
    </row>
    <row r="86" spans="1:16" ht="28">
      <c r="A86" s="8">
        <v>30</v>
      </c>
      <c r="F86" s="29" t="s">
        <v>727</v>
      </c>
      <c r="G86" s="36"/>
      <c r="H86" s="18"/>
      <c r="J86" s="19"/>
      <c r="K86" s="19"/>
      <c r="L86" s="19"/>
      <c r="M86" s="19"/>
      <c r="N86" s="19"/>
      <c r="O86" s="19"/>
      <c r="P86" s="19"/>
    </row>
    <row r="87" spans="1:16" ht="14">
      <c r="E87" s="8">
        <v>125</v>
      </c>
      <c r="F87" s="29" t="s">
        <v>733</v>
      </c>
      <c r="G87" s="38" t="s">
        <v>875</v>
      </c>
      <c r="H87" s="20" t="s">
        <v>875</v>
      </c>
      <c r="I87" s="11" t="s">
        <v>875</v>
      </c>
      <c r="J87" s="19"/>
      <c r="K87" s="19"/>
      <c r="L87" s="19"/>
      <c r="M87" s="19"/>
      <c r="N87" s="19"/>
      <c r="O87" s="19"/>
      <c r="P87" s="19"/>
    </row>
    <row r="88" spans="1:16" ht="42">
      <c r="A88" s="8">
        <v>32</v>
      </c>
      <c r="F88" s="29" t="s">
        <v>741</v>
      </c>
      <c r="G88" s="36"/>
      <c r="H88" s="18"/>
      <c r="J88" s="19"/>
      <c r="K88" s="19"/>
      <c r="L88" s="19"/>
      <c r="M88" s="19"/>
      <c r="N88" s="19"/>
      <c r="O88" s="19"/>
      <c r="P88" s="19"/>
    </row>
    <row r="89" spans="1:16" ht="14">
      <c r="A89" s="8">
        <v>8</v>
      </c>
      <c r="F89" s="29" t="s">
        <v>747</v>
      </c>
      <c r="G89" s="36"/>
      <c r="H89" s="18"/>
      <c r="J89" s="19"/>
      <c r="K89" s="19"/>
      <c r="L89" s="19"/>
      <c r="M89" s="19"/>
      <c r="N89" s="19"/>
      <c r="O89" s="19"/>
      <c r="P89" s="19"/>
    </row>
    <row r="90" spans="1:16" ht="14">
      <c r="E90" s="8">
        <v>125</v>
      </c>
      <c r="F90" s="29" t="s">
        <v>754</v>
      </c>
      <c r="G90" s="36"/>
      <c r="H90" s="18"/>
      <c r="J90" s="19"/>
      <c r="K90" s="19"/>
      <c r="L90" s="19"/>
      <c r="M90" s="19"/>
      <c r="N90" s="19"/>
      <c r="O90" s="19"/>
      <c r="P90" s="19"/>
    </row>
    <row r="91" spans="1:16" ht="14">
      <c r="A91" s="8">
        <v>8</v>
      </c>
      <c r="F91" s="29" t="s">
        <v>768</v>
      </c>
      <c r="G91" s="36"/>
      <c r="H91" s="18"/>
      <c r="J91" s="19"/>
      <c r="K91" s="19"/>
      <c r="L91" s="19"/>
      <c r="M91" s="19"/>
      <c r="N91" s="19"/>
      <c r="O91" s="19"/>
      <c r="P91" s="19"/>
    </row>
    <row r="92" spans="1:16" ht="42">
      <c r="D92" s="8">
        <v>128</v>
      </c>
      <c r="F92" s="29" t="s">
        <v>773</v>
      </c>
      <c r="G92" s="36"/>
      <c r="H92" s="18"/>
      <c r="J92" s="19"/>
      <c r="K92" s="19"/>
      <c r="L92" s="19"/>
      <c r="M92" s="19"/>
      <c r="N92" s="19"/>
      <c r="O92" s="19"/>
      <c r="P92" s="19"/>
    </row>
    <row r="93" spans="1:16" ht="28">
      <c r="E93" s="8">
        <v>256</v>
      </c>
      <c r="F93" s="29" t="s">
        <v>781</v>
      </c>
      <c r="G93" s="36"/>
      <c r="H93" s="18"/>
      <c r="J93" s="19"/>
      <c r="K93" s="19"/>
      <c r="L93" s="19"/>
      <c r="M93" s="19"/>
      <c r="N93" s="19"/>
      <c r="O93" s="19"/>
      <c r="P93" s="19"/>
    </row>
    <row r="94" spans="1:16" ht="56">
      <c r="B94" s="8">
        <v>64</v>
      </c>
      <c r="F94" s="29" t="s">
        <v>789</v>
      </c>
      <c r="G94" s="36"/>
      <c r="H94" s="18"/>
      <c r="J94" s="19"/>
      <c r="K94" s="19"/>
      <c r="L94" s="19"/>
      <c r="M94" s="19"/>
      <c r="N94" s="19"/>
      <c r="O94" s="19"/>
      <c r="P94" s="19"/>
    </row>
    <row r="95" spans="1:16" ht="14">
      <c r="C95" s="8">
        <v>64</v>
      </c>
      <c r="F95" s="29" t="s">
        <v>796</v>
      </c>
      <c r="G95" s="36"/>
      <c r="H95" s="18"/>
      <c r="J95" s="19"/>
      <c r="K95" s="19"/>
      <c r="L95" s="19"/>
      <c r="M95" s="19"/>
      <c r="N95" s="19"/>
      <c r="O95" s="19"/>
      <c r="P95" s="19"/>
    </row>
    <row r="96" spans="1:16" ht="14">
      <c r="C96" s="8">
        <v>100</v>
      </c>
      <c r="F96" s="29" t="s">
        <v>801</v>
      </c>
      <c r="G96" s="38" t="s">
        <v>875</v>
      </c>
      <c r="H96" s="20" t="s">
        <v>875</v>
      </c>
      <c r="I96" s="11" t="s">
        <v>875</v>
      </c>
      <c r="J96" s="19"/>
      <c r="K96" s="19"/>
      <c r="L96" s="19"/>
      <c r="M96" s="19"/>
      <c r="N96" s="19"/>
      <c r="O96" s="19"/>
      <c r="P96" s="19"/>
    </row>
    <row r="97" spans="1:16" ht="14">
      <c r="A97" s="8">
        <v>5</v>
      </c>
      <c r="F97" s="29" t="s">
        <v>807</v>
      </c>
      <c r="G97" s="36"/>
      <c r="H97" s="18"/>
      <c r="J97" s="19"/>
      <c r="K97" s="19"/>
      <c r="L97" s="19"/>
      <c r="M97" s="19"/>
      <c r="N97" s="19"/>
      <c r="O97" s="19"/>
      <c r="P97" s="19"/>
    </row>
    <row r="98" spans="1:16" ht="14">
      <c r="C98" s="8">
        <v>64</v>
      </c>
      <c r="F98" s="29" t="s">
        <v>815</v>
      </c>
      <c r="G98" s="36"/>
      <c r="H98" s="18"/>
      <c r="J98" s="19"/>
      <c r="K98" s="19"/>
      <c r="L98" s="19"/>
      <c r="M98" s="19"/>
      <c r="N98" s="19"/>
      <c r="O98" s="19"/>
      <c r="P98" s="19"/>
    </row>
    <row r="99" spans="1:16" ht="14">
      <c r="A99" s="8">
        <v>8</v>
      </c>
      <c r="F99" s="29" t="s">
        <v>822</v>
      </c>
      <c r="G99" s="38" t="s">
        <v>875</v>
      </c>
      <c r="H99" s="20" t="s">
        <v>875</v>
      </c>
      <c r="I99" s="11" t="s">
        <v>875</v>
      </c>
      <c r="J99" s="19"/>
      <c r="K99" s="19"/>
      <c r="L99" s="19"/>
      <c r="M99" s="19"/>
      <c r="N99" s="19"/>
      <c r="O99" s="19"/>
      <c r="P99" s="19"/>
    </row>
    <row r="100" spans="1:16" ht="14">
      <c r="D100" s="8">
        <v>128</v>
      </c>
      <c r="F100" s="29" t="s">
        <v>828</v>
      </c>
      <c r="G100" s="36"/>
      <c r="H100" s="18"/>
      <c r="J100" s="19"/>
      <c r="K100" s="19"/>
      <c r="L100" s="19"/>
      <c r="M100" s="19"/>
      <c r="N100" s="19"/>
      <c r="O100" s="19"/>
      <c r="P100" s="19"/>
    </row>
    <row r="101" spans="1:16" ht="70">
      <c r="A101" s="8">
        <v>32</v>
      </c>
      <c r="F101" s="29" t="s">
        <v>833</v>
      </c>
      <c r="G101" s="36"/>
      <c r="H101" s="18"/>
      <c r="J101" s="19"/>
      <c r="K101" s="19"/>
      <c r="L101" s="19"/>
      <c r="M101" s="19"/>
      <c r="N101" s="19"/>
      <c r="O101" s="19"/>
      <c r="P101" s="19"/>
    </row>
    <row r="102" spans="1:16" ht="28">
      <c r="B102" s="8">
        <v>32</v>
      </c>
      <c r="F102" s="29" t="s">
        <v>841</v>
      </c>
      <c r="G102" s="36"/>
      <c r="H102" s="18"/>
      <c r="J102" s="19"/>
      <c r="K102" s="19"/>
      <c r="L102" s="19"/>
      <c r="M102" s="19"/>
      <c r="N102" s="19"/>
      <c r="O102" s="19"/>
      <c r="P102" s="19"/>
    </row>
    <row r="103" spans="1:16" ht="14">
      <c r="E103" s="8">
        <v>200</v>
      </c>
      <c r="F103" s="29" t="s">
        <v>733</v>
      </c>
      <c r="G103" s="38" t="s">
        <v>875</v>
      </c>
      <c r="H103" s="20" t="s">
        <v>875</v>
      </c>
      <c r="I103" s="11" t="s">
        <v>875</v>
      </c>
      <c r="J103" s="19"/>
      <c r="K103" s="19"/>
      <c r="L103" s="19"/>
      <c r="M103" s="19"/>
      <c r="N103" s="19"/>
      <c r="O103" s="19"/>
      <c r="P103" s="19"/>
    </row>
    <row r="104" spans="1:16" ht="13">
      <c r="E104" s="8">
        <v>256</v>
      </c>
      <c r="F104" s="29"/>
      <c r="G104" s="38" t="s">
        <v>877</v>
      </c>
      <c r="H104" s="20" t="s">
        <v>877</v>
      </c>
      <c r="I104" s="46" t="s">
        <v>877</v>
      </c>
      <c r="J104" s="19"/>
      <c r="K104" s="19"/>
      <c r="L104" s="19"/>
      <c r="M104" s="19"/>
      <c r="N104" s="19"/>
      <c r="O104" s="19"/>
      <c r="P104" s="19"/>
    </row>
    <row r="105" spans="1:16" ht="14">
      <c r="E105" s="8">
        <v>320</v>
      </c>
      <c r="F105" s="29" t="s">
        <v>859</v>
      </c>
      <c r="G105" s="36"/>
      <c r="H105" s="18"/>
      <c r="J105" s="19"/>
      <c r="K105" s="19"/>
      <c r="L105" s="19"/>
      <c r="M105" s="19"/>
      <c r="N105" s="19"/>
      <c r="O105" s="19"/>
      <c r="P105" s="19"/>
    </row>
    <row r="106" spans="1:16" ht="13">
      <c r="C106" s="8">
        <v>64</v>
      </c>
      <c r="F106" s="29"/>
      <c r="G106" s="38" t="s">
        <v>877</v>
      </c>
      <c r="H106" s="20" t="s">
        <v>877</v>
      </c>
      <c r="I106" s="46" t="s">
        <v>877</v>
      </c>
      <c r="J106" s="19"/>
      <c r="K106" s="19"/>
      <c r="L106" s="19"/>
      <c r="M106" s="19"/>
      <c r="N106" s="19"/>
      <c r="O106" s="19"/>
      <c r="P106" s="19"/>
    </row>
    <row r="107" spans="1:16" ht="84">
      <c r="D107" s="8">
        <v>128</v>
      </c>
      <c r="F107" s="29" t="s">
        <v>327</v>
      </c>
      <c r="G107" s="36"/>
      <c r="H107" s="18"/>
      <c r="J107" s="19"/>
      <c r="K107" s="19"/>
      <c r="L107" s="19"/>
      <c r="M107" s="19"/>
      <c r="N107" s="19"/>
      <c r="O107" s="19"/>
      <c r="P107" s="19"/>
    </row>
    <row r="108" spans="1:16" ht="14">
      <c r="C108">
        <v>57</v>
      </c>
      <c r="F108" s="39" t="s">
        <v>103</v>
      </c>
      <c r="G108" s="38"/>
      <c r="H108" s="40"/>
      <c r="J108" s="41"/>
      <c r="K108" s="41"/>
      <c r="L108" s="41"/>
      <c r="M108" s="41"/>
      <c r="N108" s="41"/>
      <c r="O108" s="41"/>
      <c r="P108" s="41"/>
    </row>
    <row r="109" spans="1:16" ht="14">
      <c r="E109" s="8">
        <v>1000</v>
      </c>
      <c r="F109" s="29" t="s">
        <v>98</v>
      </c>
      <c r="G109" s="38" t="s">
        <v>875</v>
      </c>
      <c r="H109" s="21" t="s">
        <v>875</v>
      </c>
      <c r="I109" s="11" t="s">
        <v>875</v>
      </c>
      <c r="J109" s="19"/>
      <c r="K109" s="19"/>
      <c r="L109" s="19"/>
      <c r="M109" s="19"/>
      <c r="N109" s="19"/>
      <c r="O109" s="19"/>
      <c r="P109" s="19"/>
    </row>
    <row r="110" spans="1:16" ht="28">
      <c r="A110" s="8">
        <v>32</v>
      </c>
      <c r="F110" s="29" t="s">
        <v>86</v>
      </c>
      <c r="G110" s="36"/>
      <c r="H110" s="18"/>
      <c r="J110" s="19"/>
      <c r="K110" s="19"/>
      <c r="L110" s="19"/>
    </row>
    <row r="111" spans="1:16" ht="14">
      <c r="A111" s="24">
        <f t="shared" ref="A111:E111" si="0">AVERAGE(A2:A110)</f>
        <v>54.448275862068968</v>
      </c>
      <c r="B111" s="24">
        <f t="shared" si="0"/>
        <v>50.3</v>
      </c>
      <c r="C111" s="24">
        <f t="shared" si="0"/>
        <v>118.15789473684211</v>
      </c>
      <c r="D111" s="24">
        <f t="shared" si="0"/>
        <v>268</v>
      </c>
      <c r="E111" s="24">
        <f t="shared" si="0"/>
        <v>267.53846153846155</v>
      </c>
      <c r="F111" s="32" t="s">
        <v>884</v>
      </c>
      <c r="G111" s="42"/>
      <c r="J111" s="19"/>
      <c r="K111" s="19"/>
      <c r="L111" s="19"/>
    </row>
    <row r="112" spans="1:16" ht="15">
      <c r="A112" s="24">
        <f t="shared" ref="A112:E112" si="1">COUNT(A2:A110)</f>
        <v>29</v>
      </c>
      <c r="B112" s="24">
        <f t="shared" si="1"/>
        <v>20</v>
      </c>
      <c r="C112" s="24">
        <f t="shared" si="1"/>
        <v>19</v>
      </c>
      <c r="D112" s="24">
        <f t="shared" si="1"/>
        <v>14</v>
      </c>
      <c r="E112" s="24">
        <f t="shared" si="1"/>
        <v>26</v>
      </c>
      <c r="F112" s="43">
        <f>SUM(A112:E112)</f>
        <v>108</v>
      </c>
      <c r="G112" s="42"/>
      <c r="I112" s="44" t="s">
        <v>900</v>
      </c>
      <c r="J112" s="19"/>
      <c r="K112" s="19"/>
      <c r="L112" s="19"/>
    </row>
    <row r="113" spans="1:12" ht="15">
      <c r="F113" s="29"/>
      <c r="G113" s="42"/>
      <c r="I113" s="45">
        <v>101</v>
      </c>
      <c r="J113" s="19"/>
      <c r="K113" s="19"/>
      <c r="L113" s="19"/>
    </row>
    <row r="114" spans="1:12" ht="15">
      <c r="A114" s="8">
        <f t="shared" ref="A114:E114" si="2">STDEV(A2:A110)</f>
        <v>183.2476049749738</v>
      </c>
      <c r="B114" s="8">
        <f t="shared" si="2"/>
        <v>24.142341054233892</v>
      </c>
      <c r="C114" s="8">
        <f t="shared" si="2"/>
        <v>214.00110673594781</v>
      </c>
      <c r="D114" s="8">
        <f t="shared" si="2"/>
        <v>513.73264522437228</v>
      </c>
      <c r="E114" s="8">
        <f t="shared" si="2"/>
        <v>233.33104907306799</v>
      </c>
      <c r="F114" s="29"/>
      <c r="G114" s="42"/>
      <c r="I114" s="44" t="s">
        <v>901</v>
      </c>
      <c r="J114" s="19"/>
      <c r="K114" s="19"/>
      <c r="L114" s="19"/>
    </row>
    <row r="115" spans="1:12" ht="15">
      <c r="A115" s="8">
        <f t="shared" ref="A115:E115" si="3">A114/SQRT(A112)</f>
        <v>34.02822597596257</v>
      </c>
      <c r="B115" s="8">
        <f t="shared" si="3"/>
        <v>5.3983915733250916</v>
      </c>
      <c r="C115" s="8">
        <f t="shared" si="3"/>
        <v>49.095220950939883</v>
      </c>
      <c r="D115" s="8">
        <f t="shared" si="3"/>
        <v>137.30082477362066</v>
      </c>
      <c r="E115" s="8">
        <f t="shared" si="3"/>
        <v>45.759983551948054</v>
      </c>
      <c r="F115" s="29"/>
      <c r="G115" s="42"/>
      <c r="I115" s="45">
        <v>16</v>
      </c>
      <c r="J115" s="19"/>
      <c r="K115" s="19"/>
      <c r="L115" s="19"/>
    </row>
    <row r="116" spans="1:12" ht="15">
      <c r="F116" s="29"/>
      <c r="G116" s="42"/>
      <c r="I116" s="44" t="s">
        <v>902</v>
      </c>
      <c r="J116" s="19"/>
      <c r="K116" s="19"/>
      <c r="L116" s="19"/>
    </row>
    <row r="117" spans="1:12" ht="15">
      <c r="F117" s="29"/>
      <c r="G117" s="42"/>
      <c r="I117" s="45">
        <v>5</v>
      </c>
      <c r="J117" s="19"/>
      <c r="K117" s="19"/>
      <c r="L117" s="19"/>
    </row>
    <row r="118" spans="1:12" ht="13">
      <c r="F118" s="29"/>
      <c r="G118" s="42"/>
      <c r="J118" s="19"/>
      <c r="K118" s="19"/>
      <c r="L118" s="19"/>
    </row>
    <row r="119" spans="1:12" ht="13">
      <c r="F119" s="29"/>
      <c r="G119" s="42"/>
      <c r="J119" s="19"/>
      <c r="K119" s="19"/>
      <c r="L119" s="19"/>
    </row>
    <row r="120" spans="1:12" ht="13">
      <c r="F120" s="29"/>
      <c r="G120" s="42"/>
      <c r="J120" s="19"/>
      <c r="K120" s="19"/>
      <c r="L120" s="19"/>
    </row>
    <row r="121" spans="1:12" ht="13">
      <c r="F121" s="29"/>
      <c r="G121" s="42"/>
      <c r="J121" s="19"/>
      <c r="K121" s="19"/>
      <c r="L121" s="19"/>
    </row>
    <row r="122" spans="1:12" ht="13">
      <c r="F122" s="29"/>
      <c r="G122" s="42"/>
      <c r="J122" s="19"/>
      <c r="K122" s="19"/>
      <c r="L122" s="19"/>
    </row>
    <row r="123" spans="1:12" ht="13">
      <c r="F123" s="29"/>
      <c r="G123" s="42"/>
      <c r="J123" s="19"/>
      <c r="K123" s="19"/>
      <c r="L123" s="19"/>
    </row>
    <row r="124" spans="1:12" ht="13">
      <c r="F124" s="29"/>
      <c r="G124" s="42"/>
      <c r="J124" s="19"/>
      <c r="K124" s="19"/>
      <c r="L124" s="19"/>
    </row>
    <row r="125" spans="1:12" ht="13">
      <c r="F125" s="29"/>
      <c r="G125" s="42"/>
      <c r="J125" s="19"/>
      <c r="K125" s="19"/>
      <c r="L125" s="19"/>
    </row>
    <row r="126" spans="1:12" ht="13">
      <c r="F126" s="29"/>
      <c r="G126" s="42"/>
      <c r="J126" s="19"/>
      <c r="K126" s="19"/>
      <c r="L126" s="19"/>
    </row>
    <row r="127" spans="1:12" ht="13">
      <c r="F127" s="29"/>
      <c r="G127" s="42"/>
      <c r="J127" s="19"/>
      <c r="K127" s="19"/>
      <c r="L127" s="19"/>
    </row>
    <row r="128" spans="1:12" ht="13">
      <c r="F128" s="29"/>
      <c r="G128" s="42"/>
      <c r="J128" s="19"/>
      <c r="K128" s="19"/>
      <c r="L128" s="19"/>
    </row>
    <row r="129" spans="6:12" ht="13">
      <c r="F129" s="29"/>
      <c r="G129" s="42"/>
      <c r="J129" s="19"/>
      <c r="K129" s="19"/>
      <c r="L129" s="19"/>
    </row>
    <row r="130" spans="6:12" ht="13">
      <c r="F130" s="29"/>
      <c r="G130" s="42"/>
      <c r="J130" s="19"/>
      <c r="K130" s="19"/>
      <c r="L130" s="19"/>
    </row>
    <row r="131" spans="6:12" ht="13">
      <c r="F131" s="29"/>
      <c r="G131" s="42"/>
      <c r="J131" s="19"/>
      <c r="K131" s="19"/>
      <c r="L131" s="19"/>
    </row>
    <row r="132" spans="6:12" ht="13">
      <c r="F132" s="29"/>
      <c r="G132" s="42"/>
      <c r="J132" s="19"/>
      <c r="K132" s="19"/>
      <c r="L132" s="19"/>
    </row>
    <row r="133" spans="6:12" ht="13">
      <c r="F133" s="29"/>
      <c r="G133" s="42"/>
      <c r="J133" s="19"/>
      <c r="K133" s="19"/>
      <c r="L133" s="19"/>
    </row>
    <row r="134" spans="6:12" ht="13">
      <c r="F134" s="29"/>
      <c r="G134" s="42"/>
      <c r="J134" s="19"/>
      <c r="K134" s="19"/>
      <c r="L134" s="19"/>
    </row>
    <row r="135" spans="6:12" ht="13">
      <c r="F135" s="29"/>
      <c r="G135" s="42"/>
      <c r="J135" s="19"/>
      <c r="K135" s="19"/>
      <c r="L135" s="19"/>
    </row>
    <row r="136" spans="6:12" ht="13">
      <c r="F136" s="29"/>
      <c r="G136" s="42"/>
      <c r="J136" s="19"/>
      <c r="K136" s="19"/>
      <c r="L136" s="19"/>
    </row>
    <row r="137" spans="6:12" ht="13">
      <c r="F137" s="29"/>
      <c r="G137" s="42"/>
      <c r="J137" s="19"/>
      <c r="K137" s="19"/>
      <c r="L137" s="19"/>
    </row>
    <row r="138" spans="6:12" ht="13">
      <c r="F138" s="29"/>
      <c r="G138" s="42"/>
      <c r="J138" s="19"/>
      <c r="K138" s="19"/>
      <c r="L138" s="19"/>
    </row>
    <row r="139" spans="6:12" ht="13">
      <c r="F139" s="29"/>
      <c r="G139" s="42"/>
      <c r="J139" s="19"/>
      <c r="K139" s="19"/>
      <c r="L139" s="19"/>
    </row>
    <row r="140" spans="6:12" ht="13">
      <c r="F140" s="29"/>
      <c r="G140" s="42"/>
      <c r="J140" s="19"/>
      <c r="K140" s="19"/>
      <c r="L140" s="19"/>
    </row>
    <row r="141" spans="6:12" ht="13">
      <c r="F141" s="29"/>
      <c r="G141" s="42"/>
      <c r="J141" s="19"/>
      <c r="K141" s="19"/>
      <c r="L141" s="19"/>
    </row>
    <row r="142" spans="6:12" ht="13">
      <c r="F142" s="29"/>
      <c r="G142" s="42"/>
      <c r="J142" s="19"/>
      <c r="K142" s="19"/>
      <c r="L142" s="19"/>
    </row>
    <row r="143" spans="6:12" ht="13">
      <c r="F143" s="29"/>
      <c r="G143" s="42"/>
      <c r="J143" s="19"/>
      <c r="K143" s="19"/>
      <c r="L143" s="19"/>
    </row>
    <row r="144" spans="6:12" ht="13">
      <c r="F144" s="29"/>
      <c r="G144" s="42"/>
      <c r="J144" s="19"/>
      <c r="K144" s="19"/>
      <c r="L144" s="19"/>
    </row>
    <row r="145" spans="6:12" ht="13">
      <c r="F145" s="29"/>
      <c r="G145" s="42"/>
      <c r="J145" s="19"/>
      <c r="K145" s="19"/>
      <c r="L145" s="19"/>
    </row>
    <row r="146" spans="6:12" ht="13">
      <c r="F146" s="29"/>
      <c r="G146" s="42"/>
      <c r="J146" s="19"/>
      <c r="K146" s="19"/>
      <c r="L146" s="19"/>
    </row>
    <row r="147" spans="6:12" ht="13">
      <c r="F147" s="29"/>
      <c r="G147" s="42"/>
      <c r="J147" s="19"/>
      <c r="K147" s="19"/>
      <c r="L147" s="19"/>
    </row>
    <row r="148" spans="6:12" ht="13">
      <c r="F148" s="29"/>
      <c r="G148" s="42"/>
      <c r="J148" s="19"/>
      <c r="K148" s="19"/>
      <c r="L148" s="19"/>
    </row>
    <row r="149" spans="6:12" ht="13">
      <c r="F149" s="29"/>
      <c r="G149" s="42"/>
      <c r="J149" s="19"/>
      <c r="K149" s="19"/>
      <c r="L149" s="19"/>
    </row>
    <row r="150" spans="6:12" ht="13">
      <c r="F150" s="29"/>
      <c r="G150" s="42"/>
      <c r="J150" s="19"/>
      <c r="K150" s="19"/>
      <c r="L150" s="19"/>
    </row>
    <row r="151" spans="6:12" ht="13">
      <c r="F151" s="29"/>
      <c r="G151" s="42"/>
      <c r="J151" s="19"/>
      <c r="K151" s="19"/>
      <c r="L151" s="19"/>
    </row>
    <row r="152" spans="6:12" ht="13">
      <c r="F152" s="29"/>
      <c r="G152" s="42"/>
      <c r="J152" s="19"/>
      <c r="K152" s="19"/>
      <c r="L152" s="19"/>
    </row>
    <row r="153" spans="6:12" ht="13">
      <c r="F153" s="29"/>
      <c r="G153" s="42"/>
      <c r="J153" s="19"/>
      <c r="K153" s="19"/>
      <c r="L153" s="19"/>
    </row>
    <row r="154" spans="6:12" ht="13">
      <c r="F154" s="29"/>
      <c r="G154" s="42"/>
      <c r="J154" s="19"/>
      <c r="K154" s="19"/>
      <c r="L154" s="19"/>
    </row>
    <row r="155" spans="6:12" ht="13">
      <c r="F155" s="29"/>
      <c r="G155" s="42"/>
      <c r="J155" s="19"/>
      <c r="K155" s="19"/>
      <c r="L155" s="19"/>
    </row>
    <row r="156" spans="6:12" ht="13">
      <c r="F156" s="29"/>
      <c r="G156" s="42"/>
      <c r="J156" s="19"/>
      <c r="K156" s="19"/>
      <c r="L156" s="19"/>
    </row>
    <row r="157" spans="6:12" ht="13">
      <c r="F157" s="29"/>
      <c r="G157" s="42"/>
      <c r="J157" s="19"/>
      <c r="K157" s="19"/>
      <c r="L157" s="19"/>
    </row>
    <row r="158" spans="6:12" ht="13">
      <c r="F158" s="29"/>
      <c r="G158" s="42"/>
      <c r="J158" s="19"/>
      <c r="K158" s="19"/>
      <c r="L158" s="19"/>
    </row>
    <row r="159" spans="6:12" ht="13">
      <c r="F159" s="29"/>
      <c r="G159" s="42"/>
      <c r="J159" s="19"/>
      <c r="K159" s="19"/>
      <c r="L159" s="19"/>
    </row>
    <row r="160" spans="6:12" ht="13">
      <c r="F160" s="29"/>
      <c r="G160" s="42"/>
      <c r="J160" s="19"/>
      <c r="K160" s="19"/>
      <c r="L160" s="19"/>
    </row>
    <row r="161" spans="6:12" ht="13">
      <c r="F161" s="29"/>
      <c r="G161" s="42"/>
      <c r="J161" s="19"/>
      <c r="K161" s="19"/>
      <c r="L161" s="19"/>
    </row>
    <row r="162" spans="6:12" ht="13">
      <c r="F162" s="29"/>
      <c r="G162" s="42"/>
      <c r="J162" s="19"/>
      <c r="K162" s="19"/>
      <c r="L162" s="19"/>
    </row>
    <row r="163" spans="6:12" ht="13">
      <c r="F163" s="29"/>
      <c r="G163" s="42"/>
      <c r="J163" s="19"/>
      <c r="K163" s="19"/>
      <c r="L163" s="19"/>
    </row>
    <row r="164" spans="6:12" ht="13">
      <c r="F164" s="29"/>
      <c r="G164" s="42"/>
      <c r="J164" s="19"/>
      <c r="K164" s="19"/>
      <c r="L164" s="19"/>
    </row>
    <row r="165" spans="6:12" ht="13">
      <c r="F165" s="29"/>
      <c r="G165" s="42"/>
      <c r="J165" s="19"/>
      <c r="K165" s="19"/>
      <c r="L165" s="19"/>
    </row>
    <row r="166" spans="6:12" ht="13">
      <c r="F166" s="29"/>
      <c r="G166" s="42"/>
      <c r="J166" s="19"/>
      <c r="K166" s="19"/>
      <c r="L166" s="19"/>
    </row>
    <row r="167" spans="6:12" ht="13">
      <c r="F167" s="29"/>
      <c r="G167" s="42"/>
      <c r="J167" s="19"/>
      <c r="K167" s="19"/>
      <c r="L167" s="19"/>
    </row>
    <row r="168" spans="6:12" ht="13">
      <c r="F168" s="29"/>
      <c r="G168" s="42"/>
      <c r="J168" s="19"/>
      <c r="K168" s="19"/>
      <c r="L168" s="19"/>
    </row>
    <row r="169" spans="6:12" ht="13">
      <c r="F169" s="29"/>
      <c r="G169" s="42"/>
      <c r="J169" s="19"/>
      <c r="K169" s="19"/>
      <c r="L169" s="19"/>
    </row>
    <row r="170" spans="6:12" ht="13">
      <c r="F170" s="29"/>
      <c r="G170" s="42"/>
      <c r="J170" s="19"/>
      <c r="K170" s="19"/>
      <c r="L170" s="19"/>
    </row>
    <row r="171" spans="6:12" ht="13">
      <c r="F171" s="29"/>
      <c r="G171" s="42"/>
      <c r="J171" s="19"/>
      <c r="K171" s="19"/>
      <c r="L171" s="19"/>
    </row>
    <row r="172" spans="6:12" ht="13">
      <c r="F172" s="29"/>
      <c r="G172" s="42"/>
      <c r="J172" s="19"/>
      <c r="K172" s="19"/>
      <c r="L172" s="19"/>
    </row>
    <row r="173" spans="6:12" ht="13">
      <c r="F173" s="29"/>
      <c r="G173" s="42"/>
      <c r="J173" s="19"/>
      <c r="K173" s="19"/>
      <c r="L173" s="19"/>
    </row>
    <row r="174" spans="6:12" ht="13">
      <c r="F174" s="29"/>
      <c r="G174" s="42"/>
      <c r="J174" s="19"/>
      <c r="K174" s="19"/>
      <c r="L174" s="19"/>
    </row>
    <row r="175" spans="6:12" ht="13">
      <c r="F175" s="29"/>
      <c r="G175" s="42"/>
      <c r="J175" s="19"/>
      <c r="K175" s="19"/>
      <c r="L175" s="19"/>
    </row>
    <row r="176" spans="6:12" ht="13">
      <c r="F176" s="29"/>
      <c r="G176" s="42"/>
      <c r="J176" s="19"/>
      <c r="K176" s="19"/>
      <c r="L176" s="19"/>
    </row>
    <row r="177" spans="6:12" ht="13">
      <c r="F177" s="29"/>
      <c r="G177" s="42"/>
      <c r="J177" s="19"/>
      <c r="K177" s="19"/>
      <c r="L177" s="19"/>
    </row>
    <row r="178" spans="6:12" ht="13">
      <c r="F178" s="29"/>
      <c r="G178" s="42"/>
      <c r="J178" s="19"/>
      <c r="K178" s="19"/>
      <c r="L178" s="19"/>
    </row>
    <row r="179" spans="6:12" ht="13">
      <c r="F179" s="29"/>
      <c r="G179" s="42"/>
      <c r="J179" s="19"/>
      <c r="K179" s="19"/>
      <c r="L179" s="19"/>
    </row>
    <row r="180" spans="6:12" ht="13">
      <c r="F180" s="29"/>
      <c r="G180" s="42"/>
      <c r="J180" s="19"/>
      <c r="K180" s="19"/>
      <c r="L180" s="19"/>
    </row>
    <row r="181" spans="6:12" ht="13">
      <c r="F181" s="29"/>
      <c r="G181" s="42"/>
      <c r="J181" s="19"/>
      <c r="K181" s="19"/>
      <c r="L181" s="19"/>
    </row>
    <row r="182" spans="6:12" ht="13">
      <c r="F182" s="29"/>
      <c r="G182" s="42"/>
      <c r="J182" s="19"/>
      <c r="K182" s="19"/>
      <c r="L182" s="19"/>
    </row>
    <row r="183" spans="6:12" ht="13">
      <c r="F183" s="29"/>
      <c r="G183" s="42"/>
      <c r="J183" s="19"/>
      <c r="K183" s="19"/>
      <c r="L183" s="19"/>
    </row>
    <row r="184" spans="6:12" ht="13">
      <c r="F184" s="29"/>
      <c r="G184" s="42"/>
      <c r="J184" s="19"/>
      <c r="K184" s="19"/>
      <c r="L184" s="19"/>
    </row>
    <row r="185" spans="6:12" ht="13">
      <c r="F185" s="29"/>
      <c r="G185" s="42"/>
      <c r="J185" s="19"/>
      <c r="K185" s="19"/>
      <c r="L185" s="19"/>
    </row>
    <row r="186" spans="6:12" ht="13">
      <c r="F186" s="29"/>
      <c r="G186" s="42"/>
      <c r="J186" s="19"/>
      <c r="K186" s="19"/>
      <c r="L186" s="19"/>
    </row>
    <row r="187" spans="6:12" ht="13">
      <c r="F187" s="29"/>
      <c r="G187" s="42"/>
      <c r="J187" s="19"/>
      <c r="K187" s="19"/>
      <c r="L187" s="19"/>
    </row>
    <row r="188" spans="6:12" ht="13">
      <c r="F188" s="29"/>
      <c r="G188" s="42"/>
      <c r="J188" s="19"/>
      <c r="K188" s="19"/>
      <c r="L188" s="19"/>
    </row>
    <row r="189" spans="6:12" ht="13">
      <c r="F189" s="29"/>
      <c r="G189" s="42"/>
      <c r="J189" s="19"/>
      <c r="K189" s="19"/>
      <c r="L189" s="19"/>
    </row>
    <row r="190" spans="6:12" ht="13">
      <c r="F190" s="29"/>
      <c r="G190" s="42"/>
      <c r="J190" s="19"/>
      <c r="K190" s="19"/>
      <c r="L190" s="19"/>
    </row>
    <row r="191" spans="6:12" ht="13">
      <c r="F191" s="29"/>
      <c r="G191" s="42"/>
      <c r="J191" s="19"/>
      <c r="K191" s="19"/>
      <c r="L191" s="19"/>
    </row>
    <row r="192" spans="6:12" ht="13">
      <c r="F192" s="29"/>
      <c r="G192" s="42"/>
      <c r="J192" s="19"/>
      <c r="K192" s="19"/>
      <c r="L192" s="19"/>
    </row>
    <row r="193" spans="6:12" ht="13">
      <c r="F193" s="29"/>
      <c r="G193" s="42"/>
      <c r="J193" s="19"/>
      <c r="K193" s="19"/>
      <c r="L193" s="19"/>
    </row>
    <row r="194" spans="6:12" ht="13">
      <c r="F194" s="29"/>
      <c r="G194" s="42"/>
      <c r="J194" s="19"/>
      <c r="K194" s="19"/>
      <c r="L194" s="19"/>
    </row>
    <row r="195" spans="6:12" ht="13">
      <c r="F195" s="29"/>
      <c r="G195" s="42"/>
      <c r="J195" s="19"/>
      <c r="K195" s="19"/>
      <c r="L195" s="19"/>
    </row>
    <row r="196" spans="6:12" ht="13">
      <c r="F196" s="29"/>
      <c r="G196" s="42"/>
      <c r="J196" s="19"/>
      <c r="K196" s="19"/>
      <c r="L196" s="19"/>
    </row>
    <row r="197" spans="6:12" ht="13">
      <c r="F197" s="29"/>
      <c r="G197" s="42"/>
      <c r="J197" s="19"/>
      <c r="K197" s="19"/>
      <c r="L197" s="19"/>
    </row>
    <row r="198" spans="6:12" ht="13">
      <c r="F198" s="29"/>
      <c r="G198" s="42"/>
      <c r="J198" s="19"/>
      <c r="K198" s="19"/>
      <c r="L198" s="19"/>
    </row>
    <row r="199" spans="6:12" ht="13">
      <c r="F199" s="29"/>
      <c r="G199" s="42"/>
      <c r="J199" s="19"/>
      <c r="K199" s="19"/>
      <c r="L199" s="19"/>
    </row>
    <row r="200" spans="6:12" ht="13">
      <c r="F200" s="29"/>
      <c r="G200" s="42"/>
      <c r="J200" s="19"/>
      <c r="K200" s="19"/>
      <c r="L200" s="19"/>
    </row>
    <row r="201" spans="6:12" ht="13">
      <c r="F201" s="29"/>
      <c r="G201" s="42"/>
      <c r="J201" s="19"/>
      <c r="K201" s="19"/>
      <c r="L201" s="19"/>
    </row>
    <row r="202" spans="6:12" ht="13">
      <c r="F202" s="29"/>
      <c r="G202" s="42"/>
      <c r="J202" s="19"/>
      <c r="K202" s="19"/>
      <c r="L202" s="19"/>
    </row>
    <row r="203" spans="6:12" ht="13">
      <c r="F203" s="29"/>
      <c r="G203" s="42"/>
      <c r="J203" s="19"/>
      <c r="K203" s="19"/>
      <c r="L203" s="19"/>
    </row>
    <row r="204" spans="6:12" ht="13">
      <c r="F204" s="29"/>
      <c r="G204" s="42"/>
      <c r="J204" s="19"/>
      <c r="K204" s="19"/>
      <c r="L204" s="19"/>
    </row>
    <row r="205" spans="6:12" ht="13">
      <c r="F205" s="29"/>
      <c r="G205" s="42"/>
      <c r="J205" s="19"/>
      <c r="K205" s="19"/>
      <c r="L205" s="19"/>
    </row>
    <row r="206" spans="6:12" ht="13">
      <c r="F206" s="29"/>
      <c r="G206" s="42"/>
      <c r="J206" s="19"/>
      <c r="K206" s="19"/>
      <c r="L206" s="19"/>
    </row>
    <row r="207" spans="6:12" ht="13">
      <c r="F207" s="29"/>
      <c r="G207" s="42"/>
      <c r="J207" s="19"/>
      <c r="K207" s="19"/>
      <c r="L207" s="19"/>
    </row>
    <row r="208" spans="6:12" ht="13">
      <c r="F208" s="29"/>
      <c r="G208" s="42"/>
      <c r="J208" s="19"/>
      <c r="K208" s="19"/>
      <c r="L208" s="19"/>
    </row>
    <row r="209" spans="6:12" ht="13">
      <c r="F209" s="29"/>
      <c r="G209" s="42"/>
      <c r="J209" s="19"/>
      <c r="K209" s="19"/>
      <c r="L209" s="19"/>
    </row>
    <row r="210" spans="6:12" ht="13">
      <c r="F210" s="29"/>
      <c r="G210" s="42"/>
      <c r="J210" s="19"/>
      <c r="K210" s="19"/>
      <c r="L210" s="19"/>
    </row>
    <row r="211" spans="6:12" ht="13">
      <c r="F211" s="29"/>
      <c r="G211" s="42"/>
      <c r="J211" s="19"/>
      <c r="K211" s="19"/>
      <c r="L211" s="19"/>
    </row>
    <row r="212" spans="6:12" ht="13">
      <c r="F212" s="29"/>
      <c r="G212" s="42"/>
      <c r="J212" s="19"/>
      <c r="K212" s="19"/>
      <c r="L212" s="19"/>
    </row>
    <row r="213" spans="6:12" ht="13">
      <c r="F213" s="29"/>
      <c r="G213" s="42"/>
      <c r="J213" s="19"/>
      <c r="K213" s="19"/>
      <c r="L213" s="19"/>
    </row>
    <row r="214" spans="6:12" ht="13">
      <c r="F214" s="29"/>
      <c r="G214" s="42"/>
      <c r="J214" s="19"/>
      <c r="K214" s="19"/>
      <c r="L214" s="19"/>
    </row>
    <row r="215" spans="6:12" ht="13">
      <c r="F215" s="29"/>
      <c r="G215" s="42"/>
      <c r="J215" s="19"/>
      <c r="K215" s="19"/>
      <c r="L215" s="19"/>
    </row>
    <row r="216" spans="6:12" ht="13">
      <c r="F216" s="29"/>
      <c r="G216" s="42"/>
      <c r="J216" s="19"/>
      <c r="K216" s="19"/>
      <c r="L216" s="19"/>
    </row>
    <row r="217" spans="6:12" ht="13">
      <c r="F217" s="29"/>
      <c r="G217" s="42"/>
      <c r="J217" s="19"/>
      <c r="K217" s="19"/>
      <c r="L217" s="19"/>
    </row>
    <row r="218" spans="6:12" ht="13">
      <c r="F218" s="29"/>
      <c r="G218" s="42"/>
      <c r="J218" s="19"/>
      <c r="K218" s="19"/>
      <c r="L218" s="19"/>
    </row>
    <row r="219" spans="6:12" ht="13">
      <c r="F219" s="29"/>
      <c r="G219" s="42"/>
      <c r="J219" s="19"/>
      <c r="K219" s="19"/>
      <c r="L219" s="19"/>
    </row>
    <row r="220" spans="6:12" ht="13">
      <c r="F220" s="29"/>
      <c r="G220" s="42"/>
      <c r="J220" s="19"/>
      <c r="K220" s="19"/>
      <c r="L220" s="19"/>
    </row>
    <row r="221" spans="6:12" ht="13">
      <c r="F221" s="29"/>
      <c r="G221" s="42"/>
      <c r="J221" s="19"/>
      <c r="K221" s="19"/>
      <c r="L221" s="19"/>
    </row>
    <row r="222" spans="6:12" ht="13">
      <c r="F222" s="29"/>
      <c r="G222" s="42"/>
      <c r="J222" s="19"/>
      <c r="K222" s="19"/>
      <c r="L222" s="19"/>
    </row>
    <row r="223" spans="6:12" ht="13">
      <c r="F223" s="29"/>
      <c r="G223" s="42"/>
      <c r="J223" s="19"/>
      <c r="K223" s="19"/>
      <c r="L223" s="19"/>
    </row>
    <row r="224" spans="6:12" ht="13">
      <c r="F224" s="29"/>
      <c r="G224" s="42"/>
      <c r="J224" s="19"/>
      <c r="K224" s="19"/>
      <c r="L224" s="19"/>
    </row>
    <row r="225" spans="6:12" ht="13">
      <c r="F225" s="29"/>
      <c r="G225" s="42"/>
      <c r="J225" s="19"/>
      <c r="K225" s="19"/>
      <c r="L225" s="19"/>
    </row>
    <row r="226" spans="6:12" ht="13">
      <c r="F226" s="29"/>
      <c r="G226" s="42"/>
      <c r="J226" s="19"/>
      <c r="K226" s="19"/>
      <c r="L226" s="19"/>
    </row>
    <row r="227" spans="6:12" ht="13">
      <c r="F227" s="29"/>
      <c r="G227" s="42"/>
      <c r="J227" s="19"/>
      <c r="K227" s="19"/>
      <c r="L227" s="19"/>
    </row>
    <row r="228" spans="6:12" ht="13">
      <c r="F228" s="29"/>
      <c r="G228" s="42"/>
      <c r="J228" s="19"/>
      <c r="K228" s="19"/>
      <c r="L228" s="19"/>
    </row>
    <row r="229" spans="6:12" ht="13">
      <c r="F229" s="29"/>
      <c r="G229" s="42"/>
      <c r="J229" s="19"/>
      <c r="K229" s="19"/>
      <c r="L229" s="19"/>
    </row>
    <row r="230" spans="6:12" ht="13">
      <c r="F230" s="29"/>
      <c r="G230" s="42"/>
      <c r="J230" s="19"/>
      <c r="K230" s="19"/>
      <c r="L230" s="19"/>
    </row>
    <row r="231" spans="6:12" ht="13">
      <c r="F231" s="29"/>
      <c r="G231" s="42"/>
      <c r="J231" s="19"/>
      <c r="K231" s="19"/>
      <c r="L231" s="19"/>
    </row>
    <row r="232" spans="6:12" ht="13">
      <c r="F232" s="29"/>
      <c r="G232" s="42"/>
      <c r="J232" s="19"/>
      <c r="K232" s="19"/>
      <c r="L232" s="19"/>
    </row>
    <row r="233" spans="6:12" ht="13">
      <c r="F233" s="29"/>
      <c r="G233" s="42"/>
      <c r="J233" s="19"/>
      <c r="K233" s="19"/>
      <c r="L233" s="19"/>
    </row>
    <row r="234" spans="6:12" ht="13">
      <c r="F234" s="29"/>
      <c r="G234" s="42"/>
      <c r="J234" s="19"/>
      <c r="K234" s="19"/>
      <c r="L234" s="19"/>
    </row>
    <row r="235" spans="6:12" ht="13">
      <c r="F235" s="29"/>
      <c r="G235" s="42"/>
      <c r="J235" s="19"/>
      <c r="K235" s="19"/>
      <c r="L235" s="19"/>
    </row>
    <row r="236" spans="6:12" ht="13">
      <c r="F236" s="29"/>
      <c r="G236" s="42"/>
      <c r="J236" s="19"/>
      <c r="K236" s="19"/>
      <c r="L236" s="19"/>
    </row>
    <row r="237" spans="6:12" ht="13">
      <c r="F237" s="29"/>
      <c r="G237" s="42"/>
      <c r="J237" s="19"/>
      <c r="K237" s="19"/>
      <c r="L237" s="19"/>
    </row>
    <row r="238" spans="6:12" ht="13">
      <c r="F238" s="29"/>
      <c r="G238" s="42"/>
      <c r="J238" s="19"/>
      <c r="K238" s="19"/>
      <c r="L238" s="19"/>
    </row>
    <row r="239" spans="6:12" ht="13">
      <c r="F239" s="29"/>
      <c r="G239" s="42"/>
      <c r="J239" s="19"/>
      <c r="K239" s="19"/>
      <c r="L239" s="19"/>
    </row>
    <row r="240" spans="6:12" ht="13">
      <c r="F240" s="29"/>
      <c r="G240" s="42"/>
      <c r="J240" s="19"/>
      <c r="K240" s="19"/>
      <c r="L240" s="19"/>
    </row>
    <row r="241" spans="6:12" ht="13">
      <c r="F241" s="29"/>
      <c r="G241" s="42"/>
      <c r="J241" s="19"/>
      <c r="K241" s="19"/>
      <c r="L241" s="19"/>
    </row>
    <row r="242" spans="6:12" ht="13">
      <c r="F242" s="29"/>
      <c r="G242" s="42"/>
      <c r="J242" s="19"/>
      <c r="K242" s="19"/>
      <c r="L242" s="19"/>
    </row>
    <row r="243" spans="6:12" ht="13">
      <c r="F243" s="29"/>
      <c r="G243" s="42"/>
      <c r="J243" s="19"/>
      <c r="K243" s="19"/>
      <c r="L243" s="19"/>
    </row>
    <row r="244" spans="6:12" ht="13">
      <c r="F244" s="29"/>
      <c r="G244" s="42"/>
      <c r="J244" s="19"/>
      <c r="K244" s="19"/>
      <c r="L244" s="19"/>
    </row>
    <row r="245" spans="6:12" ht="13">
      <c r="F245" s="29"/>
      <c r="G245" s="42"/>
      <c r="J245" s="19"/>
      <c r="K245" s="19"/>
      <c r="L245" s="19"/>
    </row>
    <row r="246" spans="6:12" ht="13">
      <c r="F246" s="29"/>
      <c r="G246" s="42"/>
      <c r="J246" s="19"/>
      <c r="K246" s="19"/>
      <c r="L246" s="19"/>
    </row>
    <row r="247" spans="6:12" ht="13">
      <c r="F247" s="29"/>
      <c r="G247" s="42"/>
      <c r="J247" s="19"/>
      <c r="K247" s="19"/>
      <c r="L247" s="19"/>
    </row>
    <row r="248" spans="6:12" ht="13">
      <c r="F248" s="29"/>
      <c r="G248" s="42"/>
      <c r="J248" s="19"/>
      <c r="K248" s="19"/>
      <c r="L248" s="19"/>
    </row>
    <row r="249" spans="6:12" ht="13">
      <c r="F249" s="29"/>
      <c r="G249" s="42"/>
      <c r="J249" s="19"/>
      <c r="K249" s="19"/>
      <c r="L249" s="19"/>
    </row>
    <row r="250" spans="6:12" ht="13">
      <c r="F250" s="29"/>
      <c r="G250" s="42"/>
      <c r="J250" s="19"/>
      <c r="K250" s="19"/>
      <c r="L250" s="19"/>
    </row>
    <row r="251" spans="6:12" ht="13">
      <c r="F251" s="29"/>
      <c r="G251" s="42"/>
      <c r="J251" s="19"/>
      <c r="K251" s="19"/>
      <c r="L251" s="19"/>
    </row>
    <row r="252" spans="6:12" ht="13">
      <c r="F252" s="29"/>
      <c r="G252" s="42"/>
      <c r="J252" s="19"/>
      <c r="K252" s="19"/>
      <c r="L252" s="19"/>
    </row>
    <row r="253" spans="6:12" ht="13">
      <c r="F253" s="29"/>
      <c r="G253" s="42"/>
      <c r="J253" s="19"/>
      <c r="K253" s="19"/>
      <c r="L253" s="19"/>
    </row>
    <row r="254" spans="6:12" ht="13">
      <c r="F254" s="29"/>
      <c r="G254" s="42"/>
      <c r="J254" s="19"/>
      <c r="K254" s="19"/>
      <c r="L254" s="19"/>
    </row>
    <row r="255" spans="6:12" ht="13">
      <c r="F255" s="29"/>
      <c r="G255" s="42"/>
      <c r="J255" s="19"/>
      <c r="K255" s="19"/>
      <c r="L255" s="19"/>
    </row>
    <row r="256" spans="6:12" ht="13">
      <c r="F256" s="29"/>
      <c r="G256" s="42"/>
      <c r="J256" s="19"/>
      <c r="K256" s="19"/>
      <c r="L256" s="19"/>
    </row>
    <row r="257" spans="6:12" ht="13">
      <c r="F257" s="29"/>
      <c r="G257" s="42"/>
      <c r="J257" s="19"/>
      <c r="K257" s="19"/>
      <c r="L257" s="19"/>
    </row>
    <row r="258" spans="6:12" ht="13">
      <c r="F258" s="29"/>
      <c r="G258" s="42"/>
      <c r="J258" s="19"/>
      <c r="K258" s="19"/>
      <c r="L258" s="19"/>
    </row>
    <row r="259" spans="6:12" ht="13">
      <c r="F259" s="29"/>
      <c r="G259" s="42"/>
      <c r="J259" s="19"/>
      <c r="K259" s="19"/>
      <c r="L259" s="19"/>
    </row>
    <row r="260" spans="6:12" ht="13">
      <c r="F260" s="29"/>
      <c r="G260" s="42"/>
      <c r="J260" s="19"/>
      <c r="K260" s="19"/>
      <c r="L260" s="19"/>
    </row>
    <row r="261" spans="6:12" ht="13">
      <c r="F261" s="29"/>
      <c r="G261" s="42"/>
      <c r="J261" s="19"/>
      <c r="K261" s="19"/>
      <c r="L261" s="19"/>
    </row>
    <row r="262" spans="6:12" ht="13">
      <c r="F262" s="29"/>
      <c r="G262" s="42"/>
      <c r="J262" s="19"/>
      <c r="K262" s="19"/>
      <c r="L262" s="19"/>
    </row>
    <row r="263" spans="6:12" ht="13">
      <c r="F263" s="29"/>
      <c r="G263" s="42"/>
      <c r="J263" s="19"/>
      <c r="K263" s="19"/>
      <c r="L263" s="19"/>
    </row>
    <row r="264" spans="6:12" ht="13">
      <c r="F264" s="29"/>
      <c r="G264" s="42"/>
      <c r="J264" s="19"/>
      <c r="K264" s="19"/>
      <c r="L264" s="19"/>
    </row>
    <row r="265" spans="6:12" ht="13">
      <c r="F265" s="29"/>
      <c r="G265" s="42"/>
      <c r="J265" s="19"/>
      <c r="K265" s="19"/>
      <c r="L265" s="19"/>
    </row>
    <row r="266" spans="6:12" ht="13">
      <c r="F266" s="29"/>
      <c r="G266" s="42"/>
      <c r="J266" s="19"/>
      <c r="K266" s="19"/>
      <c r="L266" s="19"/>
    </row>
    <row r="267" spans="6:12" ht="13">
      <c r="F267" s="29"/>
      <c r="G267" s="42"/>
      <c r="J267" s="19"/>
      <c r="K267" s="19"/>
      <c r="L267" s="19"/>
    </row>
    <row r="268" spans="6:12" ht="13">
      <c r="F268" s="29"/>
      <c r="G268" s="42"/>
      <c r="J268" s="19"/>
      <c r="K268" s="19"/>
      <c r="L268" s="19"/>
    </row>
    <row r="269" spans="6:12" ht="13">
      <c r="F269" s="29"/>
      <c r="G269" s="42"/>
      <c r="J269" s="19"/>
      <c r="K269" s="19"/>
      <c r="L269" s="19"/>
    </row>
    <row r="270" spans="6:12" ht="13">
      <c r="F270" s="29"/>
      <c r="G270" s="42"/>
      <c r="J270" s="19"/>
      <c r="K270" s="19"/>
      <c r="L270" s="19"/>
    </row>
    <row r="271" spans="6:12" ht="13">
      <c r="F271" s="29"/>
      <c r="G271" s="42"/>
      <c r="J271" s="19"/>
      <c r="K271" s="19"/>
      <c r="L271" s="19"/>
    </row>
    <row r="272" spans="6:12" ht="13">
      <c r="F272" s="29"/>
      <c r="G272" s="42"/>
      <c r="J272" s="19"/>
      <c r="K272" s="19"/>
      <c r="L272" s="19"/>
    </row>
    <row r="273" spans="6:12" ht="13">
      <c r="F273" s="29"/>
      <c r="G273" s="42"/>
      <c r="J273" s="19"/>
      <c r="K273" s="19"/>
      <c r="L273" s="19"/>
    </row>
    <row r="274" spans="6:12" ht="13">
      <c r="F274" s="29"/>
      <c r="G274" s="42"/>
      <c r="J274" s="19"/>
      <c r="K274" s="19"/>
      <c r="L274" s="19"/>
    </row>
    <row r="275" spans="6:12" ht="13">
      <c r="F275" s="29"/>
      <c r="G275" s="42"/>
      <c r="J275" s="19"/>
      <c r="K275" s="19"/>
      <c r="L275" s="19"/>
    </row>
    <row r="276" spans="6:12" ht="13">
      <c r="F276" s="29"/>
      <c r="G276" s="42"/>
      <c r="J276" s="19"/>
      <c r="K276" s="19"/>
      <c r="L276" s="19"/>
    </row>
    <row r="277" spans="6:12" ht="13">
      <c r="F277" s="29"/>
      <c r="G277" s="42"/>
      <c r="J277" s="19"/>
      <c r="K277" s="19"/>
      <c r="L277" s="19"/>
    </row>
    <row r="278" spans="6:12" ht="13">
      <c r="F278" s="29"/>
      <c r="G278" s="42"/>
      <c r="J278" s="19"/>
      <c r="K278" s="19"/>
      <c r="L278" s="19"/>
    </row>
    <row r="279" spans="6:12" ht="13">
      <c r="F279" s="29"/>
      <c r="G279" s="42"/>
      <c r="J279" s="19"/>
      <c r="K279" s="19"/>
      <c r="L279" s="19"/>
    </row>
    <row r="280" spans="6:12" ht="13">
      <c r="F280" s="29"/>
      <c r="G280" s="42"/>
      <c r="J280" s="19"/>
      <c r="K280" s="19"/>
      <c r="L280" s="19"/>
    </row>
    <row r="281" spans="6:12" ht="13">
      <c r="F281" s="29"/>
      <c r="G281" s="42"/>
      <c r="J281" s="19"/>
      <c r="K281" s="19"/>
      <c r="L281" s="19"/>
    </row>
    <row r="282" spans="6:12" ht="13">
      <c r="F282" s="29"/>
      <c r="G282" s="42"/>
      <c r="J282" s="19"/>
      <c r="K282" s="19"/>
      <c r="L282" s="19"/>
    </row>
    <row r="283" spans="6:12" ht="13">
      <c r="F283" s="29"/>
      <c r="G283" s="42"/>
      <c r="J283" s="19"/>
      <c r="K283" s="19"/>
      <c r="L283" s="19"/>
    </row>
    <row r="284" spans="6:12" ht="13">
      <c r="F284" s="29"/>
      <c r="G284" s="42"/>
      <c r="J284" s="19"/>
      <c r="K284" s="19"/>
      <c r="L284" s="19"/>
    </row>
    <row r="285" spans="6:12" ht="13">
      <c r="F285" s="29"/>
      <c r="G285" s="42"/>
      <c r="J285" s="19"/>
      <c r="K285" s="19"/>
      <c r="L285" s="19"/>
    </row>
    <row r="286" spans="6:12" ht="13">
      <c r="F286" s="29"/>
      <c r="G286" s="42"/>
      <c r="J286" s="19"/>
      <c r="K286" s="19"/>
      <c r="L286" s="19"/>
    </row>
    <row r="287" spans="6:12" ht="13">
      <c r="F287" s="29"/>
      <c r="G287" s="42"/>
      <c r="J287" s="19"/>
      <c r="K287" s="19"/>
      <c r="L287" s="19"/>
    </row>
    <row r="288" spans="6:12" ht="13">
      <c r="F288" s="29"/>
      <c r="G288" s="42"/>
      <c r="J288" s="19"/>
      <c r="K288" s="19"/>
      <c r="L288" s="19"/>
    </row>
    <row r="289" spans="6:12" ht="13">
      <c r="F289" s="29"/>
      <c r="G289" s="42"/>
      <c r="J289" s="19"/>
      <c r="K289" s="19"/>
      <c r="L289" s="19"/>
    </row>
    <row r="290" spans="6:12" ht="13">
      <c r="F290" s="29"/>
      <c r="G290" s="42"/>
      <c r="J290" s="19"/>
      <c r="K290" s="19"/>
      <c r="L290" s="19"/>
    </row>
    <row r="291" spans="6:12" ht="13">
      <c r="F291" s="29"/>
      <c r="G291" s="42"/>
      <c r="J291" s="19"/>
      <c r="K291" s="19"/>
      <c r="L291" s="19"/>
    </row>
    <row r="292" spans="6:12" ht="13">
      <c r="F292" s="29"/>
      <c r="G292" s="42"/>
      <c r="J292" s="19"/>
      <c r="K292" s="19"/>
      <c r="L292" s="19"/>
    </row>
    <row r="293" spans="6:12" ht="13">
      <c r="F293" s="29"/>
      <c r="G293" s="42"/>
      <c r="J293" s="19"/>
      <c r="K293" s="19"/>
      <c r="L293" s="19"/>
    </row>
    <row r="294" spans="6:12" ht="13">
      <c r="F294" s="29"/>
      <c r="G294" s="42"/>
      <c r="J294" s="19"/>
      <c r="K294" s="19"/>
      <c r="L294" s="19"/>
    </row>
    <row r="295" spans="6:12" ht="13">
      <c r="F295" s="29"/>
      <c r="G295" s="42"/>
      <c r="J295" s="19"/>
      <c r="K295" s="19"/>
      <c r="L295" s="19"/>
    </row>
    <row r="296" spans="6:12" ht="13">
      <c r="F296" s="29"/>
      <c r="G296" s="42"/>
      <c r="J296" s="19"/>
      <c r="K296" s="19"/>
      <c r="L296" s="19"/>
    </row>
    <row r="297" spans="6:12" ht="13">
      <c r="F297" s="29"/>
      <c r="G297" s="42"/>
      <c r="J297" s="19"/>
      <c r="K297" s="19"/>
      <c r="L297" s="19"/>
    </row>
    <row r="298" spans="6:12" ht="13">
      <c r="F298" s="29"/>
      <c r="G298" s="42"/>
      <c r="J298" s="19"/>
      <c r="K298" s="19"/>
      <c r="L298" s="19"/>
    </row>
    <row r="299" spans="6:12" ht="13">
      <c r="F299" s="29"/>
      <c r="G299" s="42"/>
      <c r="J299" s="19"/>
      <c r="K299" s="19"/>
      <c r="L299" s="19"/>
    </row>
    <row r="300" spans="6:12" ht="13">
      <c r="F300" s="29"/>
      <c r="G300" s="42"/>
      <c r="J300" s="19"/>
      <c r="K300" s="19"/>
      <c r="L300" s="19"/>
    </row>
    <row r="301" spans="6:12" ht="13">
      <c r="F301" s="29"/>
      <c r="G301" s="42"/>
      <c r="J301" s="19"/>
      <c r="K301" s="19"/>
      <c r="L301" s="19"/>
    </row>
    <row r="302" spans="6:12" ht="13">
      <c r="F302" s="29"/>
      <c r="G302" s="42"/>
      <c r="J302" s="19"/>
      <c r="K302" s="19"/>
      <c r="L302" s="19"/>
    </row>
    <row r="303" spans="6:12" ht="13">
      <c r="F303" s="29"/>
      <c r="G303" s="42"/>
      <c r="J303" s="19"/>
      <c r="K303" s="19"/>
      <c r="L303" s="19"/>
    </row>
    <row r="304" spans="6:12" ht="13">
      <c r="F304" s="29"/>
      <c r="G304" s="42"/>
      <c r="J304" s="19"/>
      <c r="K304" s="19"/>
      <c r="L304" s="19"/>
    </row>
    <row r="305" spans="6:12" ht="13">
      <c r="F305" s="29"/>
      <c r="G305" s="42"/>
      <c r="J305" s="19"/>
      <c r="K305" s="19"/>
      <c r="L305" s="19"/>
    </row>
    <row r="306" spans="6:12" ht="13">
      <c r="F306" s="29"/>
      <c r="G306" s="42"/>
      <c r="J306" s="19"/>
      <c r="K306" s="19"/>
      <c r="L306" s="19"/>
    </row>
    <row r="307" spans="6:12" ht="13">
      <c r="F307" s="29"/>
      <c r="G307" s="42"/>
      <c r="J307" s="19"/>
      <c r="K307" s="19"/>
      <c r="L307" s="19"/>
    </row>
    <row r="308" spans="6:12" ht="13">
      <c r="F308" s="29"/>
      <c r="G308" s="42"/>
      <c r="J308" s="19"/>
      <c r="K308" s="19"/>
      <c r="L308" s="19"/>
    </row>
    <row r="309" spans="6:12" ht="13">
      <c r="F309" s="29"/>
      <c r="G309" s="42"/>
      <c r="J309" s="19"/>
      <c r="K309" s="19"/>
      <c r="L309" s="19"/>
    </row>
    <row r="310" spans="6:12" ht="13">
      <c r="F310" s="29"/>
      <c r="G310" s="42"/>
      <c r="J310" s="19"/>
      <c r="K310" s="19"/>
      <c r="L310" s="19"/>
    </row>
    <row r="311" spans="6:12" ht="13">
      <c r="F311" s="29"/>
      <c r="G311" s="42"/>
      <c r="J311" s="19"/>
      <c r="K311" s="19"/>
      <c r="L311" s="19"/>
    </row>
    <row r="312" spans="6:12" ht="13">
      <c r="F312" s="29"/>
      <c r="G312" s="42"/>
      <c r="J312" s="19"/>
      <c r="K312" s="19"/>
      <c r="L312" s="19"/>
    </row>
    <row r="313" spans="6:12" ht="13">
      <c r="F313" s="29"/>
      <c r="G313" s="42"/>
      <c r="J313" s="19"/>
      <c r="K313" s="19"/>
      <c r="L313" s="19"/>
    </row>
    <row r="314" spans="6:12" ht="13">
      <c r="F314" s="29"/>
      <c r="G314" s="42"/>
      <c r="J314" s="19"/>
      <c r="K314" s="19"/>
      <c r="L314" s="19"/>
    </row>
    <row r="315" spans="6:12" ht="13">
      <c r="F315" s="29"/>
      <c r="G315" s="42"/>
      <c r="J315" s="19"/>
      <c r="K315" s="19"/>
      <c r="L315" s="19"/>
    </row>
    <row r="316" spans="6:12" ht="13">
      <c r="F316" s="29"/>
      <c r="G316" s="42"/>
      <c r="J316" s="19"/>
      <c r="K316" s="19"/>
      <c r="L316" s="19"/>
    </row>
    <row r="317" spans="6:12" ht="13">
      <c r="F317" s="29"/>
      <c r="G317" s="42"/>
      <c r="J317" s="19"/>
      <c r="K317" s="19"/>
      <c r="L317" s="19"/>
    </row>
    <row r="318" spans="6:12" ht="13">
      <c r="F318" s="29"/>
      <c r="G318" s="42"/>
      <c r="J318" s="19"/>
      <c r="K318" s="19"/>
      <c r="L318" s="19"/>
    </row>
    <row r="319" spans="6:12" ht="13">
      <c r="F319" s="29"/>
      <c r="G319" s="42"/>
      <c r="J319" s="19"/>
      <c r="K319" s="19"/>
      <c r="L319" s="19"/>
    </row>
    <row r="320" spans="6:12" ht="13">
      <c r="F320" s="29"/>
      <c r="G320" s="42"/>
      <c r="J320" s="19"/>
      <c r="K320" s="19"/>
      <c r="L320" s="19"/>
    </row>
    <row r="321" spans="6:12" ht="13">
      <c r="F321" s="29"/>
      <c r="G321" s="42"/>
      <c r="J321" s="19"/>
      <c r="K321" s="19"/>
      <c r="L321" s="19"/>
    </row>
    <row r="322" spans="6:12" ht="13">
      <c r="F322" s="29"/>
      <c r="G322" s="42"/>
      <c r="J322" s="19"/>
      <c r="K322" s="19"/>
      <c r="L322" s="19"/>
    </row>
    <row r="323" spans="6:12" ht="13">
      <c r="F323" s="29"/>
      <c r="G323" s="42"/>
      <c r="J323" s="19"/>
      <c r="K323" s="19"/>
      <c r="L323" s="19"/>
    </row>
    <row r="324" spans="6:12" ht="13">
      <c r="F324" s="29"/>
      <c r="G324" s="42"/>
      <c r="J324" s="19"/>
      <c r="K324" s="19"/>
      <c r="L324" s="19"/>
    </row>
    <row r="325" spans="6:12" ht="13">
      <c r="F325" s="29"/>
      <c r="G325" s="42"/>
      <c r="J325" s="19"/>
      <c r="K325" s="19"/>
      <c r="L325" s="19"/>
    </row>
    <row r="326" spans="6:12" ht="13">
      <c r="F326" s="29"/>
      <c r="G326" s="42"/>
      <c r="J326" s="19"/>
      <c r="K326" s="19"/>
      <c r="L326" s="19"/>
    </row>
    <row r="327" spans="6:12" ht="13">
      <c r="F327" s="29"/>
      <c r="G327" s="42"/>
      <c r="J327" s="19"/>
      <c r="K327" s="19"/>
      <c r="L327" s="19"/>
    </row>
    <row r="328" spans="6:12" ht="13">
      <c r="F328" s="29"/>
      <c r="G328" s="42"/>
      <c r="J328" s="19"/>
      <c r="K328" s="19"/>
      <c r="L328" s="19"/>
    </row>
    <row r="329" spans="6:12" ht="13">
      <c r="F329" s="29"/>
      <c r="G329" s="42"/>
      <c r="J329" s="19"/>
      <c r="K329" s="19"/>
      <c r="L329" s="19"/>
    </row>
    <row r="330" spans="6:12" ht="13">
      <c r="F330" s="29"/>
      <c r="G330" s="42"/>
      <c r="J330" s="19"/>
      <c r="K330" s="19"/>
      <c r="L330" s="19"/>
    </row>
    <row r="331" spans="6:12" ht="13">
      <c r="F331" s="29"/>
      <c r="G331" s="42"/>
      <c r="J331" s="19"/>
      <c r="K331" s="19"/>
      <c r="L331" s="19"/>
    </row>
    <row r="332" spans="6:12" ht="13">
      <c r="F332" s="29"/>
      <c r="G332" s="42"/>
      <c r="J332" s="19"/>
      <c r="K332" s="19"/>
      <c r="L332" s="19"/>
    </row>
    <row r="333" spans="6:12" ht="13">
      <c r="F333" s="29"/>
      <c r="G333" s="42"/>
      <c r="J333" s="19"/>
      <c r="K333" s="19"/>
      <c r="L333" s="19"/>
    </row>
    <row r="334" spans="6:12" ht="13">
      <c r="F334" s="29"/>
      <c r="G334" s="42"/>
      <c r="J334" s="19"/>
      <c r="K334" s="19"/>
      <c r="L334" s="19"/>
    </row>
    <row r="335" spans="6:12" ht="13">
      <c r="F335" s="29"/>
      <c r="G335" s="42"/>
      <c r="J335" s="19"/>
      <c r="K335" s="19"/>
      <c r="L335" s="19"/>
    </row>
    <row r="336" spans="6:12" ht="13">
      <c r="F336" s="29"/>
      <c r="G336" s="42"/>
      <c r="J336" s="19"/>
      <c r="K336" s="19"/>
      <c r="L336" s="19"/>
    </row>
    <row r="337" spans="6:12" ht="13">
      <c r="F337" s="29"/>
      <c r="G337" s="42"/>
      <c r="J337" s="19"/>
      <c r="K337" s="19"/>
      <c r="L337" s="19"/>
    </row>
    <row r="338" spans="6:12" ht="13">
      <c r="F338" s="29"/>
      <c r="G338" s="42"/>
      <c r="J338" s="19"/>
      <c r="K338" s="19"/>
      <c r="L338" s="19"/>
    </row>
    <row r="339" spans="6:12" ht="13">
      <c r="F339" s="29"/>
      <c r="G339" s="42"/>
      <c r="J339" s="19"/>
      <c r="K339" s="19"/>
      <c r="L339" s="19"/>
    </row>
    <row r="340" spans="6:12" ht="13">
      <c r="F340" s="29"/>
      <c r="G340" s="42"/>
      <c r="J340" s="19"/>
      <c r="K340" s="19"/>
      <c r="L340" s="19"/>
    </row>
    <row r="341" spans="6:12" ht="13">
      <c r="F341" s="29"/>
      <c r="G341" s="42"/>
      <c r="J341" s="19"/>
      <c r="K341" s="19"/>
      <c r="L341" s="19"/>
    </row>
    <row r="342" spans="6:12" ht="13">
      <c r="F342" s="29"/>
      <c r="G342" s="42"/>
      <c r="J342" s="19"/>
      <c r="K342" s="19"/>
      <c r="L342" s="19"/>
    </row>
    <row r="343" spans="6:12" ht="13">
      <c r="F343" s="29"/>
      <c r="G343" s="42"/>
      <c r="J343" s="19"/>
      <c r="K343" s="19"/>
      <c r="L343" s="19"/>
    </row>
    <row r="344" spans="6:12" ht="13">
      <c r="F344" s="29"/>
      <c r="G344" s="42"/>
      <c r="J344" s="19"/>
      <c r="K344" s="19"/>
      <c r="L344" s="19"/>
    </row>
    <row r="345" spans="6:12" ht="13">
      <c r="F345" s="29"/>
      <c r="G345" s="42"/>
      <c r="J345" s="19"/>
      <c r="K345" s="19"/>
      <c r="L345" s="19"/>
    </row>
    <row r="346" spans="6:12" ht="13">
      <c r="F346" s="29"/>
      <c r="G346" s="42"/>
      <c r="J346" s="19"/>
      <c r="K346" s="19"/>
      <c r="L346" s="19"/>
    </row>
    <row r="347" spans="6:12" ht="13">
      <c r="F347" s="29"/>
      <c r="G347" s="42"/>
      <c r="J347" s="19"/>
      <c r="K347" s="19"/>
      <c r="L347" s="19"/>
    </row>
    <row r="348" spans="6:12" ht="13">
      <c r="F348" s="29"/>
      <c r="G348" s="42"/>
      <c r="J348" s="19"/>
      <c r="K348" s="19"/>
      <c r="L348" s="19"/>
    </row>
    <row r="349" spans="6:12" ht="13">
      <c r="F349" s="29"/>
      <c r="G349" s="42"/>
      <c r="J349" s="19"/>
      <c r="K349" s="19"/>
      <c r="L349" s="19"/>
    </row>
    <row r="350" spans="6:12" ht="13">
      <c r="F350" s="29"/>
      <c r="G350" s="42"/>
      <c r="J350" s="19"/>
      <c r="K350" s="19"/>
      <c r="L350" s="19"/>
    </row>
    <row r="351" spans="6:12" ht="13">
      <c r="F351" s="29"/>
      <c r="G351" s="42"/>
      <c r="J351" s="19"/>
      <c r="K351" s="19"/>
      <c r="L351" s="19"/>
    </row>
    <row r="352" spans="6:12" ht="13">
      <c r="F352" s="29"/>
      <c r="G352" s="42"/>
      <c r="J352" s="19"/>
      <c r="K352" s="19"/>
      <c r="L352" s="19"/>
    </row>
    <row r="353" spans="6:12" ht="13">
      <c r="F353" s="29"/>
      <c r="G353" s="42"/>
      <c r="J353" s="19"/>
      <c r="K353" s="19"/>
      <c r="L353" s="19"/>
    </row>
    <row r="354" spans="6:12" ht="13">
      <c r="F354" s="29"/>
      <c r="G354" s="42"/>
      <c r="J354" s="19"/>
      <c r="K354" s="19"/>
      <c r="L354" s="19"/>
    </row>
    <row r="355" spans="6:12" ht="13">
      <c r="F355" s="29"/>
      <c r="G355" s="42"/>
      <c r="J355" s="19"/>
      <c r="K355" s="19"/>
      <c r="L355" s="19"/>
    </row>
    <row r="356" spans="6:12" ht="13">
      <c r="F356" s="29"/>
      <c r="G356" s="42"/>
      <c r="J356" s="19"/>
      <c r="K356" s="19"/>
      <c r="L356" s="19"/>
    </row>
    <row r="357" spans="6:12" ht="13">
      <c r="F357" s="29"/>
      <c r="G357" s="42"/>
      <c r="J357" s="19"/>
      <c r="K357" s="19"/>
      <c r="L357" s="19"/>
    </row>
    <row r="358" spans="6:12" ht="13">
      <c r="F358" s="29"/>
      <c r="G358" s="42"/>
      <c r="J358" s="19"/>
      <c r="K358" s="19"/>
      <c r="L358" s="19"/>
    </row>
    <row r="359" spans="6:12" ht="13">
      <c r="F359" s="29"/>
      <c r="G359" s="42"/>
      <c r="J359" s="19"/>
      <c r="K359" s="19"/>
      <c r="L359" s="19"/>
    </row>
    <row r="360" spans="6:12" ht="13">
      <c r="F360" s="29"/>
      <c r="G360" s="42"/>
      <c r="J360" s="19"/>
      <c r="K360" s="19"/>
      <c r="L360" s="19"/>
    </row>
    <row r="361" spans="6:12" ht="13">
      <c r="F361" s="29"/>
      <c r="G361" s="42"/>
      <c r="J361" s="19"/>
      <c r="K361" s="19"/>
      <c r="L361" s="19"/>
    </row>
    <row r="362" spans="6:12" ht="13">
      <c r="F362" s="29"/>
      <c r="G362" s="42"/>
      <c r="J362" s="19"/>
      <c r="K362" s="19"/>
      <c r="L362" s="19"/>
    </row>
    <row r="363" spans="6:12" ht="13">
      <c r="F363" s="29"/>
      <c r="G363" s="42"/>
      <c r="J363" s="19"/>
      <c r="K363" s="19"/>
      <c r="L363" s="19"/>
    </row>
    <row r="364" spans="6:12" ht="13">
      <c r="F364" s="29"/>
      <c r="G364" s="42"/>
      <c r="J364" s="19"/>
      <c r="K364" s="19"/>
      <c r="L364" s="19"/>
    </row>
    <row r="365" spans="6:12" ht="13">
      <c r="F365" s="29"/>
      <c r="G365" s="42"/>
      <c r="J365" s="19"/>
      <c r="K365" s="19"/>
      <c r="L365" s="19"/>
    </row>
    <row r="366" spans="6:12" ht="13">
      <c r="F366" s="29"/>
      <c r="G366" s="42"/>
      <c r="J366" s="19"/>
      <c r="K366" s="19"/>
      <c r="L366" s="19"/>
    </row>
    <row r="367" spans="6:12" ht="13">
      <c r="F367" s="29"/>
      <c r="G367" s="42"/>
      <c r="J367" s="19"/>
      <c r="K367" s="19"/>
      <c r="L367" s="19"/>
    </row>
    <row r="368" spans="6:12" ht="13">
      <c r="F368" s="29"/>
      <c r="G368" s="42"/>
      <c r="J368" s="19"/>
      <c r="K368" s="19"/>
      <c r="L368" s="19"/>
    </row>
    <row r="369" spans="6:12" ht="13">
      <c r="F369" s="29"/>
      <c r="G369" s="42"/>
      <c r="J369" s="19"/>
      <c r="K369" s="19"/>
      <c r="L369" s="19"/>
    </row>
    <row r="370" spans="6:12" ht="13">
      <c r="F370" s="29"/>
      <c r="G370" s="42"/>
      <c r="J370" s="19"/>
      <c r="K370" s="19"/>
      <c r="L370" s="19"/>
    </row>
    <row r="371" spans="6:12" ht="13">
      <c r="F371" s="29"/>
      <c r="G371" s="42"/>
      <c r="J371" s="19"/>
      <c r="K371" s="19"/>
      <c r="L371" s="19"/>
    </row>
    <row r="372" spans="6:12" ht="13">
      <c r="F372" s="29"/>
      <c r="G372" s="42"/>
      <c r="J372" s="19"/>
      <c r="K372" s="19"/>
      <c r="L372" s="19"/>
    </row>
    <row r="373" spans="6:12" ht="13">
      <c r="F373" s="29"/>
      <c r="G373" s="42"/>
      <c r="J373" s="19"/>
      <c r="K373" s="19"/>
      <c r="L373" s="19"/>
    </row>
    <row r="374" spans="6:12" ht="13">
      <c r="F374" s="29"/>
      <c r="G374" s="42"/>
      <c r="J374" s="19"/>
      <c r="K374" s="19"/>
      <c r="L374" s="19"/>
    </row>
    <row r="375" spans="6:12" ht="13">
      <c r="F375" s="29"/>
      <c r="G375" s="42"/>
      <c r="J375" s="19"/>
      <c r="K375" s="19"/>
      <c r="L375" s="19"/>
    </row>
    <row r="376" spans="6:12" ht="13">
      <c r="F376" s="29"/>
      <c r="G376" s="42"/>
      <c r="J376" s="19"/>
      <c r="K376" s="19"/>
      <c r="L376" s="19"/>
    </row>
    <row r="377" spans="6:12" ht="13">
      <c r="F377" s="29"/>
      <c r="G377" s="42"/>
      <c r="J377" s="19"/>
      <c r="K377" s="19"/>
      <c r="L377" s="19"/>
    </row>
    <row r="378" spans="6:12" ht="13">
      <c r="F378" s="29"/>
      <c r="G378" s="42"/>
      <c r="J378" s="19"/>
      <c r="K378" s="19"/>
      <c r="L378" s="19"/>
    </row>
    <row r="379" spans="6:12" ht="13">
      <c r="F379" s="29"/>
      <c r="G379" s="42"/>
      <c r="J379" s="19"/>
      <c r="K379" s="19"/>
      <c r="L379" s="19"/>
    </row>
    <row r="380" spans="6:12" ht="13">
      <c r="F380" s="29"/>
      <c r="G380" s="42"/>
      <c r="J380" s="19"/>
      <c r="K380" s="19"/>
      <c r="L380" s="19"/>
    </row>
    <row r="381" spans="6:12" ht="13">
      <c r="F381" s="29"/>
      <c r="G381" s="42"/>
      <c r="J381" s="19"/>
      <c r="K381" s="19"/>
      <c r="L381" s="19"/>
    </row>
    <row r="382" spans="6:12" ht="13">
      <c r="F382" s="29"/>
      <c r="G382" s="42"/>
      <c r="J382" s="19"/>
      <c r="K382" s="19"/>
      <c r="L382" s="19"/>
    </row>
    <row r="383" spans="6:12" ht="13">
      <c r="F383" s="29"/>
      <c r="G383" s="42"/>
      <c r="J383" s="19"/>
      <c r="K383" s="19"/>
      <c r="L383" s="19"/>
    </row>
    <row r="384" spans="6:12" ht="13">
      <c r="F384" s="29"/>
      <c r="G384" s="42"/>
      <c r="J384" s="19"/>
      <c r="K384" s="19"/>
      <c r="L384" s="19"/>
    </row>
    <row r="385" spans="6:12" ht="13">
      <c r="F385" s="29"/>
      <c r="G385" s="42"/>
      <c r="J385" s="19"/>
      <c r="K385" s="19"/>
      <c r="L385" s="19"/>
    </row>
    <row r="386" spans="6:12" ht="13">
      <c r="F386" s="29"/>
      <c r="G386" s="42"/>
      <c r="J386" s="19"/>
      <c r="K386" s="19"/>
      <c r="L386" s="19"/>
    </row>
    <row r="387" spans="6:12" ht="13">
      <c r="F387" s="29"/>
      <c r="G387" s="42"/>
      <c r="J387" s="19"/>
      <c r="K387" s="19"/>
      <c r="L387" s="19"/>
    </row>
    <row r="388" spans="6:12" ht="13">
      <c r="F388" s="29"/>
      <c r="G388" s="42"/>
      <c r="J388" s="19"/>
      <c r="K388" s="19"/>
      <c r="L388" s="19"/>
    </row>
    <row r="389" spans="6:12" ht="13">
      <c r="F389" s="29"/>
      <c r="G389" s="42"/>
      <c r="J389" s="19"/>
      <c r="K389" s="19"/>
      <c r="L389" s="19"/>
    </row>
    <row r="390" spans="6:12" ht="13">
      <c r="F390" s="29"/>
      <c r="G390" s="42"/>
      <c r="J390" s="19"/>
      <c r="K390" s="19"/>
      <c r="L390" s="19"/>
    </row>
    <row r="391" spans="6:12" ht="13">
      <c r="F391" s="29"/>
      <c r="G391" s="42"/>
      <c r="J391" s="19"/>
      <c r="K391" s="19"/>
      <c r="L391" s="19"/>
    </row>
    <row r="392" spans="6:12" ht="13">
      <c r="F392" s="29"/>
      <c r="G392" s="42"/>
      <c r="J392" s="19"/>
      <c r="K392" s="19"/>
      <c r="L392" s="19"/>
    </row>
    <row r="393" spans="6:12" ht="13">
      <c r="F393" s="29"/>
      <c r="G393" s="42"/>
      <c r="J393" s="19"/>
      <c r="K393" s="19"/>
      <c r="L393" s="19"/>
    </row>
    <row r="394" spans="6:12" ht="13">
      <c r="F394" s="29"/>
      <c r="G394" s="42"/>
      <c r="J394" s="19"/>
      <c r="K394" s="19"/>
      <c r="L394" s="19"/>
    </row>
    <row r="395" spans="6:12" ht="13">
      <c r="F395" s="29"/>
      <c r="G395" s="42"/>
      <c r="J395" s="19"/>
      <c r="K395" s="19"/>
      <c r="L395" s="19"/>
    </row>
    <row r="396" spans="6:12" ht="13">
      <c r="F396" s="29"/>
      <c r="G396" s="42"/>
      <c r="J396" s="19"/>
      <c r="K396" s="19"/>
      <c r="L396" s="19"/>
    </row>
    <row r="397" spans="6:12" ht="13">
      <c r="F397" s="29"/>
      <c r="G397" s="42"/>
      <c r="J397" s="19"/>
      <c r="K397" s="19"/>
      <c r="L397" s="19"/>
    </row>
    <row r="398" spans="6:12" ht="13">
      <c r="F398" s="29"/>
      <c r="G398" s="42"/>
      <c r="J398" s="19"/>
      <c r="K398" s="19"/>
      <c r="L398" s="19"/>
    </row>
    <row r="399" spans="6:12" ht="13">
      <c r="F399" s="29"/>
      <c r="G399" s="42"/>
      <c r="J399" s="19"/>
      <c r="K399" s="19"/>
      <c r="L399" s="19"/>
    </row>
    <row r="400" spans="6:12" ht="13">
      <c r="F400" s="29"/>
      <c r="G400" s="42"/>
      <c r="J400" s="19"/>
      <c r="K400" s="19"/>
      <c r="L400" s="19"/>
    </row>
    <row r="401" spans="6:12" ht="13">
      <c r="F401" s="29"/>
      <c r="G401" s="42"/>
      <c r="J401" s="19"/>
      <c r="K401" s="19"/>
      <c r="L401" s="19"/>
    </row>
    <row r="402" spans="6:12" ht="13">
      <c r="F402" s="29"/>
      <c r="G402" s="42"/>
      <c r="J402" s="19"/>
      <c r="K402" s="19"/>
      <c r="L402" s="19"/>
    </row>
    <row r="403" spans="6:12" ht="13">
      <c r="F403" s="29"/>
      <c r="G403" s="42"/>
      <c r="J403" s="19"/>
      <c r="K403" s="19"/>
      <c r="L403" s="19"/>
    </row>
    <row r="404" spans="6:12" ht="13">
      <c r="F404" s="29"/>
      <c r="G404" s="42"/>
      <c r="J404" s="19"/>
      <c r="K404" s="19"/>
      <c r="L404" s="19"/>
    </row>
    <row r="405" spans="6:12" ht="13">
      <c r="F405" s="29"/>
      <c r="G405" s="42"/>
      <c r="J405" s="19"/>
      <c r="K405" s="19"/>
      <c r="L405" s="19"/>
    </row>
    <row r="406" spans="6:12" ht="13">
      <c r="F406" s="29"/>
      <c r="G406" s="42"/>
      <c r="J406" s="19"/>
      <c r="K406" s="19"/>
      <c r="L406" s="19"/>
    </row>
    <row r="407" spans="6:12" ht="13">
      <c r="F407" s="29"/>
      <c r="G407" s="42"/>
      <c r="J407" s="19"/>
      <c r="K407" s="19"/>
      <c r="L407" s="19"/>
    </row>
    <row r="408" spans="6:12" ht="13">
      <c r="F408" s="29"/>
      <c r="G408" s="42"/>
      <c r="J408" s="19"/>
      <c r="K408" s="19"/>
      <c r="L408" s="19"/>
    </row>
    <row r="409" spans="6:12" ht="13">
      <c r="F409" s="29"/>
      <c r="G409" s="42"/>
      <c r="J409" s="19"/>
      <c r="K409" s="19"/>
      <c r="L409" s="19"/>
    </row>
    <row r="410" spans="6:12" ht="13">
      <c r="F410" s="29"/>
      <c r="G410" s="42"/>
      <c r="J410" s="19"/>
      <c r="K410" s="19"/>
      <c r="L410" s="19"/>
    </row>
    <row r="411" spans="6:12" ht="13">
      <c r="F411" s="29"/>
      <c r="G411" s="42"/>
      <c r="J411" s="19"/>
      <c r="K411" s="19"/>
      <c r="L411" s="19"/>
    </row>
    <row r="412" spans="6:12" ht="13">
      <c r="F412" s="29"/>
      <c r="G412" s="42"/>
      <c r="J412" s="19"/>
      <c r="K412" s="19"/>
      <c r="L412" s="19"/>
    </row>
    <row r="413" spans="6:12" ht="13">
      <c r="F413" s="29"/>
      <c r="G413" s="42"/>
      <c r="J413" s="19"/>
      <c r="K413" s="19"/>
      <c r="L413" s="19"/>
    </row>
    <row r="414" spans="6:12" ht="13">
      <c r="F414" s="29"/>
      <c r="G414" s="42"/>
      <c r="J414" s="19"/>
      <c r="K414" s="19"/>
      <c r="L414" s="19"/>
    </row>
    <row r="415" spans="6:12" ht="13">
      <c r="F415" s="29"/>
      <c r="G415" s="42"/>
      <c r="J415" s="19"/>
      <c r="K415" s="19"/>
      <c r="L415" s="19"/>
    </row>
    <row r="416" spans="6:12" ht="13">
      <c r="F416" s="29"/>
      <c r="G416" s="42"/>
      <c r="J416" s="19"/>
      <c r="K416" s="19"/>
      <c r="L416" s="19"/>
    </row>
    <row r="417" spans="6:12" ht="13">
      <c r="F417" s="29"/>
      <c r="G417" s="42"/>
      <c r="J417" s="19"/>
      <c r="K417" s="19"/>
      <c r="L417" s="19"/>
    </row>
    <row r="418" spans="6:12" ht="13">
      <c r="F418" s="29"/>
      <c r="G418" s="42"/>
      <c r="J418" s="19"/>
      <c r="K418" s="19"/>
      <c r="L418" s="19"/>
    </row>
    <row r="419" spans="6:12" ht="13">
      <c r="F419" s="29"/>
      <c r="G419" s="42"/>
      <c r="J419" s="19"/>
      <c r="K419" s="19"/>
      <c r="L419" s="19"/>
    </row>
    <row r="420" spans="6:12" ht="13">
      <c r="F420" s="29"/>
      <c r="G420" s="42"/>
      <c r="J420" s="19"/>
      <c r="K420" s="19"/>
      <c r="L420" s="19"/>
    </row>
    <row r="421" spans="6:12" ht="13">
      <c r="F421" s="29"/>
      <c r="G421" s="42"/>
      <c r="J421" s="19"/>
      <c r="K421" s="19"/>
      <c r="L421" s="19"/>
    </row>
    <row r="422" spans="6:12" ht="13">
      <c r="F422" s="29"/>
      <c r="G422" s="42"/>
      <c r="J422" s="19"/>
      <c r="K422" s="19"/>
      <c r="L422" s="19"/>
    </row>
    <row r="423" spans="6:12" ht="13">
      <c r="F423" s="29"/>
      <c r="G423" s="42"/>
      <c r="J423" s="19"/>
      <c r="K423" s="19"/>
      <c r="L423" s="19"/>
    </row>
    <row r="424" spans="6:12" ht="13">
      <c r="F424" s="29"/>
      <c r="G424" s="42"/>
      <c r="J424" s="19"/>
      <c r="K424" s="19"/>
      <c r="L424" s="19"/>
    </row>
    <row r="425" spans="6:12" ht="13">
      <c r="F425" s="29"/>
      <c r="G425" s="42"/>
      <c r="J425" s="19"/>
      <c r="K425" s="19"/>
      <c r="L425" s="19"/>
    </row>
    <row r="426" spans="6:12" ht="13">
      <c r="F426" s="29"/>
      <c r="G426" s="42"/>
      <c r="J426" s="19"/>
      <c r="K426" s="19"/>
      <c r="L426" s="19"/>
    </row>
    <row r="427" spans="6:12" ht="13">
      <c r="F427" s="29"/>
      <c r="G427" s="42"/>
      <c r="J427" s="19"/>
      <c r="K427" s="19"/>
      <c r="L427" s="19"/>
    </row>
    <row r="428" spans="6:12" ht="13">
      <c r="F428" s="29"/>
      <c r="G428" s="42"/>
      <c r="J428" s="19"/>
      <c r="K428" s="19"/>
      <c r="L428" s="19"/>
    </row>
    <row r="429" spans="6:12" ht="13">
      <c r="F429" s="29"/>
      <c r="G429" s="42"/>
      <c r="J429" s="19"/>
      <c r="K429" s="19"/>
      <c r="L429" s="19"/>
    </row>
    <row r="430" spans="6:12" ht="13">
      <c r="F430" s="29"/>
      <c r="G430" s="42"/>
      <c r="J430" s="19"/>
      <c r="K430" s="19"/>
      <c r="L430" s="19"/>
    </row>
    <row r="431" spans="6:12" ht="13">
      <c r="F431" s="29"/>
      <c r="G431" s="42"/>
      <c r="J431" s="19"/>
      <c r="K431" s="19"/>
      <c r="L431" s="19"/>
    </row>
    <row r="432" spans="6:12" ht="13">
      <c r="F432" s="29"/>
      <c r="G432" s="42"/>
      <c r="J432" s="19"/>
      <c r="K432" s="19"/>
      <c r="L432" s="19"/>
    </row>
    <row r="433" spans="6:12" ht="13">
      <c r="F433" s="29"/>
      <c r="G433" s="42"/>
      <c r="J433" s="19"/>
      <c r="K433" s="19"/>
      <c r="L433" s="19"/>
    </row>
    <row r="434" spans="6:12" ht="13">
      <c r="F434" s="29"/>
      <c r="G434" s="42"/>
      <c r="J434" s="19"/>
      <c r="K434" s="19"/>
      <c r="L434" s="19"/>
    </row>
    <row r="435" spans="6:12" ht="13">
      <c r="F435" s="29"/>
      <c r="G435" s="42"/>
      <c r="J435" s="19"/>
      <c r="K435" s="19"/>
      <c r="L435" s="19"/>
    </row>
    <row r="436" spans="6:12" ht="13">
      <c r="F436" s="29"/>
      <c r="G436" s="42"/>
      <c r="J436" s="19"/>
      <c r="K436" s="19"/>
      <c r="L436" s="19"/>
    </row>
    <row r="437" spans="6:12" ht="13">
      <c r="F437" s="29"/>
      <c r="G437" s="42"/>
      <c r="J437" s="19"/>
      <c r="K437" s="19"/>
      <c r="L437" s="19"/>
    </row>
    <row r="438" spans="6:12" ht="13">
      <c r="F438" s="29"/>
      <c r="G438" s="42"/>
      <c r="J438" s="19"/>
      <c r="K438" s="19"/>
      <c r="L438" s="19"/>
    </row>
    <row r="439" spans="6:12" ht="13">
      <c r="F439" s="29"/>
      <c r="G439" s="42"/>
      <c r="J439" s="19"/>
      <c r="K439" s="19"/>
      <c r="L439" s="19"/>
    </row>
    <row r="440" spans="6:12" ht="13">
      <c r="F440" s="29"/>
      <c r="G440" s="42"/>
      <c r="J440" s="19"/>
      <c r="K440" s="19"/>
      <c r="L440" s="19"/>
    </row>
    <row r="441" spans="6:12" ht="13">
      <c r="F441" s="29"/>
      <c r="G441" s="42"/>
      <c r="J441" s="19"/>
      <c r="K441" s="19"/>
      <c r="L441" s="19"/>
    </row>
    <row r="442" spans="6:12" ht="13">
      <c r="F442" s="29"/>
      <c r="G442" s="42"/>
      <c r="J442" s="19"/>
      <c r="K442" s="19"/>
      <c r="L442" s="19"/>
    </row>
    <row r="443" spans="6:12" ht="13">
      <c r="F443" s="29"/>
      <c r="G443" s="42"/>
      <c r="J443" s="19"/>
      <c r="K443" s="19"/>
      <c r="L443" s="19"/>
    </row>
    <row r="444" spans="6:12" ht="13">
      <c r="F444" s="29"/>
      <c r="G444" s="42"/>
      <c r="J444" s="19"/>
      <c r="K444" s="19"/>
      <c r="L444" s="19"/>
    </row>
    <row r="445" spans="6:12" ht="13">
      <c r="F445" s="29"/>
      <c r="G445" s="42"/>
      <c r="J445" s="19"/>
      <c r="K445" s="19"/>
      <c r="L445" s="19"/>
    </row>
    <row r="446" spans="6:12" ht="13">
      <c r="F446" s="29"/>
      <c r="G446" s="42"/>
      <c r="J446" s="19"/>
      <c r="K446" s="19"/>
      <c r="L446" s="19"/>
    </row>
    <row r="447" spans="6:12" ht="13">
      <c r="F447" s="29"/>
      <c r="G447" s="42"/>
      <c r="J447" s="19"/>
      <c r="K447" s="19"/>
      <c r="L447" s="19"/>
    </row>
    <row r="448" spans="6:12" ht="13">
      <c r="F448" s="29"/>
      <c r="G448" s="42"/>
      <c r="J448" s="19"/>
      <c r="K448" s="19"/>
      <c r="L448" s="19"/>
    </row>
    <row r="449" spans="6:12" ht="13">
      <c r="F449" s="29"/>
      <c r="G449" s="42"/>
      <c r="J449" s="19"/>
      <c r="K449" s="19"/>
      <c r="L449" s="19"/>
    </row>
    <row r="450" spans="6:12" ht="13">
      <c r="F450" s="29"/>
      <c r="G450" s="42"/>
      <c r="J450" s="19"/>
      <c r="K450" s="19"/>
      <c r="L450" s="19"/>
    </row>
    <row r="451" spans="6:12" ht="13">
      <c r="F451" s="29"/>
      <c r="G451" s="42"/>
      <c r="J451" s="19"/>
      <c r="K451" s="19"/>
      <c r="L451" s="19"/>
    </row>
    <row r="452" spans="6:12" ht="13">
      <c r="F452" s="29"/>
      <c r="G452" s="42"/>
      <c r="J452" s="19"/>
      <c r="K452" s="19"/>
      <c r="L452" s="19"/>
    </row>
    <row r="453" spans="6:12" ht="13">
      <c r="F453" s="29"/>
      <c r="G453" s="42"/>
      <c r="J453" s="19"/>
      <c r="K453" s="19"/>
      <c r="L453" s="19"/>
    </row>
    <row r="454" spans="6:12" ht="13">
      <c r="F454" s="29"/>
      <c r="G454" s="42"/>
      <c r="J454" s="19"/>
      <c r="K454" s="19"/>
      <c r="L454" s="19"/>
    </row>
    <row r="455" spans="6:12" ht="13">
      <c r="F455" s="29"/>
      <c r="G455" s="42"/>
      <c r="J455" s="19"/>
      <c r="K455" s="19"/>
      <c r="L455" s="19"/>
    </row>
    <row r="456" spans="6:12" ht="13">
      <c r="F456" s="29"/>
      <c r="G456" s="42"/>
      <c r="J456" s="19"/>
      <c r="K456" s="19"/>
      <c r="L456" s="19"/>
    </row>
    <row r="457" spans="6:12" ht="13">
      <c r="F457" s="29"/>
      <c r="G457" s="42"/>
      <c r="J457" s="19"/>
      <c r="K457" s="19"/>
      <c r="L457" s="19"/>
    </row>
    <row r="458" spans="6:12" ht="13">
      <c r="F458" s="29"/>
      <c r="G458" s="42"/>
      <c r="J458" s="19"/>
      <c r="K458" s="19"/>
      <c r="L458" s="19"/>
    </row>
    <row r="459" spans="6:12" ht="13">
      <c r="F459" s="29"/>
      <c r="G459" s="42"/>
      <c r="J459" s="19"/>
      <c r="K459" s="19"/>
      <c r="L459" s="19"/>
    </row>
    <row r="460" spans="6:12" ht="13">
      <c r="F460" s="29"/>
      <c r="G460" s="42"/>
      <c r="J460" s="19"/>
      <c r="K460" s="19"/>
      <c r="L460" s="19"/>
    </row>
    <row r="461" spans="6:12" ht="13">
      <c r="F461" s="29"/>
      <c r="G461" s="42"/>
      <c r="J461" s="19"/>
      <c r="K461" s="19"/>
      <c r="L461" s="19"/>
    </row>
    <row r="462" spans="6:12" ht="13">
      <c r="F462" s="29"/>
      <c r="G462" s="42"/>
      <c r="J462" s="19"/>
      <c r="K462" s="19"/>
      <c r="L462" s="19"/>
    </row>
    <row r="463" spans="6:12" ht="13">
      <c r="F463" s="29"/>
      <c r="G463" s="42"/>
      <c r="J463" s="19"/>
      <c r="K463" s="19"/>
      <c r="L463" s="19"/>
    </row>
    <row r="464" spans="6:12" ht="13">
      <c r="F464" s="29"/>
      <c r="G464" s="42"/>
      <c r="J464" s="19"/>
      <c r="K464" s="19"/>
      <c r="L464" s="19"/>
    </row>
    <row r="465" spans="6:12" ht="13">
      <c r="F465" s="29"/>
      <c r="G465" s="42"/>
      <c r="J465" s="19"/>
      <c r="K465" s="19"/>
      <c r="L465" s="19"/>
    </row>
    <row r="466" spans="6:12" ht="13">
      <c r="F466" s="29"/>
      <c r="G466" s="42"/>
      <c r="J466" s="19"/>
      <c r="K466" s="19"/>
      <c r="L466" s="19"/>
    </row>
    <row r="467" spans="6:12" ht="13">
      <c r="F467" s="29"/>
      <c r="G467" s="42"/>
      <c r="J467" s="19"/>
      <c r="K467" s="19"/>
      <c r="L467" s="19"/>
    </row>
    <row r="468" spans="6:12" ht="13">
      <c r="F468" s="29"/>
      <c r="G468" s="42"/>
      <c r="J468" s="19"/>
      <c r="K468" s="19"/>
      <c r="L468" s="19"/>
    </row>
    <row r="469" spans="6:12" ht="13">
      <c r="F469" s="29"/>
      <c r="G469" s="42"/>
      <c r="J469" s="19"/>
      <c r="K469" s="19"/>
      <c r="L469" s="19"/>
    </row>
    <row r="470" spans="6:12" ht="13">
      <c r="F470" s="29"/>
      <c r="G470" s="42"/>
      <c r="J470" s="19"/>
      <c r="K470" s="19"/>
      <c r="L470" s="19"/>
    </row>
    <row r="471" spans="6:12" ht="13">
      <c r="F471" s="29"/>
      <c r="G471" s="42"/>
      <c r="J471" s="19"/>
      <c r="K471" s="19"/>
      <c r="L471" s="19"/>
    </row>
    <row r="472" spans="6:12" ht="13">
      <c r="F472" s="29"/>
      <c r="G472" s="42"/>
      <c r="J472" s="19"/>
      <c r="K472" s="19"/>
      <c r="L472" s="19"/>
    </row>
    <row r="473" spans="6:12" ht="13">
      <c r="F473" s="29"/>
      <c r="G473" s="42"/>
      <c r="J473" s="19"/>
      <c r="K473" s="19"/>
      <c r="L473" s="19"/>
    </row>
    <row r="474" spans="6:12" ht="13">
      <c r="F474" s="29"/>
      <c r="G474" s="42"/>
      <c r="J474" s="19"/>
      <c r="K474" s="19"/>
      <c r="L474" s="19"/>
    </row>
    <row r="475" spans="6:12" ht="13">
      <c r="F475" s="29"/>
      <c r="G475" s="42"/>
      <c r="J475" s="19"/>
      <c r="K475" s="19"/>
      <c r="L475" s="19"/>
    </row>
    <row r="476" spans="6:12" ht="13">
      <c r="F476" s="29"/>
      <c r="G476" s="42"/>
      <c r="J476" s="19"/>
      <c r="K476" s="19"/>
      <c r="L476" s="19"/>
    </row>
    <row r="477" spans="6:12" ht="13">
      <c r="F477" s="29"/>
      <c r="G477" s="42"/>
      <c r="J477" s="19"/>
      <c r="K477" s="19"/>
      <c r="L477" s="19"/>
    </row>
    <row r="478" spans="6:12" ht="13">
      <c r="F478" s="29"/>
      <c r="G478" s="42"/>
      <c r="J478" s="19"/>
      <c r="K478" s="19"/>
      <c r="L478" s="19"/>
    </row>
    <row r="479" spans="6:12" ht="13">
      <c r="F479" s="29"/>
      <c r="G479" s="42"/>
      <c r="J479" s="19"/>
      <c r="K479" s="19"/>
      <c r="L479" s="19"/>
    </row>
    <row r="480" spans="6:12" ht="13">
      <c r="F480" s="29"/>
      <c r="G480" s="42"/>
      <c r="J480" s="19"/>
      <c r="K480" s="19"/>
      <c r="L480" s="19"/>
    </row>
    <row r="481" spans="6:12" ht="13">
      <c r="F481" s="29"/>
      <c r="G481" s="42"/>
      <c r="J481" s="19"/>
      <c r="K481" s="19"/>
      <c r="L481" s="19"/>
    </row>
    <row r="482" spans="6:12" ht="13">
      <c r="F482" s="29"/>
      <c r="G482" s="42"/>
      <c r="J482" s="19"/>
      <c r="K482" s="19"/>
      <c r="L482" s="19"/>
    </row>
    <row r="483" spans="6:12" ht="13">
      <c r="F483" s="29"/>
      <c r="G483" s="42"/>
      <c r="J483" s="19"/>
      <c r="K483" s="19"/>
      <c r="L483" s="19"/>
    </row>
    <row r="484" spans="6:12" ht="13">
      <c r="F484" s="29"/>
      <c r="G484" s="42"/>
      <c r="J484" s="19"/>
      <c r="K484" s="19"/>
      <c r="L484" s="19"/>
    </row>
    <row r="485" spans="6:12" ht="13">
      <c r="F485" s="29"/>
      <c r="G485" s="42"/>
      <c r="J485" s="19"/>
      <c r="K485" s="19"/>
      <c r="L485" s="19"/>
    </row>
    <row r="486" spans="6:12" ht="13">
      <c r="F486" s="29"/>
      <c r="G486" s="42"/>
      <c r="J486" s="19"/>
      <c r="K486" s="19"/>
      <c r="L486" s="19"/>
    </row>
    <row r="487" spans="6:12" ht="13">
      <c r="F487" s="29"/>
      <c r="G487" s="42"/>
      <c r="J487" s="19"/>
      <c r="K487" s="19"/>
      <c r="L487" s="19"/>
    </row>
    <row r="488" spans="6:12" ht="13">
      <c r="F488" s="29"/>
      <c r="G488" s="42"/>
      <c r="J488" s="19"/>
      <c r="K488" s="19"/>
      <c r="L488" s="19"/>
    </row>
    <row r="489" spans="6:12" ht="13">
      <c r="F489" s="29"/>
      <c r="G489" s="42"/>
      <c r="J489" s="19"/>
      <c r="K489" s="19"/>
      <c r="L489" s="19"/>
    </row>
    <row r="490" spans="6:12" ht="13">
      <c r="F490" s="29"/>
      <c r="G490" s="42"/>
      <c r="J490" s="19"/>
      <c r="K490" s="19"/>
      <c r="L490" s="19"/>
    </row>
    <row r="491" spans="6:12" ht="13">
      <c r="F491" s="29"/>
      <c r="G491" s="42"/>
      <c r="J491" s="19"/>
      <c r="K491" s="19"/>
      <c r="L491" s="19"/>
    </row>
    <row r="492" spans="6:12" ht="13">
      <c r="F492" s="29"/>
      <c r="G492" s="42"/>
      <c r="J492" s="19"/>
      <c r="K492" s="19"/>
      <c r="L492" s="19"/>
    </row>
    <row r="493" spans="6:12" ht="13">
      <c r="F493" s="29"/>
      <c r="G493" s="42"/>
      <c r="J493" s="19"/>
      <c r="K493" s="19"/>
      <c r="L493" s="19"/>
    </row>
    <row r="494" spans="6:12" ht="13">
      <c r="F494" s="29"/>
      <c r="G494" s="42"/>
      <c r="J494" s="19"/>
      <c r="K494" s="19"/>
      <c r="L494" s="19"/>
    </row>
    <row r="495" spans="6:12" ht="13">
      <c r="F495" s="29"/>
      <c r="G495" s="42"/>
      <c r="J495" s="19"/>
      <c r="K495" s="19"/>
      <c r="L495" s="19"/>
    </row>
    <row r="496" spans="6:12" ht="13">
      <c r="F496" s="29"/>
      <c r="G496" s="42"/>
      <c r="J496" s="19"/>
      <c r="K496" s="19"/>
      <c r="L496" s="19"/>
    </row>
    <row r="497" spans="6:12" ht="13">
      <c r="F497" s="29"/>
      <c r="G497" s="42"/>
      <c r="J497" s="19"/>
      <c r="K497" s="19"/>
      <c r="L497" s="19"/>
    </row>
    <row r="498" spans="6:12" ht="13">
      <c r="F498" s="29"/>
      <c r="G498" s="42"/>
      <c r="J498" s="19"/>
      <c r="K498" s="19"/>
      <c r="L498" s="19"/>
    </row>
    <row r="499" spans="6:12" ht="13">
      <c r="F499" s="29"/>
      <c r="G499" s="42"/>
      <c r="J499" s="19"/>
      <c r="K499" s="19"/>
      <c r="L499" s="19"/>
    </row>
    <row r="500" spans="6:12" ht="13">
      <c r="F500" s="29"/>
      <c r="G500" s="42"/>
      <c r="J500" s="19"/>
      <c r="K500" s="19"/>
      <c r="L500" s="19"/>
    </row>
    <row r="501" spans="6:12" ht="13">
      <c r="F501" s="29"/>
      <c r="G501" s="42"/>
      <c r="J501" s="19"/>
      <c r="K501" s="19"/>
      <c r="L501" s="19"/>
    </row>
    <row r="502" spans="6:12" ht="13">
      <c r="F502" s="29"/>
      <c r="G502" s="42"/>
      <c r="J502" s="19"/>
      <c r="K502" s="19"/>
      <c r="L502" s="19"/>
    </row>
    <row r="503" spans="6:12" ht="13">
      <c r="F503" s="29"/>
      <c r="G503" s="42"/>
      <c r="J503" s="19"/>
      <c r="K503" s="19"/>
      <c r="L503" s="19"/>
    </row>
    <row r="504" spans="6:12" ht="13">
      <c r="F504" s="29"/>
      <c r="G504" s="42"/>
      <c r="J504" s="19"/>
      <c r="K504" s="19"/>
      <c r="L504" s="19"/>
    </row>
    <row r="505" spans="6:12" ht="13">
      <c r="F505" s="29"/>
      <c r="G505" s="42"/>
      <c r="J505" s="19"/>
      <c r="K505" s="19"/>
      <c r="L505" s="19"/>
    </row>
    <row r="506" spans="6:12" ht="13">
      <c r="F506" s="29"/>
      <c r="G506" s="42"/>
      <c r="J506" s="19"/>
      <c r="K506" s="19"/>
      <c r="L506" s="19"/>
    </row>
    <row r="507" spans="6:12" ht="13">
      <c r="F507" s="29"/>
      <c r="G507" s="42"/>
      <c r="J507" s="19"/>
      <c r="K507" s="19"/>
      <c r="L507" s="19"/>
    </row>
    <row r="508" spans="6:12" ht="13">
      <c r="F508" s="29"/>
      <c r="G508" s="42"/>
      <c r="J508" s="19"/>
      <c r="K508" s="19"/>
      <c r="L508" s="19"/>
    </row>
    <row r="509" spans="6:12" ht="13">
      <c r="F509" s="29"/>
      <c r="G509" s="42"/>
      <c r="J509" s="19"/>
      <c r="K509" s="19"/>
      <c r="L509" s="19"/>
    </row>
    <row r="510" spans="6:12" ht="13">
      <c r="F510" s="29"/>
      <c r="G510" s="42"/>
      <c r="J510" s="19"/>
      <c r="K510" s="19"/>
      <c r="L510" s="19"/>
    </row>
    <row r="511" spans="6:12" ht="13">
      <c r="F511" s="29"/>
      <c r="G511" s="42"/>
      <c r="J511" s="19"/>
      <c r="K511" s="19"/>
      <c r="L511" s="19"/>
    </row>
    <row r="512" spans="6:12" ht="13">
      <c r="F512" s="29"/>
      <c r="G512" s="42"/>
      <c r="J512" s="19"/>
      <c r="K512" s="19"/>
      <c r="L512" s="19"/>
    </row>
    <row r="513" spans="6:12" ht="13">
      <c r="F513" s="29"/>
      <c r="G513" s="42"/>
      <c r="J513" s="19"/>
      <c r="K513" s="19"/>
      <c r="L513" s="19"/>
    </row>
    <row r="514" spans="6:12" ht="13">
      <c r="F514" s="29"/>
      <c r="G514" s="42"/>
      <c r="J514" s="19"/>
      <c r="K514" s="19"/>
      <c r="L514" s="19"/>
    </row>
    <row r="515" spans="6:12" ht="13">
      <c r="F515" s="29"/>
      <c r="G515" s="42"/>
      <c r="J515" s="19"/>
      <c r="K515" s="19"/>
      <c r="L515" s="19"/>
    </row>
    <row r="516" spans="6:12" ht="13">
      <c r="F516" s="29"/>
      <c r="G516" s="42"/>
      <c r="J516" s="19"/>
      <c r="K516" s="19"/>
      <c r="L516" s="19"/>
    </row>
    <row r="517" spans="6:12" ht="13">
      <c r="F517" s="29"/>
      <c r="G517" s="42"/>
      <c r="J517" s="19"/>
      <c r="K517" s="19"/>
      <c r="L517" s="19"/>
    </row>
    <row r="518" spans="6:12" ht="13">
      <c r="F518" s="29"/>
      <c r="G518" s="42"/>
      <c r="J518" s="19"/>
      <c r="K518" s="19"/>
      <c r="L518" s="19"/>
    </row>
    <row r="519" spans="6:12" ht="13">
      <c r="F519" s="29"/>
      <c r="G519" s="42"/>
      <c r="J519" s="19"/>
      <c r="K519" s="19"/>
      <c r="L519" s="19"/>
    </row>
    <row r="520" spans="6:12" ht="13">
      <c r="F520" s="29"/>
      <c r="G520" s="42"/>
      <c r="J520" s="19"/>
      <c r="K520" s="19"/>
      <c r="L520" s="19"/>
    </row>
    <row r="521" spans="6:12" ht="13">
      <c r="F521" s="29"/>
      <c r="G521" s="42"/>
      <c r="J521" s="19"/>
      <c r="K521" s="19"/>
      <c r="L521" s="19"/>
    </row>
    <row r="522" spans="6:12" ht="13">
      <c r="F522" s="29"/>
      <c r="G522" s="42"/>
      <c r="J522" s="19"/>
      <c r="K522" s="19"/>
      <c r="L522" s="19"/>
    </row>
    <row r="523" spans="6:12" ht="13">
      <c r="F523" s="29"/>
      <c r="G523" s="42"/>
      <c r="J523" s="19"/>
      <c r="K523" s="19"/>
      <c r="L523" s="19"/>
    </row>
    <row r="524" spans="6:12" ht="13">
      <c r="F524" s="29"/>
      <c r="G524" s="42"/>
      <c r="J524" s="19"/>
      <c r="K524" s="19"/>
      <c r="L524" s="19"/>
    </row>
    <row r="525" spans="6:12" ht="13">
      <c r="F525" s="29"/>
      <c r="G525" s="42"/>
      <c r="J525" s="19"/>
      <c r="K525" s="19"/>
      <c r="L525" s="19"/>
    </row>
    <row r="526" spans="6:12" ht="13">
      <c r="F526" s="29"/>
      <c r="G526" s="42"/>
      <c r="J526" s="19"/>
      <c r="K526" s="19"/>
      <c r="L526" s="19"/>
    </row>
    <row r="527" spans="6:12" ht="13">
      <c r="F527" s="29"/>
      <c r="G527" s="42"/>
      <c r="J527" s="19"/>
      <c r="K527" s="19"/>
      <c r="L527" s="19"/>
    </row>
    <row r="528" spans="6:12" ht="13">
      <c r="F528" s="29"/>
      <c r="G528" s="42"/>
      <c r="J528" s="19"/>
      <c r="K528" s="19"/>
      <c r="L528" s="19"/>
    </row>
    <row r="529" spans="6:12" ht="13">
      <c r="F529" s="29"/>
      <c r="G529" s="42"/>
      <c r="J529" s="19"/>
      <c r="K529" s="19"/>
      <c r="L529" s="19"/>
    </row>
    <row r="530" spans="6:12" ht="13">
      <c r="F530" s="29"/>
      <c r="G530" s="42"/>
      <c r="J530" s="19"/>
      <c r="K530" s="19"/>
      <c r="L530" s="19"/>
    </row>
    <row r="531" spans="6:12" ht="13">
      <c r="F531" s="29"/>
      <c r="G531" s="42"/>
      <c r="J531" s="19"/>
      <c r="K531" s="19"/>
      <c r="L531" s="19"/>
    </row>
    <row r="532" spans="6:12" ht="13">
      <c r="F532" s="29"/>
      <c r="G532" s="42"/>
      <c r="J532" s="19"/>
      <c r="K532" s="19"/>
      <c r="L532" s="19"/>
    </row>
    <row r="533" spans="6:12" ht="13">
      <c r="F533" s="29"/>
      <c r="G533" s="42"/>
      <c r="J533" s="19"/>
      <c r="K533" s="19"/>
      <c r="L533" s="19"/>
    </row>
    <row r="534" spans="6:12" ht="13">
      <c r="F534" s="29"/>
      <c r="G534" s="42"/>
      <c r="J534" s="19"/>
      <c r="K534" s="19"/>
      <c r="L534" s="19"/>
    </row>
    <row r="535" spans="6:12" ht="13">
      <c r="F535" s="29"/>
      <c r="G535" s="42"/>
      <c r="J535" s="19"/>
      <c r="K535" s="19"/>
      <c r="L535" s="19"/>
    </row>
    <row r="536" spans="6:12" ht="13">
      <c r="F536" s="29"/>
      <c r="G536" s="42"/>
      <c r="J536" s="19"/>
      <c r="K536" s="19"/>
      <c r="L536" s="19"/>
    </row>
    <row r="537" spans="6:12" ht="13">
      <c r="F537" s="29"/>
      <c r="G537" s="42"/>
      <c r="J537" s="19"/>
      <c r="K537" s="19"/>
      <c r="L537" s="19"/>
    </row>
    <row r="538" spans="6:12" ht="13">
      <c r="F538" s="29"/>
      <c r="G538" s="42"/>
      <c r="J538" s="19"/>
      <c r="K538" s="19"/>
      <c r="L538" s="19"/>
    </row>
    <row r="539" spans="6:12" ht="13">
      <c r="F539" s="29"/>
      <c r="G539" s="42"/>
      <c r="J539" s="19"/>
      <c r="K539" s="19"/>
      <c r="L539" s="19"/>
    </row>
    <row r="540" spans="6:12" ht="13">
      <c r="F540" s="29"/>
      <c r="G540" s="42"/>
      <c r="J540" s="19"/>
      <c r="K540" s="19"/>
      <c r="L540" s="19"/>
    </row>
    <row r="541" spans="6:12" ht="13">
      <c r="F541" s="29"/>
      <c r="G541" s="42"/>
      <c r="J541" s="19"/>
      <c r="K541" s="19"/>
      <c r="L541" s="19"/>
    </row>
    <row r="542" spans="6:12" ht="13">
      <c r="F542" s="29"/>
      <c r="G542" s="42"/>
      <c r="J542" s="19"/>
      <c r="K542" s="19"/>
      <c r="L542" s="19"/>
    </row>
    <row r="543" spans="6:12" ht="13">
      <c r="F543" s="29"/>
      <c r="G543" s="42"/>
      <c r="J543" s="19"/>
      <c r="K543" s="19"/>
      <c r="L543" s="19"/>
    </row>
    <row r="544" spans="6:12" ht="13">
      <c r="F544" s="29"/>
      <c r="G544" s="42"/>
      <c r="J544" s="19"/>
      <c r="K544" s="19"/>
      <c r="L544" s="19"/>
    </row>
    <row r="545" spans="6:12" ht="13">
      <c r="F545" s="29"/>
      <c r="G545" s="42"/>
      <c r="J545" s="19"/>
      <c r="K545" s="19"/>
      <c r="L545" s="19"/>
    </row>
    <row r="546" spans="6:12" ht="13">
      <c r="F546" s="29"/>
      <c r="G546" s="42"/>
      <c r="J546" s="19"/>
      <c r="K546" s="19"/>
      <c r="L546" s="19"/>
    </row>
    <row r="547" spans="6:12" ht="13">
      <c r="F547" s="29"/>
      <c r="G547" s="42"/>
      <c r="J547" s="19"/>
      <c r="K547" s="19"/>
      <c r="L547" s="19"/>
    </row>
    <row r="548" spans="6:12" ht="13">
      <c r="F548" s="29"/>
      <c r="G548" s="42"/>
      <c r="J548" s="19"/>
      <c r="K548" s="19"/>
      <c r="L548" s="19"/>
    </row>
    <row r="549" spans="6:12" ht="13">
      <c r="F549" s="29"/>
      <c r="G549" s="42"/>
      <c r="J549" s="19"/>
      <c r="K549" s="19"/>
      <c r="L549" s="19"/>
    </row>
    <row r="550" spans="6:12" ht="13">
      <c r="F550" s="29"/>
      <c r="G550" s="42"/>
      <c r="J550" s="19"/>
      <c r="K550" s="19"/>
      <c r="L550" s="19"/>
    </row>
    <row r="551" spans="6:12" ht="13">
      <c r="F551" s="29"/>
      <c r="G551" s="42"/>
      <c r="J551" s="19"/>
      <c r="K551" s="19"/>
      <c r="L551" s="19"/>
    </row>
    <row r="552" spans="6:12" ht="13">
      <c r="F552" s="29"/>
      <c r="G552" s="42"/>
      <c r="J552" s="19"/>
      <c r="K552" s="19"/>
      <c r="L552" s="19"/>
    </row>
    <row r="553" spans="6:12" ht="13">
      <c r="F553" s="29"/>
      <c r="G553" s="42"/>
      <c r="J553" s="19"/>
      <c r="K553" s="19"/>
      <c r="L553" s="19"/>
    </row>
    <row r="554" spans="6:12" ht="13">
      <c r="F554" s="29"/>
      <c r="G554" s="42"/>
      <c r="J554" s="19"/>
      <c r="K554" s="19"/>
      <c r="L554" s="19"/>
    </row>
    <row r="555" spans="6:12" ht="13">
      <c r="F555" s="29"/>
      <c r="G555" s="42"/>
      <c r="J555" s="19"/>
      <c r="K555" s="19"/>
      <c r="L555" s="19"/>
    </row>
    <row r="556" spans="6:12" ht="13">
      <c r="F556" s="29"/>
      <c r="G556" s="42"/>
      <c r="J556" s="19"/>
      <c r="K556" s="19"/>
      <c r="L556" s="19"/>
    </row>
    <row r="557" spans="6:12" ht="13">
      <c r="F557" s="29"/>
      <c r="G557" s="42"/>
      <c r="J557" s="19"/>
      <c r="K557" s="19"/>
      <c r="L557" s="19"/>
    </row>
    <row r="558" spans="6:12" ht="13">
      <c r="F558" s="29"/>
      <c r="G558" s="42"/>
      <c r="J558" s="19"/>
      <c r="K558" s="19"/>
      <c r="L558" s="19"/>
    </row>
    <row r="559" spans="6:12" ht="13">
      <c r="F559" s="29"/>
      <c r="G559" s="42"/>
      <c r="J559" s="19"/>
      <c r="K559" s="19"/>
      <c r="L559" s="19"/>
    </row>
    <row r="560" spans="6:12" ht="13">
      <c r="F560" s="29"/>
      <c r="G560" s="42"/>
      <c r="J560" s="19"/>
      <c r="K560" s="19"/>
      <c r="L560" s="19"/>
    </row>
    <row r="561" spans="6:12" ht="13">
      <c r="F561" s="29"/>
      <c r="G561" s="42"/>
      <c r="J561" s="19"/>
      <c r="K561" s="19"/>
      <c r="L561" s="19"/>
    </row>
    <row r="562" spans="6:12" ht="13">
      <c r="F562" s="29"/>
      <c r="G562" s="42"/>
      <c r="J562" s="19"/>
      <c r="K562" s="19"/>
      <c r="L562" s="19"/>
    </row>
    <row r="563" spans="6:12" ht="13">
      <c r="F563" s="29"/>
      <c r="G563" s="42"/>
      <c r="J563" s="19"/>
      <c r="K563" s="19"/>
      <c r="L563" s="19"/>
    </row>
    <row r="564" spans="6:12" ht="13">
      <c r="F564" s="29"/>
      <c r="G564" s="42"/>
      <c r="J564" s="19"/>
      <c r="K564" s="19"/>
      <c r="L564" s="19"/>
    </row>
    <row r="565" spans="6:12" ht="13">
      <c r="F565" s="29"/>
      <c r="G565" s="42"/>
      <c r="J565" s="19"/>
      <c r="K565" s="19"/>
      <c r="L565" s="19"/>
    </row>
    <row r="566" spans="6:12" ht="13">
      <c r="F566" s="29"/>
      <c r="G566" s="42"/>
      <c r="J566" s="19"/>
      <c r="K566" s="19"/>
      <c r="L566" s="19"/>
    </row>
    <row r="567" spans="6:12" ht="13">
      <c r="F567" s="29"/>
      <c r="G567" s="42"/>
      <c r="J567" s="19"/>
      <c r="K567" s="19"/>
      <c r="L567" s="19"/>
    </row>
    <row r="568" spans="6:12" ht="13">
      <c r="F568" s="29"/>
      <c r="G568" s="42"/>
      <c r="J568" s="19"/>
      <c r="K568" s="19"/>
      <c r="L568" s="19"/>
    </row>
    <row r="569" spans="6:12" ht="13">
      <c r="F569" s="29"/>
      <c r="G569" s="42"/>
      <c r="J569" s="19"/>
      <c r="K569" s="19"/>
      <c r="L569" s="19"/>
    </row>
    <row r="570" spans="6:12" ht="13">
      <c r="F570" s="29"/>
      <c r="G570" s="42"/>
      <c r="J570" s="19"/>
      <c r="K570" s="19"/>
      <c r="L570" s="19"/>
    </row>
    <row r="571" spans="6:12" ht="13">
      <c r="F571" s="29"/>
      <c r="G571" s="42"/>
      <c r="J571" s="19"/>
      <c r="K571" s="19"/>
      <c r="L571" s="19"/>
    </row>
    <row r="572" spans="6:12" ht="13">
      <c r="F572" s="29"/>
      <c r="G572" s="42"/>
      <c r="J572" s="19"/>
      <c r="K572" s="19"/>
      <c r="L572" s="19"/>
    </row>
    <row r="573" spans="6:12" ht="13">
      <c r="F573" s="29"/>
      <c r="G573" s="42"/>
      <c r="J573" s="19"/>
      <c r="K573" s="19"/>
      <c r="L573" s="19"/>
    </row>
    <row r="574" spans="6:12" ht="13">
      <c r="F574" s="29"/>
      <c r="G574" s="42"/>
      <c r="J574" s="19"/>
      <c r="K574" s="19"/>
      <c r="L574" s="19"/>
    </row>
    <row r="575" spans="6:12" ht="13">
      <c r="F575" s="29"/>
      <c r="G575" s="42"/>
      <c r="J575" s="19"/>
      <c r="K575" s="19"/>
      <c r="L575" s="19"/>
    </row>
    <row r="576" spans="6:12" ht="13">
      <c r="F576" s="29"/>
      <c r="G576" s="42"/>
      <c r="J576" s="19"/>
      <c r="K576" s="19"/>
      <c r="L576" s="19"/>
    </row>
    <row r="577" spans="6:12" ht="13">
      <c r="F577" s="29"/>
      <c r="G577" s="42"/>
      <c r="J577" s="19"/>
      <c r="K577" s="19"/>
      <c r="L577" s="19"/>
    </row>
    <row r="578" spans="6:12" ht="13">
      <c r="F578" s="29"/>
      <c r="G578" s="42"/>
      <c r="J578" s="19"/>
      <c r="K578" s="19"/>
      <c r="L578" s="19"/>
    </row>
    <row r="579" spans="6:12" ht="13">
      <c r="F579" s="29"/>
      <c r="G579" s="42"/>
      <c r="J579" s="19"/>
      <c r="K579" s="19"/>
      <c r="L579" s="19"/>
    </row>
    <row r="580" spans="6:12" ht="13">
      <c r="F580" s="29"/>
      <c r="G580" s="42"/>
      <c r="J580" s="19"/>
      <c r="K580" s="19"/>
      <c r="L580" s="19"/>
    </row>
    <row r="581" spans="6:12" ht="13">
      <c r="F581" s="29"/>
      <c r="G581" s="42"/>
      <c r="J581" s="19"/>
      <c r="K581" s="19"/>
      <c r="L581" s="19"/>
    </row>
    <row r="582" spans="6:12" ht="13">
      <c r="F582" s="29"/>
      <c r="G582" s="42"/>
      <c r="J582" s="19"/>
      <c r="K582" s="19"/>
      <c r="L582" s="19"/>
    </row>
    <row r="583" spans="6:12" ht="13">
      <c r="F583" s="29"/>
      <c r="G583" s="42"/>
      <c r="J583" s="19"/>
      <c r="K583" s="19"/>
      <c r="L583" s="19"/>
    </row>
    <row r="584" spans="6:12" ht="13">
      <c r="F584" s="29"/>
      <c r="G584" s="42"/>
      <c r="J584" s="19"/>
      <c r="K584" s="19"/>
      <c r="L584" s="19"/>
    </row>
    <row r="585" spans="6:12" ht="13">
      <c r="F585" s="29"/>
      <c r="G585" s="42"/>
      <c r="J585" s="19"/>
      <c r="K585" s="19"/>
      <c r="L585" s="19"/>
    </row>
    <row r="586" spans="6:12" ht="13">
      <c r="F586" s="29"/>
      <c r="G586" s="42"/>
      <c r="J586" s="19"/>
      <c r="K586" s="19"/>
      <c r="L586" s="19"/>
    </row>
    <row r="587" spans="6:12" ht="13">
      <c r="F587" s="29"/>
      <c r="G587" s="42"/>
      <c r="J587" s="19"/>
      <c r="K587" s="19"/>
      <c r="L587" s="19"/>
    </row>
    <row r="588" spans="6:12" ht="13">
      <c r="F588" s="29"/>
      <c r="G588" s="42"/>
      <c r="J588" s="19"/>
      <c r="K588" s="19"/>
      <c r="L588" s="19"/>
    </row>
    <row r="589" spans="6:12" ht="13">
      <c r="F589" s="29"/>
      <c r="G589" s="42"/>
      <c r="J589" s="19"/>
      <c r="K589" s="19"/>
      <c r="L589" s="19"/>
    </row>
    <row r="590" spans="6:12" ht="13">
      <c r="F590" s="29"/>
      <c r="G590" s="42"/>
      <c r="J590" s="19"/>
      <c r="K590" s="19"/>
      <c r="L590" s="19"/>
    </row>
    <row r="591" spans="6:12" ht="13">
      <c r="F591" s="29"/>
      <c r="G591" s="42"/>
      <c r="J591" s="19"/>
      <c r="K591" s="19"/>
      <c r="L591" s="19"/>
    </row>
    <row r="592" spans="6:12" ht="13">
      <c r="F592" s="29"/>
      <c r="G592" s="42"/>
      <c r="J592" s="19"/>
      <c r="K592" s="19"/>
      <c r="L592" s="19"/>
    </row>
    <row r="593" spans="6:12" ht="13">
      <c r="F593" s="29"/>
      <c r="G593" s="42"/>
      <c r="J593" s="19"/>
      <c r="K593" s="19"/>
      <c r="L593" s="19"/>
    </row>
    <row r="594" spans="6:12" ht="13">
      <c r="F594" s="29"/>
      <c r="G594" s="42"/>
      <c r="J594" s="19"/>
      <c r="K594" s="19"/>
      <c r="L594" s="19"/>
    </row>
    <row r="595" spans="6:12" ht="13">
      <c r="F595" s="29"/>
      <c r="G595" s="42"/>
      <c r="J595" s="19"/>
      <c r="K595" s="19"/>
      <c r="L595" s="19"/>
    </row>
    <row r="596" spans="6:12" ht="13">
      <c r="F596" s="29"/>
      <c r="G596" s="42"/>
      <c r="J596" s="19"/>
      <c r="K596" s="19"/>
      <c r="L596" s="19"/>
    </row>
    <row r="597" spans="6:12" ht="13">
      <c r="F597" s="29"/>
      <c r="G597" s="42"/>
      <c r="J597" s="19"/>
      <c r="K597" s="19"/>
      <c r="L597" s="19"/>
    </row>
    <row r="598" spans="6:12" ht="13">
      <c r="F598" s="29"/>
      <c r="G598" s="42"/>
      <c r="J598" s="19"/>
      <c r="K598" s="19"/>
      <c r="L598" s="19"/>
    </row>
    <row r="599" spans="6:12" ht="13">
      <c r="F599" s="29"/>
      <c r="G599" s="42"/>
      <c r="J599" s="19"/>
      <c r="K599" s="19"/>
      <c r="L599" s="19"/>
    </row>
    <row r="600" spans="6:12" ht="13">
      <c r="F600" s="29"/>
      <c r="G600" s="42"/>
      <c r="J600" s="19"/>
      <c r="K600" s="19"/>
      <c r="L600" s="19"/>
    </row>
    <row r="601" spans="6:12" ht="13">
      <c r="F601" s="29"/>
      <c r="G601" s="42"/>
      <c r="J601" s="19"/>
      <c r="K601" s="19"/>
      <c r="L601" s="19"/>
    </row>
    <row r="602" spans="6:12" ht="13">
      <c r="F602" s="29"/>
      <c r="G602" s="42"/>
      <c r="J602" s="19"/>
      <c r="K602" s="19"/>
      <c r="L602" s="19"/>
    </row>
    <row r="603" spans="6:12" ht="13">
      <c r="F603" s="29"/>
      <c r="G603" s="42"/>
      <c r="J603" s="19"/>
      <c r="K603" s="19"/>
      <c r="L603" s="19"/>
    </row>
    <row r="604" spans="6:12" ht="13">
      <c r="F604" s="29"/>
      <c r="G604" s="42"/>
      <c r="J604" s="19"/>
      <c r="K604" s="19"/>
      <c r="L604" s="19"/>
    </row>
    <row r="605" spans="6:12" ht="13">
      <c r="F605" s="29"/>
      <c r="G605" s="42"/>
      <c r="J605" s="19"/>
      <c r="K605" s="19"/>
      <c r="L605" s="19"/>
    </row>
    <row r="606" spans="6:12" ht="13">
      <c r="F606" s="29"/>
      <c r="G606" s="42"/>
      <c r="J606" s="19"/>
      <c r="K606" s="19"/>
      <c r="L606" s="19"/>
    </row>
    <row r="607" spans="6:12" ht="13">
      <c r="F607" s="29"/>
      <c r="G607" s="42"/>
      <c r="J607" s="19"/>
      <c r="K607" s="19"/>
      <c r="L607" s="19"/>
    </row>
    <row r="608" spans="6:12" ht="13">
      <c r="F608" s="29"/>
      <c r="G608" s="42"/>
      <c r="J608" s="19"/>
      <c r="K608" s="19"/>
      <c r="L608" s="19"/>
    </row>
    <row r="609" spans="6:12" ht="13">
      <c r="F609" s="29"/>
      <c r="G609" s="42"/>
      <c r="J609" s="19"/>
      <c r="K609" s="19"/>
      <c r="L609" s="19"/>
    </row>
    <row r="610" spans="6:12" ht="13">
      <c r="F610" s="29"/>
      <c r="G610" s="42"/>
      <c r="J610" s="19"/>
      <c r="K610" s="19"/>
      <c r="L610" s="19"/>
    </row>
    <row r="611" spans="6:12" ht="13">
      <c r="F611" s="29"/>
      <c r="G611" s="42"/>
      <c r="J611" s="19"/>
      <c r="K611" s="19"/>
      <c r="L611" s="19"/>
    </row>
    <row r="612" spans="6:12" ht="13">
      <c r="F612" s="29"/>
      <c r="G612" s="42"/>
      <c r="J612" s="19"/>
      <c r="K612" s="19"/>
      <c r="L612" s="19"/>
    </row>
    <row r="613" spans="6:12" ht="13">
      <c r="F613" s="29"/>
      <c r="G613" s="42"/>
      <c r="J613" s="19"/>
      <c r="K613" s="19"/>
      <c r="L613" s="19"/>
    </row>
    <row r="614" spans="6:12" ht="13">
      <c r="F614" s="29"/>
      <c r="G614" s="42"/>
      <c r="J614" s="19"/>
      <c r="K614" s="19"/>
      <c r="L614" s="19"/>
    </row>
    <row r="615" spans="6:12" ht="13">
      <c r="F615" s="29"/>
      <c r="G615" s="42"/>
      <c r="J615" s="19"/>
      <c r="K615" s="19"/>
      <c r="L615" s="19"/>
    </row>
    <row r="616" spans="6:12" ht="13">
      <c r="F616" s="29"/>
      <c r="G616" s="42"/>
      <c r="J616" s="19"/>
      <c r="K616" s="19"/>
      <c r="L616" s="19"/>
    </row>
    <row r="617" spans="6:12" ht="13">
      <c r="F617" s="29"/>
      <c r="G617" s="42"/>
      <c r="J617" s="19"/>
      <c r="K617" s="19"/>
      <c r="L617" s="19"/>
    </row>
    <row r="618" spans="6:12" ht="13">
      <c r="F618" s="29"/>
      <c r="G618" s="42"/>
      <c r="J618" s="19"/>
      <c r="K618" s="19"/>
      <c r="L618" s="19"/>
    </row>
    <row r="619" spans="6:12" ht="13">
      <c r="F619" s="29"/>
      <c r="G619" s="42"/>
      <c r="J619" s="19"/>
      <c r="K619" s="19"/>
      <c r="L619" s="19"/>
    </row>
    <row r="620" spans="6:12" ht="13">
      <c r="F620" s="29"/>
      <c r="G620" s="42"/>
      <c r="J620" s="19"/>
      <c r="K620" s="19"/>
      <c r="L620" s="19"/>
    </row>
    <row r="621" spans="6:12" ht="13">
      <c r="F621" s="29"/>
      <c r="G621" s="42"/>
      <c r="J621" s="19"/>
      <c r="K621" s="19"/>
      <c r="L621" s="19"/>
    </row>
    <row r="622" spans="6:12" ht="13">
      <c r="F622" s="29"/>
      <c r="G622" s="42"/>
      <c r="J622" s="19"/>
      <c r="K622" s="19"/>
      <c r="L622" s="19"/>
    </row>
    <row r="623" spans="6:12" ht="13">
      <c r="F623" s="29"/>
      <c r="G623" s="42"/>
      <c r="J623" s="19"/>
      <c r="K623" s="19"/>
      <c r="L623" s="19"/>
    </row>
    <row r="624" spans="6:12" ht="13">
      <c r="F624" s="29"/>
      <c r="G624" s="42"/>
      <c r="J624" s="19"/>
      <c r="K624" s="19"/>
      <c r="L624" s="19"/>
    </row>
    <row r="625" spans="6:12" ht="13">
      <c r="F625" s="29"/>
      <c r="G625" s="42"/>
      <c r="J625" s="19"/>
      <c r="K625" s="19"/>
      <c r="L625" s="19"/>
    </row>
    <row r="626" spans="6:12" ht="13">
      <c r="F626" s="29"/>
      <c r="G626" s="42"/>
      <c r="J626" s="19"/>
      <c r="K626" s="19"/>
      <c r="L626" s="19"/>
    </row>
    <row r="627" spans="6:12" ht="13">
      <c r="F627" s="29"/>
      <c r="G627" s="42"/>
      <c r="J627" s="19"/>
      <c r="K627" s="19"/>
      <c r="L627" s="19"/>
    </row>
    <row r="628" spans="6:12" ht="13">
      <c r="F628" s="29"/>
      <c r="G628" s="42"/>
      <c r="J628" s="19"/>
      <c r="K628" s="19"/>
      <c r="L628" s="19"/>
    </row>
    <row r="629" spans="6:12" ht="13">
      <c r="F629" s="29"/>
      <c r="G629" s="42"/>
      <c r="J629" s="19"/>
      <c r="K629" s="19"/>
      <c r="L629" s="19"/>
    </row>
    <row r="630" spans="6:12" ht="13">
      <c r="F630" s="29"/>
      <c r="G630" s="42"/>
      <c r="J630" s="19"/>
      <c r="K630" s="19"/>
      <c r="L630" s="19"/>
    </row>
    <row r="631" spans="6:12" ht="13">
      <c r="F631" s="29"/>
      <c r="G631" s="42"/>
      <c r="J631" s="19"/>
      <c r="K631" s="19"/>
      <c r="L631" s="19"/>
    </row>
    <row r="632" spans="6:12" ht="13">
      <c r="F632" s="29"/>
      <c r="G632" s="42"/>
      <c r="J632" s="19"/>
      <c r="K632" s="19"/>
      <c r="L632" s="19"/>
    </row>
    <row r="633" spans="6:12" ht="13">
      <c r="F633" s="29"/>
      <c r="G633" s="42"/>
      <c r="J633" s="19"/>
      <c r="K633" s="19"/>
      <c r="L633" s="19"/>
    </row>
    <row r="634" spans="6:12" ht="13">
      <c r="F634" s="29"/>
      <c r="G634" s="42"/>
      <c r="J634" s="19"/>
      <c r="K634" s="19"/>
      <c r="L634" s="19"/>
    </row>
    <row r="635" spans="6:12" ht="13">
      <c r="F635" s="29"/>
      <c r="G635" s="42"/>
      <c r="J635" s="19"/>
      <c r="K635" s="19"/>
      <c r="L635" s="19"/>
    </row>
    <row r="636" spans="6:12" ht="13">
      <c r="F636" s="29"/>
      <c r="G636" s="42"/>
      <c r="J636" s="19"/>
      <c r="K636" s="19"/>
      <c r="L636" s="19"/>
    </row>
    <row r="637" spans="6:12" ht="13">
      <c r="F637" s="29"/>
      <c r="G637" s="42"/>
      <c r="J637" s="19"/>
      <c r="K637" s="19"/>
      <c r="L637" s="19"/>
    </row>
    <row r="638" spans="6:12" ht="13">
      <c r="F638" s="29"/>
      <c r="G638" s="42"/>
      <c r="J638" s="19"/>
      <c r="K638" s="19"/>
      <c r="L638" s="19"/>
    </row>
    <row r="639" spans="6:12" ht="13">
      <c r="F639" s="29"/>
      <c r="G639" s="42"/>
      <c r="J639" s="19"/>
      <c r="K639" s="19"/>
      <c r="L639" s="19"/>
    </row>
    <row r="640" spans="6:12" ht="13">
      <c r="F640" s="29"/>
      <c r="G640" s="42"/>
      <c r="J640" s="19"/>
      <c r="K640" s="19"/>
      <c r="L640" s="19"/>
    </row>
    <row r="641" spans="6:12" ht="13">
      <c r="F641" s="29"/>
      <c r="G641" s="42"/>
      <c r="J641" s="19"/>
      <c r="K641" s="19"/>
      <c r="L641" s="19"/>
    </row>
    <row r="642" spans="6:12" ht="13">
      <c r="F642" s="29"/>
      <c r="G642" s="42"/>
      <c r="J642" s="19"/>
      <c r="K642" s="19"/>
      <c r="L642" s="19"/>
    </row>
    <row r="643" spans="6:12" ht="13">
      <c r="F643" s="29"/>
      <c r="G643" s="42"/>
      <c r="J643" s="19"/>
      <c r="K643" s="19"/>
      <c r="L643" s="19"/>
    </row>
    <row r="644" spans="6:12" ht="13">
      <c r="F644" s="29"/>
      <c r="G644" s="42"/>
      <c r="J644" s="19"/>
      <c r="K644" s="19"/>
      <c r="L644" s="19"/>
    </row>
    <row r="645" spans="6:12" ht="13">
      <c r="F645" s="29"/>
      <c r="G645" s="42"/>
      <c r="J645" s="19"/>
      <c r="K645" s="19"/>
      <c r="L645" s="19"/>
    </row>
    <row r="646" spans="6:12" ht="13">
      <c r="F646" s="29"/>
      <c r="G646" s="42"/>
      <c r="J646" s="19"/>
      <c r="K646" s="19"/>
      <c r="L646" s="19"/>
    </row>
    <row r="647" spans="6:12" ht="13">
      <c r="F647" s="29"/>
      <c r="G647" s="42"/>
      <c r="J647" s="19"/>
      <c r="K647" s="19"/>
      <c r="L647" s="19"/>
    </row>
    <row r="648" spans="6:12" ht="13">
      <c r="F648" s="29"/>
      <c r="G648" s="42"/>
      <c r="J648" s="19"/>
      <c r="K648" s="19"/>
      <c r="L648" s="19"/>
    </row>
    <row r="649" spans="6:12" ht="13">
      <c r="F649" s="29"/>
      <c r="G649" s="42"/>
      <c r="J649" s="19"/>
      <c r="K649" s="19"/>
      <c r="L649" s="19"/>
    </row>
    <row r="650" spans="6:12" ht="13">
      <c r="F650" s="29"/>
      <c r="G650" s="42"/>
      <c r="J650" s="19"/>
      <c r="K650" s="19"/>
      <c r="L650" s="19"/>
    </row>
    <row r="651" spans="6:12" ht="13">
      <c r="F651" s="29"/>
      <c r="G651" s="42"/>
      <c r="J651" s="19"/>
      <c r="K651" s="19"/>
      <c r="L651" s="19"/>
    </row>
    <row r="652" spans="6:12" ht="13">
      <c r="F652" s="29"/>
      <c r="G652" s="42"/>
      <c r="J652" s="19"/>
      <c r="K652" s="19"/>
      <c r="L652" s="19"/>
    </row>
    <row r="653" spans="6:12" ht="13">
      <c r="F653" s="29"/>
      <c r="G653" s="42"/>
      <c r="J653" s="19"/>
      <c r="K653" s="19"/>
      <c r="L653" s="19"/>
    </row>
    <row r="654" spans="6:12" ht="13">
      <c r="F654" s="29"/>
      <c r="G654" s="42"/>
      <c r="J654" s="19"/>
      <c r="K654" s="19"/>
      <c r="L654" s="19"/>
    </row>
    <row r="655" spans="6:12" ht="13">
      <c r="F655" s="29"/>
      <c r="G655" s="42"/>
      <c r="J655" s="19"/>
      <c r="K655" s="19"/>
      <c r="L655" s="19"/>
    </row>
    <row r="656" spans="6:12" ht="13">
      <c r="F656" s="29"/>
      <c r="G656" s="42"/>
      <c r="J656" s="19"/>
      <c r="K656" s="19"/>
      <c r="L656" s="19"/>
    </row>
    <row r="657" spans="6:12" ht="13">
      <c r="F657" s="29"/>
      <c r="G657" s="42"/>
      <c r="J657" s="19"/>
      <c r="K657" s="19"/>
      <c r="L657" s="19"/>
    </row>
    <row r="658" spans="6:12" ht="13">
      <c r="F658" s="29"/>
      <c r="G658" s="42"/>
      <c r="J658" s="19"/>
      <c r="K658" s="19"/>
      <c r="L658" s="19"/>
    </row>
    <row r="659" spans="6:12" ht="13">
      <c r="F659" s="29"/>
      <c r="G659" s="42"/>
      <c r="J659" s="19"/>
      <c r="K659" s="19"/>
      <c r="L659" s="19"/>
    </row>
    <row r="660" spans="6:12" ht="13">
      <c r="F660" s="29"/>
      <c r="G660" s="42"/>
      <c r="J660" s="19"/>
      <c r="K660" s="19"/>
      <c r="L660" s="19"/>
    </row>
    <row r="661" spans="6:12" ht="13">
      <c r="F661" s="29"/>
      <c r="G661" s="42"/>
      <c r="J661" s="19"/>
      <c r="K661" s="19"/>
      <c r="L661" s="19"/>
    </row>
    <row r="662" spans="6:12" ht="13">
      <c r="F662" s="29"/>
      <c r="G662" s="42"/>
      <c r="J662" s="19"/>
      <c r="K662" s="19"/>
      <c r="L662" s="19"/>
    </row>
    <row r="663" spans="6:12" ht="13">
      <c r="F663" s="29"/>
      <c r="G663" s="42"/>
      <c r="J663" s="19"/>
      <c r="K663" s="19"/>
      <c r="L663" s="19"/>
    </row>
    <row r="664" spans="6:12" ht="13">
      <c r="F664" s="29"/>
      <c r="G664" s="42"/>
      <c r="J664" s="19"/>
      <c r="K664" s="19"/>
      <c r="L664" s="19"/>
    </row>
    <row r="665" spans="6:12" ht="13">
      <c r="F665" s="29"/>
      <c r="G665" s="42"/>
      <c r="J665" s="19"/>
      <c r="K665" s="19"/>
      <c r="L665" s="19"/>
    </row>
    <row r="666" spans="6:12" ht="13">
      <c r="F666" s="29"/>
      <c r="G666" s="42"/>
      <c r="J666" s="19"/>
      <c r="K666" s="19"/>
      <c r="L666" s="19"/>
    </row>
    <row r="667" spans="6:12" ht="13">
      <c r="F667" s="29"/>
      <c r="G667" s="42"/>
      <c r="J667" s="19"/>
      <c r="K667" s="19"/>
      <c r="L667" s="19"/>
    </row>
    <row r="668" spans="6:12" ht="13">
      <c r="F668" s="29"/>
      <c r="G668" s="42"/>
      <c r="J668" s="19"/>
      <c r="K668" s="19"/>
      <c r="L668" s="19"/>
    </row>
    <row r="669" spans="6:12" ht="13">
      <c r="F669" s="29"/>
      <c r="G669" s="42"/>
      <c r="J669" s="19"/>
      <c r="K669" s="19"/>
      <c r="L669" s="19"/>
    </row>
    <row r="670" spans="6:12" ht="13">
      <c r="F670" s="29"/>
      <c r="G670" s="42"/>
      <c r="J670" s="19"/>
      <c r="K670" s="19"/>
      <c r="L670" s="19"/>
    </row>
    <row r="671" spans="6:12" ht="13">
      <c r="F671" s="29"/>
      <c r="G671" s="42"/>
      <c r="J671" s="19"/>
      <c r="K671" s="19"/>
      <c r="L671" s="19"/>
    </row>
    <row r="672" spans="6:12" ht="13">
      <c r="F672" s="29"/>
      <c r="G672" s="42"/>
      <c r="J672" s="19"/>
      <c r="K672" s="19"/>
      <c r="L672" s="19"/>
    </row>
    <row r="673" spans="6:12" ht="13">
      <c r="F673" s="29"/>
      <c r="G673" s="42"/>
      <c r="J673" s="19"/>
      <c r="K673" s="19"/>
      <c r="L673" s="19"/>
    </row>
    <row r="674" spans="6:12" ht="13">
      <c r="F674" s="29"/>
      <c r="G674" s="42"/>
      <c r="J674" s="19"/>
      <c r="K674" s="19"/>
      <c r="L674" s="19"/>
    </row>
    <row r="675" spans="6:12" ht="13">
      <c r="F675" s="29"/>
      <c r="G675" s="42"/>
      <c r="J675" s="19"/>
      <c r="K675" s="19"/>
      <c r="L675" s="19"/>
    </row>
    <row r="676" spans="6:12" ht="13">
      <c r="F676" s="29"/>
      <c r="G676" s="42"/>
      <c r="J676" s="19"/>
      <c r="K676" s="19"/>
      <c r="L676" s="19"/>
    </row>
    <row r="677" spans="6:12" ht="13">
      <c r="F677" s="29"/>
      <c r="G677" s="42"/>
      <c r="J677" s="19"/>
      <c r="K677" s="19"/>
      <c r="L677" s="19"/>
    </row>
    <row r="678" spans="6:12" ht="13">
      <c r="F678" s="29"/>
      <c r="G678" s="42"/>
      <c r="J678" s="19"/>
      <c r="K678" s="19"/>
      <c r="L678" s="19"/>
    </row>
    <row r="679" spans="6:12" ht="13">
      <c r="F679" s="29"/>
      <c r="G679" s="42"/>
      <c r="J679" s="19"/>
      <c r="K679" s="19"/>
      <c r="L679" s="19"/>
    </row>
    <row r="680" spans="6:12" ht="13">
      <c r="F680" s="29"/>
      <c r="G680" s="42"/>
      <c r="J680" s="19"/>
      <c r="K680" s="19"/>
      <c r="L680" s="19"/>
    </row>
    <row r="681" spans="6:12" ht="13">
      <c r="F681" s="29"/>
      <c r="G681" s="42"/>
      <c r="J681" s="19"/>
      <c r="K681" s="19"/>
      <c r="L681" s="19"/>
    </row>
    <row r="682" spans="6:12" ht="13">
      <c r="F682" s="29"/>
      <c r="G682" s="42"/>
      <c r="J682" s="19"/>
      <c r="K682" s="19"/>
      <c r="L682" s="19"/>
    </row>
    <row r="683" spans="6:12" ht="13">
      <c r="F683" s="29"/>
      <c r="G683" s="42"/>
      <c r="J683" s="19"/>
      <c r="K683" s="19"/>
      <c r="L683" s="19"/>
    </row>
    <row r="684" spans="6:12" ht="13">
      <c r="F684" s="29"/>
      <c r="G684" s="42"/>
      <c r="J684" s="19"/>
      <c r="K684" s="19"/>
      <c r="L684" s="19"/>
    </row>
    <row r="685" spans="6:12" ht="13">
      <c r="F685" s="29"/>
      <c r="G685" s="42"/>
      <c r="J685" s="19"/>
      <c r="K685" s="19"/>
      <c r="L685" s="19"/>
    </row>
    <row r="686" spans="6:12" ht="13">
      <c r="F686" s="29"/>
      <c r="G686" s="42"/>
      <c r="J686" s="19"/>
      <c r="K686" s="19"/>
      <c r="L686" s="19"/>
    </row>
    <row r="687" spans="6:12" ht="13">
      <c r="F687" s="29"/>
      <c r="G687" s="42"/>
      <c r="J687" s="19"/>
      <c r="K687" s="19"/>
      <c r="L687" s="19"/>
    </row>
    <row r="688" spans="6:12" ht="13">
      <c r="F688" s="29"/>
      <c r="G688" s="42"/>
      <c r="J688" s="19"/>
      <c r="K688" s="19"/>
      <c r="L688" s="19"/>
    </row>
    <row r="689" spans="6:12" ht="13">
      <c r="F689" s="29"/>
      <c r="G689" s="42"/>
      <c r="J689" s="19"/>
      <c r="K689" s="19"/>
      <c r="L689" s="19"/>
    </row>
    <row r="690" spans="6:12" ht="13">
      <c r="F690" s="29"/>
      <c r="G690" s="42"/>
      <c r="J690" s="19"/>
      <c r="K690" s="19"/>
      <c r="L690" s="19"/>
    </row>
    <row r="691" spans="6:12" ht="13">
      <c r="F691" s="29"/>
      <c r="G691" s="42"/>
      <c r="J691" s="19"/>
      <c r="K691" s="19"/>
      <c r="L691" s="19"/>
    </row>
    <row r="692" spans="6:12" ht="13">
      <c r="F692" s="29"/>
      <c r="G692" s="42"/>
      <c r="J692" s="19"/>
      <c r="K692" s="19"/>
      <c r="L692" s="19"/>
    </row>
    <row r="693" spans="6:12" ht="13">
      <c r="F693" s="29"/>
      <c r="G693" s="42"/>
      <c r="J693" s="19"/>
      <c r="K693" s="19"/>
      <c r="L693" s="19"/>
    </row>
    <row r="694" spans="6:12" ht="13">
      <c r="F694" s="29"/>
      <c r="G694" s="42"/>
      <c r="J694" s="19"/>
      <c r="K694" s="19"/>
      <c r="L694" s="19"/>
    </row>
    <row r="695" spans="6:12" ht="13">
      <c r="F695" s="29"/>
      <c r="G695" s="42"/>
      <c r="J695" s="19"/>
      <c r="K695" s="19"/>
      <c r="L695" s="19"/>
    </row>
    <row r="696" spans="6:12" ht="13">
      <c r="F696" s="29"/>
      <c r="G696" s="42"/>
      <c r="J696" s="19"/>
      <c r="K696" s="19"/>
      <c r="L696" s="19"/>
    </row>
    <row r="697" spans="6:12" ht="13">
      <c r="F697" s="29"/>
      <c r="G697" s="42"/>
      <c r="J697" s="19"/>
      <c r="K697" s="19"/>
      <c r="L697" s="19"/>
    </row>
    <row r="698" spans="6:12" ht="13">
      <c r="F698" s="29"/>
      <c r="G698" s="42"/>
      <c r="J698" s="19"/>
      <c r="K698" s="19"/>
      <c r="L698" s="19"/>
    </row>
    <row r="699" spans="6:12" ht="13">
      <c r="F699" s="29"/>
      <c r="G699" s="42"/>
      <c r="J699" s="19"/>
      <c r="K699" s="19"/>
      <c r="L699" s="19"/>
    </row>
    <row r="700" spans="6:12" ht="13">
      <c r="F700" s="29"/>
      <c r="G700" s="42"/>
      <c r="J700" s="19"/>
      <c r="K700" s="19"/>
      <c r="L700" s="19"/>
    </row>
    <row r="701" spans="6:12" ht="13">
      <c r="F701" s="29"/>
      <c r="G701" s="42"/>
      <c r="J701" s="19"/>
      <c r="K701" s="19"/>
      <c r="L701" s="19"/>
    </row>
    <row r="702" spans="6:12" ht="13">
      <c r="F702" s="29"/>
      <c r="G702" s="42"/>
      <c r="J702" s="19"/>
      <c r="K702" s="19"/>
      <c r="L702" s="19"/>
    </row>
    <row r="703" spans="6:12" ht="13">
      <c r="F703" s="29"/>
      <c r="G703" s="42"/>
      <c r="J703" s="19"/>
      <c r="K703" s="19"/>
      <c r="L703" s="19"/>
    </row>
    <row r="704" spans="6:12" ht="13">
      <c r="F704" s="29"/>
      <c r="G704" s="42"/>
      <c r="J704" s="19"/>
      <c r="K704" s="19"/>
      <c r="L704" s="19"/>
    </row>
    <row r="705" spans="6:12" ht="13">
      <c r="F705" s="29"/>
      <c r="G705" s="42"/>
      <c r="J705" s="19"/>
      <c r="K705" s="19"/>
      <c r="L705" s="19"/>
    </row>
    <row r="706" spans="6:12" ht="13">
      <c r="F706" s="29"/>
      <c r="G706" s="42"/>
      <c r="J706" s="19"/>
      <c r="K706" s="19"/>
      <c r="L706" s="19"/>
    </row>
    <row r="707" spans="6:12" ht="13">
      <c r="F707" s="29"/>
      <c r="G707" s="42"/>
      <c r="J707" s="19"/>
      <c r="K707" s="19"/>
      <c r="L707" s="19"/>
    </row>
    <row r="708" spans="6:12" ht="13">
      <c r="F708" s="29"/>
      <c r="G708" s="42"/>
      <c r="J708" s="19"/>
      <c r="K708" s="19"/>
      <c r="L708" s="19"/>
    </row>
    <row r="709" spans="6:12" ht="13">
      <c r="F709" s="29"/>
      <c r="G709" s="42"/>
      <c r="J709" s="19"/>
      <c r="K709" s="19"/>
      <c r="L709" s="19"/>
    </row>
    <row r="710" spans="6:12" ht="13">
      <c r="F710" s="29"/>
      <c r="G710" s="42"/>
      <c r="J710" s="19"/>
      <c r="K710" s="19"/>
      <c r="L710" s="19"/>
    </row>
    <row r="711" spans="6:12" ht="13">
      <c r="F711" s="29"/>
      <c r="G711" s="42"/>
      <c r="J711" s="19"/>
      <c r="K711" s="19"/>
      <c r="L711" s="19"/>
    </row>
    <row r="712" spans="6:12" ht="13">
      <c r="F712" s="29"/>
      <c r="G712" s="42"/>
      <c r="J712" s="19"/>
      <c r="K712" s="19"/>
      <c r="L712" s="19"/>
    </row>
    <row r="713" spans="6:12" ht="13">
      <c r="F713" s="29"/>
      <c r="G713" s="42"/>
      <c r="J713" s="19"/>
      <c r="K713" s="19"/>
      <c r="L713" s="19"/>
    </row>
    <row r="714" spans="6:12" ht="13">
      <c r="F714" s="29"/>
      <c r="G714" s="42"/>
      <c r="J714" s="19"/>
      <c r="K714" s="19"/>
      <c r="L714" s="19"/>
    </row>
    <row r="715" spans="6:12" ht="13">
      <c r="F715" s="29"/>
      <c r="G715" s="42"/>
      <c r="J715" s="19"/>
      <c r="K715" s="19"/>
      <c r="L715" s="19"/>
    </row>
    <row r="716" spans="6:12" ht="13">
      <c r="F716" s="29"/>
      <c r="G716" s="42"/>
      <c r="J716" s="19"/>
      <c r="K716" s="19"/>
      <c r="L716" s="19"/>
    </row>
    <row r="717" spans="6:12" ht="13">
      <c r="F717" s="29"/>
      <c r="G717" s="42"/>
      <c r="J717" s="19"/>
      <c r="K717" s="19"/>
      <c r="L717" s="19"/>
    </row>
    <row r="718" spans="6:12" ht="13">
      <c r="F718" s="29"/>
      <c r="G718" s="42"/>
      <c r="J718" s="19"/>
      <c r="K718" s="19"/>
      <c r="L718" s="19"/>
    </row>
    <row r="719" spans="6:12" ht="13">
      <c r="F719" s="29"/>
      <c r="G719" s="42"/>
      <c r="J719" s="19"/>
      <c r="K719" s="19"/>
      <c r="L719" s="19"/>
    </row>
    <row r="720" spans="6:12" ht="13">
      <c r="F720" s="29"/>
      <c r="G720" s="42"/>
      <c r="J720" s="19"/>
      <c r="K720" s="19"/>
      <c r="L720" s="19"/>
    </row>
    <row r="721" spans="6:12" ht="13">
      <c r="F721" s="29"/>
      <c r="G721" s="42"/>
      <c r="J721" s="19"/>
      <c r="K721" s="19"/>
      <c r="L721" s="19"/>
    </row>
    <row r="722" spans="6:12" ht="13">
      <c r="F722" s="29"/>
      <c r="G722" s="42"/>
      <c r="J722" s="19"/>
      <c r="K722" s="19"/>
      <c r="L722" s="19"/>
    </row>
    <row r="723" spans="6:12" ht="13">
      <c r="F723" s="29"/>
      <c r="G723" s="42"/>
      <c r="J723" s="19"/>
      <c r="K723" s="19"/>
      <c r="L723" s="19"/>
    </row>
    <row r="724" spans="6:12" ht="13">
      <c r="F724" s="29"/>
      <c r="G724" s="42"/>
      <c r="J724" s="19"/>
      <c r="K724" s="19"/>
      <c r="L724" s="19"/>
    </row>
    <row r="725" spans="6:12" ht="13">
      <c r="F725" s="29"/>
      <c r="G725" s="42"/>
      <c r="J725" s="19"/>
      <c r="K725" s="19"/>
      <c r="L725" s="19"/>
    </row>
    <row r="726" spans="6:12" ht="13">
      <c r="F726" s="29"/>
      <c r="G726" s="42"/>
      <c r="J726" s="19"/>
      <c r="K726" s="19"/>
      <c r="L726" s="19"/>
    </row>
    <row r="727" spans="6:12" ht="13">
      <c r="F727" s="29"/>
      <c r="G727" s="42"/>
      <c r="J727" s="19"/>
      <c r="K727" s="19"/>
      <c r="L727" s="19"/>
    </row>
    <row r="728" spans="6:12" ht="13">
      <c r="F728" s="29"/>
      <c r="G728" s="42"/>
      <c r="J728" s="19"/>
      <c r="K728" s="19"/>
      <c r="L728" s="19"/>
    </row>
    <row r="729" spans="6:12" ht="13">
      <c r="F729" s="29"/>
      <c r="G729" s="42"/>
      <c r="J729" s="19"/>
      <c r="K729" s="19"/>
      <c r="L729" s="19"/>
    </row>
    <row r="730" spans="6:12" ht="13">
      <c r="F730" s="29"/>
      <c r="G730" s="42"/>
      <c r="J730" s="19"/>
      <c r="K730" s="19"/>
      <c r="L730" s="19"/>
    </row>
    <row r="731" spans="6:12" ht="13">
      <c r="F731" s="29"/>
      <c r="G731" s="42"/>
      <c r="J731" s="19"/>
      <c r="K731" s="19"/>
      <c r="L731" s="19"/>
    </row>
    <row r="732" spans="6:12" ht="13">
      <c r="F732" s="29"/>
      <c r="G732" s="42"/>
      <c r="J732" s="19"/>
      <c r="K732" s="19"/>
      <c r="L732" s="19"/>
    </row>
    <row r="733" spans="6:12" ht="13">
      <c r="F733" s="29"/>
      <c r="G733" s="42"/>
      <c r="J733" s="19"/>
      <c r="K733" s="19"/>
      <c r="L733" s="19"/>
    </row>
    <row r="734" spans="6:12" ht="13">
      <c r="F734" s="29"/>
      <c r="G734" s="42"/>
      <c r="J734" s="19"/>
      <c r="K734" s="19"/>
      <c r="L734" s="19"/>
    </row>
    <row r="735" spans="6:12" ht="13">
      <c r="F735" s="29"/>
      <c r="G735" s="42"/>
      <c r="J735" s="19"/>
      <c r="K735" s="19"/>
      <c r="L735" s="19"/>
    </row>
    <row r="736" spans="6:12" ht="13">
      <c r="F736" s="29"/>
      <c r="G736" s="42"/>
      <c r="J736" s="19"/>
      <c r="K736" s="19"/>
      <c r="L736" s="19"/>
    </row>
    <row r="737" spans="6:12" ht="13">
      <c r="F737" s="29"/>
      <c r="G737" s="42"/>
      <c r="J737" s="19"/>
      <c r="K737" s="19"/>
      <c r="L737" s="19"/>
    </row>
    <row r="738" spans="6:12" ht="13">
      <c r="F738" s="29"/>
      <c r="G738" s="42"/>
      <c r="J738" s="19"/>
      <c r="K738" s="19"/>
      <c r="L738" s="19"/>
    </row>
    <row r="739" spans="6:12" ht="13">
      <c r="F739" s="29"/>
      <c r="G739" s="42"/>
      <c r="J739" s="19"/>
      <c r="K739" s="19"/>
      <c r="L739" s="19"/>
    </row>
    <row r="740" spans="6:12" ht="13">
      <c r="F740" s="29"/>
      <c r="G740" s="42"/>
      <c r="J740" s="19"/>
      <c r="K740" s="19"/>
      <c r="L740" s="19"/>
    </row>
    <row r="741" spans="6:12" ht="13">
      <c r="F741" s="29"/>
      <c r="G741" s="42"/>
      <c r="J741" s="19"/>
      <c r="K741" s="19"/>
      <c r="L741" s="19"/>
    </row>
    <row r="742" spans="6:12" ht="13">
      <c r="F742" s="29"/>
      <c r="G742" s="42"/>
      <c r="J742" s="19"/>
      <c r="K742" s="19"/>
      <c r="L742" s="19"/>
    </row>
    <row r="743" spans="6:12" ht="13">
      <c r="F743" s="29"/>
      <c r="G743" s="42"/>
      <c r="J743" s="19"/>
      <c r="K743" s="19"/>
      <c r="L743" s="19"/>
    </row>
    <row r="744" spans="6:12" ht="13">
      <c r="F744" s="29"/>
      <c r="G744" s="42"/>
      <c r="J744" s="19"/>
      <c r="K744" s="19"/>
      <c r="L744" s="19"/>
    </row>
    <row r="745" spans="6:12" ht="13">
      <c r="F745" s="29"/>
      <c r="G745" s="42"/>
      <c r="J745" s="19"/>
      <c r="K745" s="19"/>
      <c r="L745" s="19"/>
    </row>
    <row r="746" spans="6:12" ht="13">
      <c r="F746" s="29"/>
      <c r="G746" s="42"/>
      <c r="J746" s="19"/>
      <c r="K746" s="19"/>
      <c r="L746" s="19"/>
    </row>
    <row r="747" spans="6:12" ht="13">
      <c r="F747" s="29"/>
      <c r="G747" s="42"/>
      <c r="J747" s="19"/>
      <c r="K747" s="19"/>
      <c r="L747" s="19"/>
    </row>
    <row r="748" spans="6:12" ht="13">
      <c r="F748" s="29"/>
      <c r="G748" s="42"/>
      <c r="J748" s="19"/>
      <c r="K748" s="19"/>
      <c r="L748" s="19"/>
    </row>
    <row r="749" spans="6:12" ht="13">
      <c r="F749" s="29"/>
      <c r="G749" s="42"/>
      <c r="J749" s="19"/>
      <c r="K749" s="19"/>
      <c r="L749" s="19"/>
    </row>
    <row r="750" spans="6:12" ht="13">
      <c r="F750" s="29"/>
      <c r="G750" s="42"/>
      <c r="J750" s="19"/>
      <c r="K750" s="19"/>
      <c r="L750" s="19"/>
    </row>
    <row r="751" spans="6:12" ht="13">
      <c r="F751" s="29"/>
      <c r="G751" s="42"/>
      <c r="J751" s="19"/>
      <c r="K751" s="19"/>
      <c r="L751" s="19"/>
    </row>
    <row r="752" spans="6:12" ht="13">
      <c r="F752" s="29"/>
      <c r="G752" s="42"/>
      <c r="J752" s="19"/>
      <c r="K752" s="19"/>
      <c r="L752" s="19"/>
    </row>
    <row r="753" spans="6:12" ht="13">
      <c r="F753" s="29"/>
      <c r="G753" s="42"/>
      <c r="J753" s="19"/>
      <c r="K753" s="19"/>
      <c r="L753" s="19"/>
    </row>
    <row r="754" spans="6:12" ht="13">
      <c r="F754" s="29"/>
      <c r="G754" s="42"/>
      <c r="J754" s="19"/>
      <c r="K754" s="19"/>
      <c r="L754" s="19"/>
    </row>
    <row r="755" spans="6:12" ht="13">
      <c r="F755" s="29"/>
      <c r="G755" s="42"/>
      <c r="J755" s="19"/>
      <c r="K755" s="19"/>
      <c r="L755" s="19"/>
    </row>
    <row r="756" spans="6:12" ht="13">
      <c r="F756" s="29"/>
      <c r="G756" s="42"/>
      <c r="J756" s="19"/>
      <c r="K756" s="19"/>
      <c r="L756" s="19"/>
    </row>
    <row r="757" spans="6:12" ht="13">
      <c r="F757" s="29"/>
      <c r="G757" s="42"/>
      <c r="J757" s="19"/>
      <c r="K757" s="19"/>
      <c r="L757" s="19"/>
    </row>
    <row r="758" spans="6:12" ht="13">
      <c r="F758" s="29"/>
      <c r="G758" s="42"/>
      <c r="J758" s="19"/>
      <c r="K758" s="19"/>
      <c r="L758" s="19"/>
    </row>
    <row r="759" spans="6:12" ht="13">
      <c r="F759" s="29"/>
      <c r="G759" s="42"/>
      <c r="J759" s="19"/>
      <c r="K759" s="19"/>
      <c r="L759" s="19"/>
    </row>
    <row r="760" spans="6:12" ht="13">
      <c r="F760" s="29"/>
      <c r="G760" s="42"/>
      <c r="J760" s="19"/>
      <c r="K760" s="19"/>
      <c r="L760" s="19"/>
    </row>
    <row r="761" spans="6:12" ht="13">
      <c r="F761" s="29"/>
      <c r="G761" s="42"/>
      <c r="J761" s="19"/>
      <c r="K761" s="19"/>
      <c r="L761" s="19"/>
    </row>
    <row r="762" spans="6:12" ht="13">
      <c r="F762" s="29"/>
      <c r="G762" s="42"/>
      <c r="J762" s="19"/>
      <c r="K762" s="19"/>
      <c r="L762" s="19"/>
    </row>
    <row r="763" spans="6:12" ht="13">
      <c r="F763" s="29"/>
      <c r="G763" s="42"/>
      <c r="J763" s="19"/>
      <c r="K763" s="19"/>
      <c r="L763" s="19"/>
    </row>
    <row r="764" spans="6:12" ht="13">
      <c r="F764" s="29"/>
      <c r="G764" s="42"/>
      <c r="J764" s="19"/>
      <c r="K764" s="19"/>
      <c r="L764" s="19"/>
    </row>
    <row r="765" spans="6:12" ht="13">
      <c r="F765" s="29"/>
      <c r="G765" s="42"/>
      <c r="J765" s="19"/>
      <c r="K765" s="19"/>
      <c r="L765" s="19"/>
    </row>
    <row r="766" spans="6:12" ht="13">
      <c r="F766" s="29"/>
      <c r="G766" s="42"/>
      <c r="J766" s="19"/>
      <c r="K766" s="19"/>
      <c r="L766" s="19"/>
    </row>
    <row r="767" spans="6:12" ht="13">
      <c r="F767" s="29"/>
      <c r="G767" s="42"/>
      <c r="J767" s="19"/>
      <c r="K767" s="19"/>
      <c r="L767" s="19"/>
    </row>
    <row r="768" spans="6:12" ht="13">
      <c r="F768" s="29"/>
      <c r="G768" s="42"/>
      <c r="J768" s="19"/>
      <c r="K768" s="19"/>
      <c r="L768" s="19"/>
    </row>
    <row r="769" spans="6:12" ht="13">
      <c r="F769" s="29"/>
      <c r="G769" s="42"/>
      <c r="J769" s="19"/>
      <c r="K769" s="19"/>
      <c r="L769" s="19"/>
    </row>
    <row r="770" spans="6:12" ht="13">
      <c r="F770" s="29"/>
      <c r="G770" s="42"/>
      <c r="J770" s="19"/>
      <c r="K770" s="19"/>
      <c r="L770" s="19"/>
    </row>
    <row r="771" spans="6:12" ht="13">
      <c r="F771" s="29"/>
      <c r="G771" s="42"/>
      <c r="J771" s="19"/>
      <c r="K771" s="19"/>
      <c r="L771" s="19"/>
    </row>
    <row r="772" spans="6:12" ht="13">
      <c r="F772" s="29"/>
      <c r="G772" s="42"/>
      <c r="J772" s="19"/>
      <c r="K772" s="19"/>
      <c r="L772" s="19"/>
    </row>
    <row r="773" spans="6:12" ht="13">
      <c r="F773" s="29"/>
      <c r="G773" s="42"/>
      <c r="J773" s="19"/>
      <c r="K773" s="19"/>
      <c r="L773" s="19"/>
    </row>
    <row r="774" spans="6:12" ht="13">
      <c r="F774" s="29"/>
      <c r="G774" s="42"/>
      <c r="J774" s="19"/>
      <c r="K774" s="19"/>
      <c r="L774" s="19"/>
    </row>
    <row r="775" spans="6:12" ht="13">
      <c r="F775" s="29"/>
      <c r="G775" s="42"/>
      <c r="J775" s="19"/>
      <c r="K775" s="19"/>
      <c r="L775" s="19"/>
    </row>
    <row r="776" spans="6:12" ht="13">
      <c r="F776" s="29"/>
      <c r="G776" s="42"/>
      <c r="J776" s="19"/>
      <c r="K776" s="19"/>
      <c r="L776" s="19"/>
    </row>
    <row r="777" spans="6:12" ht="13">
      <c r="F777" s="29"/>
      <c r="G777" s="42"/>
      <c r="J777" s="19"/>
      <c r="K777" s="19"/>
      <c r="L777" s="19"/>
    </row>
    <row r="778" spans="6:12" ht="13">
      <c r="F778" s="29"/>
      <c r="G778" s="42"/>
      <c r="J778" s="19"/>
      <c r="K778" s="19"/>
      <c r="L778" s="19"/>
    </row>
    <row r="779" spans="6:12" ht="13">
      <c r="F779" s="29"/>
      <c r="G779" s="42"/>
      <c r="J779" s="19"/>
      <c r="K779" s="19"/>
      <c r="L779" s="19"/>
    </row>
    <row r="780" spans="6:12" ht="13">
      <c r="F780" s="29"/>
      <c r="G780" s="42"/>
      <c r="J780" s="19"/>
      <c r="K780" s="19"/>
      <c r="L780" s="19"/>
    </row>
    <row r="781" spans="6:12" ht="13">
      <c r="F781" s="29"/>
      <c r="G781" s="42"/>
      <c r="J781" s="19"/>
      <c r="K781" s="19"/>
      <c r="L781" s="19"/>
    </row>
    <row r="782" spans="6:12" ht="13">
      <c r="F782" s="29"/>
      <c r="G782" s="42"/>
      <c r="J782" s="19"/>
      <c r="K782" s="19"/>
      <c r="L782" s="19"/>
    </row>
    <row r="783" spans="6:12" ht="13">
      <c r="F783" s="29"/>
      <c r="G783" s="42"/>
      <c r="J783" s="19"/>
      <c r="K783" s="19"/>
      <c r="L783" s="19"/>
    </row>
    <row r="784" spans="6:12" ht="13">
      <c r="F784" s="29"/>
      <c r="G784" s="42"/>
      <c r="J784" s="19"/>
      <c r="K784" s="19"/>
      <c r="L784" s="19"/>
    </row>
    <row r="785" spans="6:12" ht="13">
      <c r="F785" s="29"/>
      <c r="G785" s="42"/>
      <c r="J785" s="19"/>
      <c r="K785" s="19"/>
      <c r="L785" s="19"/>
    </row>
    <row r="786" spans="6:12" ht="13">
      <c r="F786" s="29"/>
      <c r="G786" s="42"/>
      <c r="J786" s="19"/>
      <c r="K786" s="19"/>
      <c r="L786" s="19"/>
    </row>
    <row r="787" spans="6:12" ht="13">
      <c r="F787" s="29"/>
      <c r="G787" s="42"/>
      <c r="J787" s="19"/>
      <c r="K787" s="19"/>
      <c r="L787" s="19"/>
    </row>
    <row r="788" spans="6:12" ht="13">
      <c r="F788" s="29"/>
      <c r="G788" s="42"/>
      <c r="J788" s="19"/>
      <c r="K788" s="19"/>
      <c r="L788" s="19"/>
    </row>
    <row r="789" spans="6:12" ht="13">
      <c r="F789" s="29"/>
      <c r="G789" s="42"/>
      <c r="J789" s="19"/>
      <c r="K789" s="19"/>
      <c r="L789" s="19"/>
    </row>
    <row r="790" spans="6:12" ht="13">
      <c r="F790" s="29"/>
      <c r="G790" s="42"/>
      <c r="J790" s="19"/>
      <c r="K790" s="19"/>
      <c r="L790" s="19"/>
    </row>
    <row r="791" spans="6:12" ht="13">
      <c r="F791" s="29"/>
      <c r="G791" s="42"/>
      <c r="J791" s="19"/>
      <c r="K791" s="19"/>
      <c r="L791" s="19"/>
    </row>
    <row r="792" spans="6:12" ht="13">
      <c r="F792" s="29"/>
      <c r="G792" s="42"/>
      <c r="J792" s="19"/>
      <c r="K792" s="19"/>
      <c r="L792" s="19"/>
    </row>
    <row r="793" spans="6:12" ht="13">
      <c r="F793" s="29"/>
      <c r="G793" s="42"/>
      <c r="J793" s="19"/>
      <c r="K793" s="19"/>
      <c r="L793" s="19"/>
    </row>
    <row r="794" spans="6:12" ht="13">
      <c r="F794" s="29"/>
      <c r="G794" s="42"/>
      <c r="J794" s="19"/>
      <c r="K794" s="19"/>
      <c r="L794" s="19"/>
    </row>
    <row r="795" spans="6:12" ht="13">
      <c r="F795" s="29"/>
      <c r="G795" s="42"/>
      <c r="J795" s="19"/>
      <c r="K795" s="19"/>
      <c r="L795" s="19"/>
    </row>
    <row r="796" spans="6:12" ht="13">
      <c r="F796" s="29"/>
      <c r="G796" s="42"/>
      <c r="J796" s="19"/>
      <c r="K796" s="19"/>
      <c r="L796" s="19"/>
    </row>
    <row r="797" spans="6:12" ht="13">
      <c r="F797" s="29"/>
      <c r="G797" s="42"/>
      <c r="J797" s="19"/>
      <c r="K797" s="19"/>
      <c r="L797" s="19"/>
    </row>
    <row r="798" spans="6:12" ht="13">
      <c r="F798" s="29"/>
      <c r="G798" s="42"/>
      <c r="J798" s="19"/>
      <c r="K798" s="19"/>
      <c r="L798" s="19"/>
    </row>
    <row r="799" spans="6:12" ht="13">
      <c r="F799" s="29"/>
      <c r="G799" s="42"/>
      <c r="J799" s="19"/>
      <c r="K799" s="19"/>
      <c r="L799" s="19"/>
    </row>
    <row r="800" spans="6:12" ht="13">
      <c r="F800" s="29"/>
      <c r="G800" s="42"/>
      <c r="J800" s="19"/>
      <c r="K800" s="19"/>
      <c r="L800" s="19"/>
    </row>
    <row r="801" spans="6:12" ht="13">
      <c r="F801" s="29"/>
      <c r="G801" s="42"/>
      <c r="J801" s="19"/>
      <c r="K801" s="19"/>
      <c r="L801" s="19"/>
    </row>
    <row r="802" spans="6:12" ht="13">
      <c r="F802" s="29"/>
      <c r="G802" s="42"/>
      <c r="J802" s="19"/>
      <c r="K802" s="19"/>
      <c r="L802" s="19"/>
    </row>
    <row r="803" spans="6:12" ht="13">
      <c r="F803" s="29"/>
      <c r="G803" s="42"/>
      <c r="J803" s="19"/>
      <c r="K803" s="19"/>
      <c r="L803" s="19"/>
    </row>
    <row r="804" spans="6:12" ht="13">
      <c r="F804" s="29"/>
      <c r="G804" s="42"/>
      <c r="J804" s="19"/>
      <c r="K804" s="19"/>
      <c r="L804" s="19"/>
    </row>
    <row r="805" spans="6:12" ht="13">
      <c r="F805" s="29"/>
      <c r="G805" s="42"/>
      <c r="J805" s="19"/>
      <c r="K805" s="19"/>
      <c r="L805" s="19"/>
    </row>
    <row r="806" spans="6:12" ht="13">
      <c r="F806" s="29"/>
      <c r="G806" s="42"/>
      <c r="J806" s="19"/>
      <c r="K806" s="19"/>
      <c r="L806" s="19"/>
    </row>
    <row r="807" spans="6:12" ht="13">
      <c r="F807" s="29"/>
      <c r="G807" s="42"/>
      <c r="J807" s="19"/>
      <c r="K807" s="19"/>
      <c r="L807" s="19"/>
    </row>
    <row r="808" spans="6:12" ht="13">
      <c r="F808" s="29"/>
      <c r="G808" s="42"/>
      <c r="J808" s="19"/>
      <c r="K808" s="19"/>
      <c r="L808" s="19"/>
    </row>
    <row r="809" spans="6:12" ht="13">
      <c r="F809" s="29"/>
      <c r="G809" s="42"/>
      <c r="J809" s="19"/>
      <c r="K809" s="19"/>
      <c r="L809" s="19"/>
    </row>
    <row r="810" spans="6:12" ht="13">
      <c r="F810" s="29"/>
      <c r="G810" s="42"/>
      <c r="J810" s="19"/>
      <c r="K810" s="19"/>
      <c r="L810" s="19"/>
    </row>
    <row r="811" spans="6:12" ht="13">
      <c r="F811" s="29"/>
      <c r="G811" s="42"/>
      <c r="J811" s="19"/>
      <c r="K811" s="19"/>
      <c r="L811" s="19"/>
    </row>
    <row r="812" spans="6:12" ht="13">
      <c r="F812" s="29"/>
      <c r="G812" s="42"/>
      <c r="J812" s="19"/>
      <c r="K812" s="19"/>
      <c r="L812" s="19"/>
    </row>
    <row r="813" spans="6:12" ht="13">
      <c r="F813" s="29"/>
      <c r="G813" s="42"/>
      <c r="J813" s="19"/>
      <c r="K813" s="19"/>
      <c r="L813" s="19"/>
    </row>
    <row r="814" spans="6:12" ht="13">
      <c r="F814" s="29"/>
      <c r="G814" s="42"/>
      <c r="J814" s="19"/>
      <c r="K814" s="19"/>
      <c r="L814" s="19"/>
    </row>
    <row r="815" spans="6:12" ht="13">
      <c r="F815" s="29"/>
      <c r="G815" s="42"/>
      <c r="J815" s="19"/>
      <c r="K815" s="19"/>
      <c r="L815" s="19"/>
    </row>
    <row r="816" spans="6:12" ht="13">
      <c r="F816" s="29"/>
      <c r="G816" s="42"/>
      <c r="J816" s="19"/>
      <c r="K816" s="19"/>
      <c r="L816" s="19"/>
    </row>
    <row r="817" spans="6:12" ht="13">
      <c r="F817" s="29"/>
      <c r="G817" s="42"/>
      <c r="J817" s="19"/>
      <c r="K817" s="19"/>
      <c r="L817" s="19"/>
    </row>
    <row r="818" spans="6:12" ht="13">
      <c r="F818" s="29"/>
      <c r="G818" s="42"/>
      <c r="J818" s="19"/>
      <c r="K818" s="19"/>
      <c r="L818" s="19"/>
    </row>
    <row r="819" spans="6:12" ht="13">
      <c r="F819" s="29"/>
      <c r="G819" s="42"/>
      <c r="J819" s="19"/>
      <c r="K819" s="19"/>
      <c r="L819" s="19"/>
    </row>
    <row r="820" spans="6:12" ht="13">
      <c r="F820" s="29"/>
      <c r="G820" s="42"/>
      <c r="J820" s="19"/>
      <c r="K820" s="19"/>
      <c r="L820" s="19"/>
    </row>
    <row r="821" spans="6:12" ht="13">
      <c r="F821" s="29"/>
      <c r="G821" s="42"/>
      <c r="J821" s="19"/>
      <c r="K821" s="19"/>
      <c r="L821" s="19"/>
    </row>
    <row r="822" spans="6:12" ht="13">
      <c r="F822" s="29"/>
      <c r="G822" s="42"/>
      <c r="J822" s="19"/>
      <c r="K822" s="19"/>
      <c r="L822" s="19"/>
    </row>
    <row r="823" spans="6:12" ht="13">
      <c r="F823" s="29"/>
      <c r="G823" s="42"/>
      <c r="J823" s="19"/>
      <c r="K823" s="19"/>
      <c r="L823" s="19"/>
    </row>
    <row r="824" spans="6:12" ht="13">
      <c r="F824" s="29"/>
      <c r="G824" s="42"/>
      <c r="J824" s="19"/>
      <c r="K824" s="19"/>
      <c r="L824" s="19"/>
    </row>
    <row r="825" spans="6:12" ht="13">
      <c r="F825" s="29"/>
      <c r="G825" s="42"/>
      <c r="J825" s="19"/>
      <c r="K825" s="19"/>
      <c r="L825" s="19"/>
    </row>
    <row r="826" spans="6:12" ht="13">
      <c r="F826" s="29"/>
      <c r="G826" s="42"/>
      <c r="J826" s="19"/>
      <c r="K826" s="19"/>
      <c r="L826" s="19"/>
    </row>
    <row r="827" spans="6:12" ht="13">
      <c r="F827" s="29"/>
      <c r="G827" s="42"/>
      <c r="J827" s="19"/>
      <c r="K827" s="19"/>
      <c r="L827" s="19"/>
    </row>
    <row r="828" spans="6:12" ht="13">
      <c r="F828" s="29"/>
      <c r="G828" s="42"/>
      <c r="J828" s="19"/>
      <c r="K828" s="19"/>
      <c r="L828" s="19"/>
    </row>
    <row r="829" spans="6:12" ht="13">
      <c r="F829" s="29"/>
      <c r="G829" s="42"/>
      <c r="J829" s="19"/>
      <c r="K829" s="19"/>
      <c r="L829" s="19"/>
    </row>
    <row r="830" spans="6:12" ht="13">
      <c r="F830" s="29"/>
      <c r="G830" s="42"/>
      <c r="J830" s="19"/>
      <c r="K830" s="19"/>
      <c r="L830" s="19"/>
    </row>
    <row r="831" spans="6:12" ht="13">
      <c r="F831" s="29"/>
      <c r="G831" s="42"/>
      <c r="J831" s="19"/>
      <c r="K831" s="19"/>
      <c r="L831" s="19"/>
    </row>
    <row r="832" spans="6:12" ht="13">
      <c r="F832" s="29"/>
      <c r="G832" s="42"/>
      <c r="J832" s="19"/>
      <c r="K832" s="19"/>
      <c r="L832" s="19"/>
    </row>
    <row r="833" spans="6:12" ht="13">
      <c r="F833" s="29"/>
      <c r="G833" s="42"/>
      <c r="J833" s="19"/>
      <c r="K833" s="19"/>
      <c r="L833" s="19"/>
    </row>
    <row r="834" spans="6:12" ht="13">
      <c r="F834" s="29"/>
      <c r="G834" s="42"/>
      <c r="J834" s="19"/>
      <c r="K834" s="19"/>
      <c r="L834" s="19"/>
    </row>
    <row r="835" spans="6:12" ht="13">
      <c r="F835" s="29"/>
      <c r="G835" s="42"/>
      <c r="J835" s="19"/>
      <c r="K835" s="19"/>
      <c r="L835" s="19"/>
    </row>
    <row r="836" spans="6:12" ht="13">
      <c r="F836" s="29"/>
      <c r="G836" s="42"/>
      <c r="J836" s="19"/>
      <c r="K836" s="19"/>
      <c r="L836" s="19"/>
    </row>
    <row r="837" spans="6:12" ht="13">
      <c r="F837" s="29"/>
      <c r="G837" s="42"/>
      <c r="J837" s="19"/>
      <c r="K837" s="19"/>
      <c r="L837" s="19"/>
    </row>
    <row r="838" spans="6:12" ht="13">
      <c r="F838" s="29"/>
      <c r="G838" s="42"/>
      <c r="J838" s="19"/>
      <c r="K838" s="19"/>
      <c r="L838" s="19"/>
    </row>
    <row r="839" spans="6:12" ht="13">
      <c r="F839" s="29"/>
      <c r="G839" s="42"/>
      <c r="J839" s="19"/>
      <c r="K839" s="19"/>
      <c r="L839" s="19"/>
    </row>
    <row r="840" spans="6:12" ht="13">
      <c r="F840" s="29"/>
      <c r="G840" s="42"/>
      <c r="J840" s="19"/>
      <c r="K840" s="19"/>
      <c r="L840" s="19"/>
    </row>
    <row r="841" spans="6:12" ht="13">
      <c r="F841" s="29"/>
      <c r="G841" s="42"/>
      <c r="J841" s="19"/>
      <c r="K841" s="19"/>
      <c r="L841" s="19"/>
    </row>
    <row r="842" spans="6:12" ht="13">
      <c r="F842" s="29"/>
      <c r="G842" s="42"/>
      <c r="J842" s="19"/>
      <c r="K842" s="19"/>
      <c r="L842" s="19"/>
    </row>
    <row r="843" spans="6:12" ht="13">
      <c r="F843" s="29"/>
      <c r="G843" s="42"/>
      <c r="J843" s="19"/>
      <c r="K843" s="19"/>
      <c r="L843" s="1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P999"/>
  <sheetViews>
    <sheetView topLeftCell="A99" zoomScale="140" zoomScaleNormal="140" workbookViewId="0">
      <selection activeCell="I120" sqref="I120"/>
    </sheetView>
  </sheetViews>
  <sheetFormatPr baseColWidth="10" defaultColWidth="14.5" defaultRowHeight="15.75" customHeight="1"/>
  <cols>
    <col min="6" max="6" width="48.1640625" customWidth="1"/>
    <col min="7" max="7" width="14.5" hidden="1"/>
    <col min="8" max="8" width="19.6640625" style="47" customWidth="1"/>
    <col min="9" max="9" width="22.6640625" style="47" customWidth="1"/>
    <col min="10" max="10" width="14.5" style="47"/>
  </cols>
  <sheetData>
    <row r="1" spans="1:16" ht="16">
      <c r="A1" s="11" t="s">
        <v>891</v>
      </c>
      <c r="B1" s="11" t="s">
        <v>892</v>
      </c>
      <c r="C1" s="11" t="s">
        <v>893</v>
      </c>
      <c r="D1" s="11" t="s">
        <v>894</v>
      </c>
      <c r="E1" s="11" t="s">
        <v>895</v>
      </c>
      <c r="F1" s="10" t="s">
        <v>872</v>
      </c>
      <c r="G1" s="16"/>
      <c r="H1" s="47" t="s">
        <v>897</v>
      </c>
      <c r="I1" s="47" t="s">
        <v>898</v>
      </c>
      <c r="J1" s="47" t="s">
        <v>899</v>
      </c>
      <c r="K1" s="19"/>
      <c r="L1" s="19"/>
    </row>
    <row r="2" spans="1:16" ht="16">
      <c r="B2" s="8">
        <v>2</v>
      </c>
      <c r="F2" s="29" t="s">
        <v>118</v>
      </c>
      <c r="G2" s="16">
        <f t="shared" ref="G2:G110" si="0">INDEX(A2:E2,MATCH(TRUE,INDEX((A2:E2&lt;&gt;0),0),0))</f>
        <v>2</v>
      </c>
      <c r="K2" s="19"/>
      <c r="L2" s="19"/>
      <c r="M2" s="19"/>
      <c r="N2" s="19"/>
      <c r="O2" s="19"/>
      <c r="P2" s="19"/>
    </row>
    <row r="3" spans="1:16" ht="57">
      <c r="C3" s="8">
        <v>10</v>
      </c>
      <c r="F3" s="29" t="s">
        <v>124</v>
      </c>
      <c r="G3" s="16">
        <f t="shared" si="0"/>
        <v>10</v>
      </c>
      <c r="K3" s="19"/>
      <c r="L3" s="19"/>
      <c r="M3" s="19"/>
      <c r="N3" s="19"/>
      <c r="O3" s="19"/>
      <c r="P3" s="19"/>
    </row>
    <row r="4" spans="1:16" ht="57">
      <c r="B4" s="8">
        <v>10</v>
      </c>
      <c r="F4" s="29" t="s">
        <v>131</v>
      </c>
      <c r="G4" s="16">
        <f t="shared" si="0"/>
        <v>10</v>
      </c>
      <c r="K4" s="19"/>
      <c r="L4" s="19"/>
      <c r="M4" s="19"/>
      <c r="N4" s="19"/>
      <c r="O4" s="19"/>
      <c r="P4" s="19"/>
    </row>
    <row r="5" spans="1:16" ht="29">
      <c r="E5" s="8">
        <v>13</v>
      </c>
      <c r="F5" s="29" t="s">
        <v>138</v>
      </c>
      <c r="G5" s="16">
        <f t="shared" si="0"/>
        <v>13</v>
      </c>
      <c r="K5" s="19"/>
      <c r="L5" s="19"/>
      <c r="M5" s="19"/>
      <c r="N5" s="19"/>
      <c r="O5" s="19"/>
      <c r="P5" s="19"/>
    </row>
    <row r="6" spans="1:16" ht="43">
      <c r="D6" s="8">
        <v>10</v>
      </c>
      <c r="F6" s="29" t="s">
        <v>145</v>
      </c>
      <c r="G6" s="16">
        <f t="shared" si="0"/>
        <v>10</v>
      </c>
      <c r="K6" s="19"/>
      <c r="L6" s="19"/>
      <c r="M6" s="19"/>
      <c r="N6" s="19"/>
      <c r="O6" s="19"/>
      <c r="P6" s="19"/>
    </row>
    <row r="7" spans="1:16" ht="29">
      <c r="E7" s="8">
        <v>21</v>
      </c>
      <c r="F7" s="29" t="s">
        <v>152</v>
      </c>
      <c r="G7" s="16">
        <f t="shared" si="0"/>
        <v>21</v>
      </c>
      <c r="K7" s="19"/>
      <c r="L7" s="19"/>
      <c r="M7" s="19"/>
      <c r="N7" s="19"/>
      <c r="O7" s="19"/>
      <c r="P7" s="19"/>
    </row>
    <row r="8" spans="1:16" ht="16">
      <c r="C8" s="8">
        <v>8</v>
      </c>
      <c r="F8" s="29"/>
      <c r="G8" s="16">
        <f t="shared" si="0"/>
        <v>8</v>
      </c>
      <c r="H8" s="47" t="s">
        <v>877</v>
      </c>
      <c r="I8" s="47" t="s">
        <v>877</v>
      </c>
      <c r="J8" s="47" t="s">
        <v>877</v>
      </c>
      <c r="K8" s="19"/>
      <c r="L8" s="19"/>
      <c r="M8" s="19"/>
      <c r="N8" s="19"/>
      <c r="O8" s="19"/>
      <c r="P8" s="19"/>
    </row>
    <row r="9" spans="1:16" ht="16">
      <c r="C9" s="8">
        <v>8</v>
      </c>
      <c r="F9" s="29" t="s">
        <v>164</v>
      </c>
      <c r="G9" s="16">
        <f t="shared" si="0"/>
        <v>8</v>
      </c>
      <c r="K9" s="19"/>
      <c r="L9" s="19"/>
      <c r="M9" s="19"/>
      <c r="N9" s="19"/>
      <c r="O9" s="19"/>
      <c r="P9" s="19"/>
    </row>
    <row r="10" spans="1:16" ht="16">
      <c r="A10" s="8">
        <v>8</v>
      </c>
      <c r="F10" s="29" t="s">
        <v>896</v>
      </c>
      <c r="G10" s="16">
        <f t="shared" si="0"/>
        <v>8</v>
      </c>
      <c r="H10" s="47" t="s">
        <v>875</v>
      </c>
      <c r="I10" s="47" t="s">
        <v>875</v>
      </c>
      <c r="J10" s="47" t="s">
        <v>875</v>
      </c>
      <c r="K10" s="19"/>
      <c r="L10" s="19"/>
      <c r="M10" s="19"/>
      <c r="N10" s="19"/>
      <c r="O10" s="19"/>
      <c r="P10" s="19"/>
    </row>
    <row r="11" spans="1:16" ht="16">
      <c r="A11" s="8">
        <v>3</v>
      </c>
      <c r="F11" s="29" t="s">
        <v>174</v>
      </c>
      <c r="G11" s="16">
        <f t="shared" si="0"/>
        <v>3</v>
      </c>
      <c r="H11" s="47" t="s">
        <v>875</v>
      </c>
      <c r="I11" s="47" t="s">
        <v>875</v>
      </c>
      <c r="J11" s="47" t="s">
        <v>875</v>
      </c>
      <c r="K11" s="19"/>
      <c r="L11" s="19"/>
      <c r="M11" s="19"/>
      <c r="N11" s="19"/>
      <c r="O11" s="19"/>
      <c r="P11" s="19"/>
    </row>
    <row r="12" spans="1:16" ht="29">
      <c r="D12" s="8">
        <v>12</v>
      </c>
      <c r="F12" s="29" t="s">
        <v>181</v>
      </c>
      <c r="G12" s="16">
        <f t="shared" si="0"/>
        <v>12</v>
      </c>
      <c r="K12" s="19"/>
      <c r="L12" s="19"/>
      <c r="M12" s="19"/>
      <c r="N12" s="19"/>
      <c r="O12" s="19"/>
      <c r="P12" s="19"/>
    </row>
    <row r="13" spans="1:16" ht="29">
      <c r="A13" s="8">
        <v>4</v>
      </c>
      <c r="F13" s="29" t="s">
        <v>187</v>
      </c>
      <c r="G13" s="16">
        <f t="shared" si="0"/>
        <v>4</v>
      </c>
      <c r="K13" s="19"/>
      <c r="L13" s="19"/>
      <c r="M13" s="19"/>
      <c r="N13" s="19"/>
      <c r="O13" s="19"/>
      <c r="P13" s="19"/>
    </row>
    <row r="14" spans="1:16" ht="29">
      <c r="C14" s="8">
        <v>4</v>
      </c>
      <c r="F14" s="29" t="s">
        <v>194</v>
      </c>
      <c r="G14" s="16">
        <f t="shared" si="0"/>
        <v>4</v>
      </c>
      <c r="K14" s="19"/>
      <c r="L14" s="19"/>
      <c r="M14" s="19"/>
      <c r="N14" s="19"/>
      <c r="O14" s="19"/>
      <c r="P14" s="19"/>
    </row>
    <row r="15" spans="1:16" ht="57">
      <c r="D15" s="8">
        <v>6</v>
      </c>
      <c r="F15" s="29" t="s">
        <v>201</v>
      </c>
      <c r="G15" s="16">
        <f t="shared" si="0"/>
        <v>6</v>
      </c>
      <c r="K15" s="19"/>
      <c r="L15" s="19"/>
      <c r="M15" s="19"/>
      <c r="N15" s="19"/>
      <c r="O15" s="19"/>
      <c r="P15" s="19"/>
    </row>
    <row r="16" spans="1:16" ht="16">
      <c r="C16" s="8">
        <v>8</v>
      </c>
      <c r="F16" s="29" t="s">
        <v>209</v>
      </c>
      <c r="G16" s="16">
        <f t="shared" si="0"/>
        <v>8</v>
      </c>
      <c r="I16" s="47" t="s">
        <v>875</v>
      </c>
      <c r="K16" s="19"/>
      <c r="L16" s="19"/>
      <c r="M16" s="19"/>
      <c r="N16" s="19"/>
      <c r="O16" s="19"/>
      <c r="P16" s="19"/>
    </row>
    <row r="17" spans="1:16" ht="29">
      <c r="B17" s="8">
        <v>5</v>
      </c>
      <c r="F17" s="29" t="s">
        <v>216</v>
      </c>
      <c r="G17" s="16">
        <f t="shared" si="0"/>
        <v>5</v>
      </c>
      <c r="K17" s="19"/>
      <c r="L17" s="19"/>
      <c r="M17" s="19"/>
      <c r="N17" s="19"/>
      <c r="O17" s="19"/>
      <c r="P17" s="19"/>
    </row>
    <row r="18" spans="1:16" ht="16">
      <c r="E18" s="8">
        <v>7</v>
      </c>
      <c r="F18" s="29" t="s">
        <v>222</v>
      </c>
      <c r="G18" s="16">
        <f t="shared" si="0"/>
        <v>7</v>
      </c>
      <c r="K18" s="19"/>
      <c r="L18" s="19"/>
      <c r="M18" s="19"/>
      <c r="N18" s="19"/>
      <c r="O18" s="19"/>
      <c r="P18" s="19"/>
    </row>
    <row r="19" spans="1:16" ht="43">
      <c r="A19" s="8">
        <v>4</v>
      </c>
      <c r="F19" s="29" t="s">
        <v>230</v>
      </c>
      <c r="G19" s="16">
        <f t="shared" si="0"/>
        <v>4</v>
      </c>
      <c r="K19" s="19"/>
      <c r="L19" s="19"/>
      <c r="M19" s="19"/>
      <c r="N19" s="19"/>
      <c r="O19" s="19"/>
      <c r="P19" s="19"/>
    </row>
    <row r="20" spans="1:16" ht="29">
      <c r="A20" s="8">
        <v>2</v>
      </c>
      <c r="F20" s="29" t="s">
        <v>237</v>
      </c>
      <c r="G20" s="16">
        <f t="shared" si="0"/>
        <v>2</v>
      </c>
      <c r="K20" s="19"/>
      <c r="L20" s="19"/>
      <c r="M20" s="19"/>
      <c r="N20" s="19"/>
      <c r="O20" s="19"/>
      <c r="P20" s="19"/>
    </row>
    <row r="21" spans="1:16" ht="16">
      <c r="E21" s="8">
        <v>8</v>
      </c>
      <c r="F21" s="29" t="s">
        <v>246</v>
      </c>
      <c r="G21" s="16">
        <f t="shared" si="0"/>
        <v>8</v>
      </c>
      <c r="H21" s="47" t="s">
        <v>875</v>
      </c>
      <c r="I21" s="47" t="s">
        <v>875</v>
      </c>
      <c r="J21" s="47" t="s">
        <v>875</v>
      </c>
      <c r="K21" s="19"/>
      <c r="L21" s="19"/>
      <c r="M21" s="19"/>
      <c r="N21" s="19"/>
      <c r="O21" s="19"/>
      <c r="P21" s="19"/>
    </row>
    <row r="22" spans="1:16" ht="16">
      <c r="B22" s="8">
        <v>2</v>
      </c>
      <c r="F22" s="29" t="s">
        <v>253</v>
      </c>
      <c r="G22" s="16">
        <f t="shared" si="0"/>
        <v>2</v>
      </c>
      <c r="K22" s="19"/>
      <c r="L22" s="19"/>
      <c r="M22" s="19"/>
      <c r="N22" s="19"/>
      <c r="O22" s="19"/>
      <c r="P22" s="19"/>
    </row>
    <row r="23" spans="1:16" ht="43">
      <c r="B23" s="8">
        <v>2</v>
      </c>
      <c r="F23" s="29" t="s">
        <v>266</v>
      </c>
      <c r="G23" s="16">
        <f t="shared" si="0"/>
        <v>2</v>
      </c>
      <c r="K23" s="19"/>
      <c r="L23" s="19"/>
      <c r="M23" s="19"/>
      <c r="N23" s="19"/>
      <c r="O23" s="19"/>
      <c r="P23" s="19"/>
    </row>
    <row r="24" spans="1:16" ht="16">
      <c r="B24" s="8">
        <v>8</v>
      </c>
      <c r="F24" s="29" t="s">
        <v>273</v>
      </c>
      <c r="G24" s="16">
        <f t="shared" si="0"/>
        <v>8</v>
      </c>
      <c r="H24" s="47" t="s">
        <v>875</v>
      </c>
      <c r="I24" s="47" t="s">
        <v>875</v>
      </c>
      <c r="J24" s="47" t="s">
        <v>875</v>
      </c>
      <c r="K24" s="19"/>
      <c r="L24" s="19"/>
      <c r="M24" s="19"/>
      <c r="N24" s="19"/>
      <c r="O24" s="19"/>
      <c r="P24" s="19"/>
    </row>
    <row r="25" spans="1:16" ht="43">
      <c r="B25" s="8">
        <v>5</v>
      </c>
      <c r="F25" s="29" t="s">
        <v>279</v>
      </c>
      <c r="G25" s="16">
        <f t="shared" si="0"/>
        <v>5</v>
      </c>
      <c r="K25" s="19"/>
      <c r="L25" s="19"/>
      <c r="M25" s="19"/>
      <c r="N25" s="19"/>
      <c r="O25" s="19"/>
      <c r="P25" s="19"/>
    </row>
    <row r="26" spans="1:16" ht="16">
      <c r="C26" s="8">
        <v>8</v>
      </c>
      <c r="F26" s="29" t="s">
        <v>293</v>
      </c>
      <c r="G26" s="16">
        <f t="shared" si="0"/>
        <v>8</v>
      </c>
      <c r="K26" s="19"/>
      <c r="L26" s="19"/>
      <c r="M26" s="19"/>
      <c r="N26" s="19"/>
      <c r="O26" s="19"/>
      <c r="P26" s="19"/>
    </row>
    <row r="27" spans="1:16" ht="29">
      <c r="C27" s="8">
        <v>7</v>
      </c>
      <c r="F27" s="29" t="s">
        <v>301</v>
      </c>
      <c r="G27" s="16">
        <f t="shared" si="0"/>
        <v>7</v>
      </c>
      <c r="K27" s="19"/>
      <c r="L27" s="19"/>
      <c r="M27" s="19"/>
      <c r="N27" s="19"/>
      <c r="O27" s="19"/>
      <c r="P27" s="19"/>
    </row>
    <row r="28" spans="1:16" ht="16">
      <c r="A28" s="8">
        <v>2</v>
      </c>
      <c r="F28" s="29" t="s">
        <v>307</v>
      </c>
      <c r="G28" s="16">
        <f t="shared" si="0"/>
        <v>2</v>
      </c>
      <c r="K28" s="19"/>
      <c r="L28" s="19"/>
      <c r="M28" s="19"/>
      <c r="N28" s="19"/>
      <c r="O28" s="19"/>
      <c r="P28" s="19"/>
    </row>
    <row r="29" spans="1:16" ht="29">
      <c r="B29" s="8">
        <v>4</v>
      </c>
      <c r="F29" s="29" t="s">
        <v>313</v>
      </c>
      <c r="G29" s="16">
        <f t="shared" si="0"/>
        <v>4</v>
      </c>
      <c r="K29" s="19"/>
      <c r="L29" s="19"/>
      <c r="M29" s="19"/>
      <c r="N29" s="19"/>
      <c r="O29" s="19"/>
      <c r="P29" s="19"/>
    </row>
    <row r="30" spans="1:16" ht="16">
      <c r="E30" s="8">
        <v>10</v>
      </c>
      <c r="F30" s="29" t="s">
        <v>320</v>
      </c>
      <c r="G30" s="16">
        <f t="shared" si="0"/>
        <v>10</v>
      </c>
      <c r="H30" s="47" t="s">
        <v>875</v>
      </c>
      <c r="I30" s="47" t="s">
        <v>875</v>
      </c>
      <c r="J30" s="47" t="s">
        <v>875</v>
      </c>
      <c r="K30" s="19"/>
      <c r="L30" s="19"/>
      <c r="M30" s="19"/>
      <c r="N30" s="19"/>
      <c r="O30" s="19"/>
      <c r="P30" s="19"/>
    </row>
    <row r="31" spans="1:16" ht="16">
      <c r="A31" s="8">
        <v>2</v>
      </c>
      <c r="F31" s="29" t="s">
        <v>335</v>
      </c>
      <c r="G31" s="16">
        <f t="shared" si="0"/>
        <v>2</v>
      </c>
      <c r="H31" s="47" t="s">
        <v>875</v>
      </c>
      <c r="K31" s="19"/>
      <c r="L31" s="19"/>
      <c r="M31" s="19"/>
      <c r="N31" s="19"/>
      <c r="O31" s="19"/>
      <c r="P31" s="19"/>
    </row>
    <row r="32" spans="1:16" ht="29">
      <c r="B32" s="8">
        <v>4</v>
      </c>
      <c r="F32" s="29" t="s">
        <v>341</v>
      </c>
      <c r="G32" s="16">
        <f t="shared" si="0"/>
        <v>4</v>
      </c>
      <c r="K32" s="19"/>
      <c r="L32" s="19"/>
      <c r="M32" s="19"/>
      <c r="N32" s="19"/>
      <c r="O32" s="19"/>
      <c r="P32" s="19"/>
    </row>
    <row r="33" spans="1:16" ht="16">
      <c r="E33" s="8">
        <v>9</v>
      </c>
      <c r="F33" s="29"/>
      <c r="G33" s="16">
        <f t="shared" si="0"/>
        <v>9</v>
      </c>
      <c r="H33" s="47" t="s">
        <v>877</v>
      </c>
      <c r="I33" s="47" t="s">
        <v>877</v>
      </c>
      <c r="J33" s="47" t="s">
        <v>877</v>
      </c>
      <c r="K33" s="19"/>
      <c r="L33" s="19"/>
      <c r="M33" s="19"/>
      <c r="N33" s="19"/>
      <c r="O33" s="19"/>
      <c r="P33" s="19"/>
    </row>
    <row r="34" spans="1:16" ht="16">
      <c r="E34" s="8">
        <v>12</v>
      </c>
      <c r="F34" s="29" t="s">
        <v>351</v>
      </c>
      <c r="G34" s="16">
        <f t="shared" si="0"/>
        <v>12</v>
      </c>
      <c r="K34" s="19"/>
      <c r="L34" s="19"/>
      <c r="M34" s="19"/>
      <c r="N34" s="19"/>
      <c r="O34" s="19"/>
      <c r="P34" s="19"/>
    </row>
    <row r="35" spans="1:16" ht="43">
      <c r="E35" s="8">
        <v>8</v>
      </c>
      <c r="F35" s="29" t="s">
        <v>357</v>
      </c>
      <c r="G35" s="16">
        <f t="shared" si="0"/>
        <v>8</v>
      </c>
      <c r="K35" s="19"/>
      <c r="L35" s="19"/>
      <c r="M35" s="19"/>
      <c r="N35" s="19"/>
      <c r="O35" s="19"/>
      <c r="P35" s="19"/>
    </row>
    <row r="36" spans="1:16" ht="16">
      <c r="A36" s="8">
        <v>4</v>
      </c>
      <c r="F36" s="29" t="s">
        <v>363</v>
      </c>
      <c r="G36" s="16">
        <f t="shared" si="0"/>
        <v>4</v>
      </c>
      <c r="K36" s="19"/>
      <c r="L36" s="19"/>
      <c r="M36" s="19"/>
      <c r="N36" s="19"/>
      <c r="O36" s="19"/>
      <c r="P36" s="19"/>
    </row>
    <row r="37" spans="1:16" ht="16">
      <c r="D37" s="8">
        <v>10</v>
      </c>
      <c r="F37" s="29" t="s">
        <v>369</v>
      </c>
      <c r="G37" s="16">
        <f t="shared" si="0"/>
        <v>10</v>
      </c>
      <c r="H37" s="47" t="s">
        <v>875</v>
      </c>
      <c r="I37" s="47" t="s">
        <v>875</v>
      </c>
      <c r="J37" s="47" t="s">
        <v>875</v>
      </c>
      <c r="K37" s="19"/>
      <c r="L37" s="19"/>
      <c r="M37" s="19"/>
      <c r="N37" s="19"/>
      <c r="O37" s="19"/>
      <c r="P37" s="19"/>
    </row>
    <row r="38" spans="1:16" ht="16">
      <c r="A38" s="8">
        <v>8</v>
      </c>
      <c r="F38" s="29" t="s">
        <v>374</v>
      </c>
      <c r="G38" s="16">
        <f t="shared" si="0"/>
        <v>8</v>
      </c>
      <c r="K38" s="19"/>
      <c r="L38" s="19"/>
      <c r="M38" s="19"/>
      <c r="N38" s="19"/>
      <c r="O38" s="19"/>
      <c r="P38" s="19"/>
    </row>
    <row r="39" spans="1:16" ht="16">
      <c r="E39" s="8">
        <v>10</v>
      </c>
      <c r="F39" s="29" t="s">
        <v>379</v>
      </c>
      <c r="G39" s="16">
        <f t="shared" si="0"/>
        <v>10</v>
      </c>
      <c r="K39" s="19"/>
      <c r="L39" s="19"/>
      <c r="M39" s="19"/>
      <c r="N39" s="19"/>
      <c r="O39" s="19"/>
      <c r="P39" s="19"/>
    </row>
    <row r="40" spans="1:16" ht="29">
      <c r="C40" s="8">
        <v>18</v>
      </c>
      <c r="F40" s="29" t="s">
        <v>393</v>
      </c>
      <c r="G40" s="16">
        <f t="shared" si="0"/>
        <v>18</v>
      </c>
      <c r="H40" s="47" t="s">
        <v>875</v>
      </c>
      <c r="I40" s="47" t="s">
        <v>875</v>
      </c>
      <c r="J40" s="47" t="s">
        <v>875</v>
      </c>
      <c r="K40" s="19"/>
      <c r="L40" s="19"/>
      <c r="M40" s="19"/>
      <c r="N40" s="19"/>
      <c r="O40" s="19"/>
      <c r="P40" s="19"/>
    </row>
    <row r="41" spans="1:16" ht="16">
      <c r="B41" s="8">
        <v>6</v>
      </c>
      <c r="F41" s="29" t="s">
        <v>400</v>
      </c>
      <c r="G41" s="16">
        <f t="shared" si="0"/>
        <v>6</v>
      </c>
      <c r="K41" s="19"/>
      <c r="L41" s="19"/>
      <c r="M41" s="19"/>
      <c r="N41" s="19"/>
      <c r="O41" s="19"/>
      <c r="P41" s="19"/>
    </row>
    <row r="42" spans="1:16" ht="16">
      <c r="B42" s="8">
        <v>5</v>
      </c>
      <c r="F42" s="29" t="s">
        <v>407</v>
      </c>
      <c r="G42" s="16">
        <f t="shared" si="0"/>
        <v>5</v>
      </c>
      <c r="K42" s="19"/>
      <c r="L42" s="19"/>
      <c r="M42" s="19"/>
      <c r="N42" s="19"/>
      <c r="O42" s="19"/>
      <c r="P42" s="19"/>
    </row>
    <row r="43" spans="1:16" ht="29">
      <c r="E43" s="8">
        <v>8</v>
      </c>
      <c r="F43" s="29" t="s">
        <v>414</v>
      </c>
      <c r="G43" s="16">
        <f t="shared" si="0"/>
        <v>8</v>
      </c>
      <c r="K43" s="19"/>
      <c r="L43" s="19"/>
      <c r="M43" s="19"/>
      <c r="N43" s="19"/>
      <c r="O43" s="19"/>
      <c r="P43" s="19"/>
    </row>
    <row r="44" spans="1:16" ht="29">
      <c r="A44" s="8">
        <v>60</v>
      </c>
      <c r="F44" s="29" t="s">
        <v>422</v>
      </c>
      <c r="G44" s="16">
        <f t="shared" si="0"/>
        <v>60</v>
      </c>
      <c r="K44" s="19"/>
      <c r="L44" s="19"/>
      <c r="M44" s="19"/>
      <c r="N44" s="19"/>
      <c r="O44" s="19"/>
      <c r="P44" s="19"/>
    </row>
    <row r="45" spans="1:16" ht="29">
      <c r="E45" s="8">
        <v>28</v>
      </c>
      <c r="F45" s="29" t="s">
        <v>436</v>
      </c>
      <c r="G45" s="16">
        <f t="shared" si="0"/>
        <v>28</v>
      </c>
      <c r="K45" s="19"/>
      <c r="L45" s="19"/>
      <c r="M45" s="19"/>
      <c r="N45" s="19"/>
      <c r="O45" s="19"/>
      <c r="P45" s="19"/>
    </row>
    <row r="46" spans="1:16" ht="43">
      <c r="C46" s="8">
        <v>5</v>
      </c>
      <c r="F46" s="29" t="s">
        <v>443</v>
      </c>
      <c r="G46" s="16">
        <f t="shared" si="0"/>
        <v>5</v>
      </c>
      <c r="K46" s="19"/>
      <c r="L46" s="19"/>
      <c r="M46" s="19"/>
      <c r="N46" s="19"/>
      <c r="O46" s="19"/>
      <c r="P46" s="19"/>
    </row>
    <row r="47" spans="1:16" ht="16">
      <c r="A47" s="8">
        <v>8</v>
      </c>
      <c r="F47" s="29" t="s">
        <v>451</v>
      </c>
      <c r="G47" s="16">
        <f t="shared" si="0"/>
        <v>8</v>
      </c>
      <c r="K47" s="19"/>
      <c r="L47" s="19"/>
      <c r="M47" s="19"/>
      <c r="N47" s="19"/>
      <c r="O47" s="19"/>
      <c r="P47" s="19"/>
    </row>
    <row r="48" spans="1:16" ht="16">
      <c r="C48" s="8">
        <v>4</v>
      </c>
      <c r="F48" s="29" t="s">
        <v>458</v>
      </c>
      <c r="G48" s="16">
        <f t="shared" si="0"/>
        <v>4</v>
      </c>
      <c r="K48" s="19"/>
      <c r="L48" s="19"/>
      <c r="M48" s="19"/>
      <c r="N48" s="19"/>
      <c r="O48" s="19"/>
      <c r="P48" s="19"/>
    </row>
    <row r="49" spans="1:16" ht="57">
      <c r="A49" s="8">
        <v>30</v>
      </c>
      <c r="F49" s="29" t="s">
        <v>465</v>
      </c>
      <c r="G49" s="16">
        <f t="shared" si="0"/>
        <v>30</v>
      </c>
      <c r="K49" s="19"/>
      <c r="L49" s="19"/>
      <c r="M49" s="19"/>
      <c r="N49" s="19"/>
      <c r="O49" s="19"/>
      <c r="P49" s="19"/>
    </row>
    <row r="50" spans="1:16" ht="43">
      <c r="D50" s="8">
        <v>14</v>
      </c>
      <c r="F50" s="29" t="s">
        <v>477</v>
      </c>
      <c r="G50" s="16">
        <f t="shared" si="0"/>
        <v>14</v>
      </c>
      <c r="K50" s="19"/>
      <c r="L50" s="19"/>
      <c r="M50" s="19"/>
      <c r="N50" s="19"/>
      <c r="O50" s="19"/>
      <c r="P50" s="19"/>
    </row>
    <row r="51" spans="1:16" ht="16">
      <c r="B51" s="8">
        <v>2</v>
      </c>
      <c r="F51" s="29" t="s">
        <v>484</v>
      </c>
      <c r="G51" s="16">
        <f t="shared" si="0"/>
        <v>2</v>
      </c>
      <c r="K51" s="19"/>
      <c r="L51" s="19"/>
      <c r="M51" s="19"/>
      <c r="N51" s="19"/>
      <c r="O51" s="19"/>
      <c r="P51" s="19"/>
    </row>
    <row r="52" spans="1:16" ht="29">
      <c r="A52" s="8">
        <v>10</v>
      </c>
      <c r="F52" s="29" t="s">
        <v>491</v>
      </c>
      <c r="G52" s="16">
        <f t="shared" si="0"/>
        <v>10</v>
      </c>
      <c r="K52" s="19"/>
      <c r="L52" s="19"/>
      <c r="M52" s="19"/>
      <c r="N52" s="19"/>
      <c r="O52" s="19"/>
      <c r="P52" s="19"/>
    </row>
    <row r="53" spans="1:16" ht="16">
      <c r="E53" s="8">
        <v>10</v>
      </c>
      <c r="F53" s="29" t="s">
        <v>498</v>
      </c>
      <c r="G53" s="16">
        <f t="shared" si="0"/>
        <v>10</v>
      </c>
      <c r="K53" s="19"/>
      <c r="L53" s="19"/>
      <c r="M53" s="19"/>
      <c r="N53" s="19"/>
      <c r="O53" s="19"/>
      <c r="P53" s="19"/>
    </row>
    <row r="54" spans="1:16" ht="29">
      <c r="A54" s="8">
        <v>3</v>
      </c>
      <c r="F54" s="29" t="s">
        <v>505</v>
      </c>
      <c r="G54" s="16">
        <f t="shared" si="0"/>
        <v>3</v>
      </c>
      <c r="K54" s="19"/>
      <c r="L54" s="19"/>
      <c r="M54" s="19"/>
      <c r="N54" s="19"/>
      <c r="O54" s="19"/>
      <c r="P54" s="19"/>
    </row>
    <row r="55" spans="1:16" ht="16">
      <c r="A55" s="8">
        <v>15</v>
      </c>
      <c r="F55" s="29" t="s">
        <v>510</v>
      </c>
      <c r="G55" s="16">
        <f t="shared" si="0"/>
        <v>15</v>
      </c>
      <c r="K55" s="19"/>
      <c r="L55" s="19"/>
      <c r="M55" s="19"/>
      <c r="N55" s="19"/>
      <c r="O55" s="19"/>
      <c r="P55" s="19"/>
    </row>
    <row r="56" spans="1:16" ht="16">
      <c r="A56" s="8">
        <v>2</v>
      </c>
      <c r="F56" s="29" t="s">
        <v>516</v>
      </c>
      <c r="G56" s="16">
        <f t="shared" si="0"/>
        <v>2</v>
      </c>
      <c r="K56" s="19"/>
      <c r="L56" s="19"/>
      <c r="M56" s="19"/>
      <c r="N56" s="19"/>
      <c r="O56" s="19"/>
      <c r="P56" s="19"/>
    </row>
    <row r="57" spans="1:16" ht="16">
      <c r="D57" s="8">
        <v>20</v>
      </c>
      <c r="F57" s="29" t="s">
        <v>522</v>
      </c>
      <c r="G57" s="16">
        <f t="shared" si="0"/>
        <v>20</v>
      </c>
      <c r="K57" s="19"/>
      <c r="L57" s="19"/>
      <c r="M57" s="19"/>
      <c r="N57" s="19"/>
      <c r="O57" s="19"/>
      <c r="P57" s="19"/>
    </row>
    <row r="58" spans="1:16" ht="16">
      <c r="A58" s="8">
        <v>10</v>
      </c>
      <c r="F58" s="29" t="s">
        <v>528</v>
      </c>
      <c r="G58" s="16">
        <f t="shared" si="0"/>
        <v>10</v>
      </c>
      <c r="K58" s="19"/>
      <c r="L58" s="19"/>
      <c r="M58" s="19"/>
      <c r="N58" s="19"/>
      <c r="O58" s="19"/>
      <c r="P58" s="19"/>
    </row>
    <row r="59" spans="1:16" ht="29">
      <c r="E59" s="8">
        <v>10</v>
      </c>
      <c r="F59" s="29" t="s">
        <v>535</v>
      </c>
      <c r="G59" s="16">
        <f t="shared" si="0"/>
        <v>10</v>
      </c>
      <c r="K59" s="19"/>
      <c r="L59" s="19"/>
      <c r="M59" s="19"/>
      <c r="N59" s="19"/>
      <c r="O59" s="19"/>
      <c r="P59" s="19"/>
    </row>
    <row r="60" spans="1:16" ht="16">
      <c r="A60" s="8">
        <v>5</v>
      </c>
      <c r="F60" s="29" t="s">
        <v>542</v>
      </c>
      <c r="G60" s="16">
        <f t="shared" si="0"/>
        <v>5</v>
      </c>
      <c r="K60" s="19"/>
      <c r="L60" s="19"/>
      <c r="M60" s="19"/>
      <c r="N60" s="19"/>
      <c r="O60" s="19"/>
      <c r="P60" s="19"/>
    </row>
    <row r="61" spans="1:16" ht="16">
      <c r="B61" s="8">
        <v>400</v>
      </c>
      <c r="F61" s="29" t="s">
        <v>549</v>
      </c>
      <c r="G61" s="16">
        <f t="shared" si="0"/>
        <v>400</v>
      </c>
      <c r="K61" s="19"/>
      <c r="L61" s="19"/>
      <c r="M61" s="19"/>
      <c r="N61" s="19"/>
      <c r="O61" s="19"/>
      <c r="P61" s="19"/>
    </row>
    <row r="62" spans="1:16" ht="43">
      <c r="C62" s="8">
        <v>6</v>
      </c>
      <c r="F62" s="29" t="s">
        <v>555</v>
      </c>
      <c r="G62" s="16">
        <f t="shared" si="0"/>
        <v>6</v>
      </c>
      <c r="K62" s="19"/>
      <c r="L62" s="19"/>
      <c r="M62" s="19"/>
      <c r="N62" s="19"/>
      <c r="O62" s="19"/>
      <c r="P62" s="19"/>
    </row>
    <row r="63" spans="1:16" ht="16">
      <c r="C63" s="8">
        <v>4</v>
      </c>
      <c r="F63" s="29" t="s">
        <v>566</v>
      </c>
      <c r="G63" s="16">
        <f t="shared" si="0"/>
        <v>4</v>
      </c>
      <c r="K63" s="19"/>
      <c r="L63" s="19"/>
      <c r="M63" s="19"/>
      <c r="N63" s="19"/>
      <c r="O63" s="19"/>
      <c r="P63" s="19"/>
    </row>
    <row r="64" spans="1:16" ht="29">
      <c r="B64" s="8">
        <v>5</v>
      </c>
      <c r="F64" s="29" t="s">
        <v>572</v>
      </c>
      <c r="G64" s="16">
        <f t="shared" si="0"/>
        <v>5</v>
      </c>
      <c r="K64" s="19"/>
      <c r="L64" s="19"/>
      <c r="M64" s="19"/>
      <c r="N64" s="19"/>
      <c r="O64" s="19"/>
      <c r="P64" s="19"/>
    </row>
    <row r="65" spans="1:16" ht="16">
      <c r="D65" s="8">
        <v>12</v>
      </c>
      <c r="F65" s="29" t="s">
        <v>578</v>
      </c>
      <c r="G65" s="16">
        <f t="shared" si="0"/>
        <v>12</v>
      </c>
      <c r="I65" s="47" t="s">
        <v>875</v>
      </c>
      <c r="K65" s="19"/>
      <c r="L65" s="19"/>
      <c r="M65" s="19"/>
      <c r="N65" s="19"/>
      <c r="O65" s="19"/>
      <c r="P65" s="19"/>
    </row>
    <row r="66" spans="1:16" ht="29">
      <c r="A66" s="8">
        <v>2</v>
      </c>
      <c r="F66" s="29" t="s">
        <v>584</v>
      </c>
      <c r="G66" s="16">
        <f t="shared" si="0"/>
        <v>2</v>
      </c>
      <c r="K66" s="19"/>
      <c r="L66" s="19"/>
      <c r="M66" s="19"/>
      <c r="N66" s="19"/>
      <c r="O66" s="19"/>
      <c r="P66" s="19"/>
    </row>
    <row r="67" spans="1:16" ht="16">
      <c r="E67" s="8">
        <v>7</v>
      </c>
      <c r="F67" s="29" t="s">
        <v>593</v>
      </c>
      <c r="G67" s="16">
        <f t="shared" si="0"/>
        <v>7</v>
      </c>
      <c r="K67" s="19"/>
      <c r="L67" s="19"/>
      <c r="M67" s="19"/>
      <c r="N67" s="19"/>
      <c r="O67" s="19"/>
      <c r="P67" s="19"/>
    </row>
    <row r="68" spans="1:16" ht="16">
      <c r="F68" s="29"/>
      <c r="G68" s="16" t="e">
        <f t="shared" si="0"/>
        <v>#N/A</v>
      </c>
      <c r="H68" s="47" t="s">
        <v>877</v>
      </c>
      <c r="I68" s="47" t="s">
        <v>877</v>
      </c>
      <c r="J68" s="47" t="s">
        <v>877</v>
      </c>
      <c r="K68" s="19"/>
      <c r="L68" s="19"/>
      <c r="M68" s="19"/>
      <c r="N68" s="19"/>
      <c r="O68" s="19"/>
      <c r="P68" s="19"/>
    </row>
    <row r="69" spans="1:16" ht="43">
      <c r="B69" s="8">
        <v>4</v>
      </c>
      <c r="F69" s="29" t="s">
        <v>607</v>
      </c>
      <c r="G69" s="16">
        <f t="shared" si="0"/>
        <v>4</v>
      </c>
      <c r="K69" s="19"/>
      <c r="L69" s="19"/>
      <c r="M69" s="19"/>
      <c r="N69" s="19"/>
      <c r="O69" s="19"/>
      <c r="P69" s="19"/>
    </row>
    <row r="70" spans="1:16" ht="29">
      <c r="C70" s="8">
        <v>4</v>
      </c>
      <c r="F70" s="29" t="s">
        <v>614</v>
      </c>
      <c r="G70" s="16">
        <f t="shared" si="0"/>
        <v>4</v>
      </c>
      <c r="K70" s="19"/>
      <c r="L70" s="19"/>
      <c r="M70" s="19"/>
      <c r="N70" s="19"/>
      <c r="O70" s="19"/>
      <c r="P70" s="19"/>
    </row>
    <row r="71" spans="1:16" ht="29">
      <c r="E71" s="8">
        <v>12</v>
      </c>
      <c r="F71" s="29" t="s">
        <v>621</v>
      </c>
      <c r="G71" s="16">
        <f t="shared" si="0"/>
        <v>12</v>
      </c>
      <c r="K71" s="19"/>
      <c r="L71" s="19"/>
      <c r="M71" s="19"/>
      <c r="N71" s="19"/>
      <c r="O71" s="19"/>
      <c r="P71" s="19"/>
    </row>
    <row r="72" spans="1:16" ht="16">
      <c r="E72" s="8">
        <v>20</v>
      </c>
      <c r="F72" s="29" t="s">
        <v>628</v>
      </c>
      <c r="G72" s="16">
        <f t="shared" si="0"/>
        <v>20</v>
      </c>
      <c r="H72" s="47" t="s">
        <v>875</v>
      </c>
      <c r="J72" s="47" t="s">
        <v>875</v>
      </c>
      <c r="K72" s="19"/>
      <c r="L72" s="19"/>
      <c r="M72" s="19"/>
      <c r="N72" s="19"/>
      <c r="O72" s="19"/>
      <c r="P72" s="19"/>
    </row>
    <row r="73" spans="1:16" ht="57">
      <c r="E73" s="8">
        <v>7</v>
      </c>
      <c r="F73" s="29" t="s">
        <v>635</v>
      </c>
      <c r="G73" s="16">
        <f t="shared" si="0"/>
        <v>7</v>
      </c>
      <c r="K73" s="19"/>
      <c r="L73" s="19"/>
      <c r="M73" s="19"/>
      <c r="N73" s="19"/>
      <c r="O73" s="19"/>
      <c r="P73" s="19"/>
    </row>
    <row r="74" spans="1:16" ht="29">
      <c r="E74" s="8">
        <v>15</v>
      </c>
      <c r="F74" s="29" t="s">
        <v>642</v>
      </c>
      <c r="G74" s="16">
        <f t="shared" si="0"/>
        <v>15</v>
      </c>
      <c r="H74" s="47" t="s">
        <v>875</v>
      </c>
      <c r="K74" s="19"/>
      <c r="L74" s="19"/>
      <c r="M74" s="19"/>
      <c r="N74" s="19"/>
      <c r="O74" s="19"/>
      <c r="P74" s="19"/>
    </row>
    <row r="75" spans="1:16" ht="43">
      <c r="D75" s="8">
        <v>10</v>
      </c>
      <c r="F75" s="29" t="s">
        <v>655</v>
      </c>
      <c r="G75" s="16">
        <f t="shared" si="0"/>
        <v>10</v>
      </c>
      <c r="K75" s="19"/>
      <c r="L75" s="19"/>
      <c r="M75" s="19"/>
      <c r="N75" s="19"/>
      <c r="O75" s="19"/>
      <c r="P75" s="19"/>
    </row>
    <row r="76" spans="1:16" ht="16">
      <c r="B76" s="8">
        <v>2</v>
      </c>
      <c r="F76" s="29" t="s">
        <v>662</v>
      </c>
      <c r="G76" s="16">
        <f t="shared" si="0"/>
        <v>2</v>
      </c>
      <c r="K76" s="19"/>
      <c r="L76" s="19"/>
      <c r="M76" s="19"/>
      <c r="N76" s="19"/>
      <c r="O76" s="19"/>
      <c r="P76" s="19"/>
    </row>
    <row r="77" spans="1:16" ht="29">
      <c r="D77" s="8">
        <v>12</v>
      </c>
      <c r="F77" s="29" t="s">
        <v>669</v>
      </c>
      <c r="G77" s="16">
        <f t="shared" si="0"/>
        <v>12</v>
      </c>
      <c r="K77" s="19"/>
      <c r="L77" s="19"/>
      <c r="M77" s="19"/>
      <c r="N77" s="19"/>
      <c r="O77" s="19"/>
      <c r="P77" s="19"/>
    </row>
    <row r="78" spans="1:16" ht="16">
      <c r="C78" s="8">
        <v>4</v>
      </c>
      <c r="F78" s="29" t="s">
        <v>676</v>
      </c>
      <c r="G78" s="16">
        <f t="shared" si="0"/>
        <v>4</v>
      </c>
      <c r="K78" s="19"/>
      <c r="L78" s="19"/>
      <c r="M78" s="19"/>
      <c r="N78" s="19"/>
      <c r="O78" s="19"/>
      <c r="P78" s="19"/>
    </row>
    <row r="79" spans="1:16" ht="16">
      <c r="E79" s="8">
        <v>8</v>
      </c>
      <c r="F79" s="29" t="s">
        <v>682</v>
      </c>
      <c r="G79" s="16">
        <f t="shared" si="0"/>
        <v>8</v>
      </c>
      <c r="K79" s="19"/>
      <c r="L79" s="19"/>
      <c r="M79" s="19"/>
      <c r="N79" s="19"/>
      <c r="O79" s="19"/>
      <c r="P79" s="19"/>
    </row>
    <row r="80" spans="1:16" ht="16">
      <c r="B80" s="8">
        <v>4</v>
      </c>
      <c r="F80" s="29" t="s">
        <v>688</v>
      </c>
      <c r="G80" s="16">
        <f t="shared" si="0"/>
        <v>4</v>
      </c>
      <c r="K80" s="19"/>
      <c r="L80" s="19"/>
      <c r="M80" s="19"/>
      <c r="N80" s="19"/>
      <c r="O80" s="19"/>
      <c r="P80" s="19"/>
    </row>
    <row r="81" spans="1:16" ht="16">
      <c r="D81" s="8">
        <v>10</v>
      </c>
      <c r="F81" s="29" t="s">
        <v>693</v>
      </c>
      <c r="G81" s="16">
        <f t="shared" si="0"/>
        <v>10</v>
      </c>
      <c r="I81" s="47" t="s">
        <v>875</v>
      </c>
      <c r="K81" s="19"/>
      <c r="L81" s="19"/>
      <c r="M81" s="19"/>
      <c r="N81" s="19"/>
      <c r="O81" s="19"/>
      <c r="P81" s="19"/>
    </row>
    <row r="82" spans="1:16" ht="16">
      <c r="A82" s="8">
        <v>5</v>
      </c>
      <c r="F82" s="29" t="s">
        <v>698</v>
      </c>
      <c r="G82" s="16">
        <f t="shared" si="0"/>
        <v>5</v>
      </c>
      <c r="H82" s="47" t="s">
        <v>875</v>
      </c>
      <c r="J82" s="47" t="s">
        <v>875</v>
      </c>
      <c r="K82" s="19"/>
      <c r="L82" s="19"/>
      <c r="M82" s="19"/>
      <c r="N82" s="19"/>
      <c r="O82" s="19"/>
      <c r="P82" s="19"/>
    </row>
    <row r="83" spans="1:16" ht="16">
      <c r="B83" s="8">
        <v>2</v>
      </c>
      <c r="F83" s="29" t="s">
        <v>705</v>
      </c>
      <c r="G83" s="16">
        <f t="shared" si="0"/>
        <v>2</v>
      </c>
      <c r="K83" s="19"/>
      <c r="L83" s="19"/>
      <c r="M83" s="19"/>
      <c r="N83" s="19"/>
      <c r="O83" s="19"/>
      <c r="P83" s="19"/>
    </row>
    <row r="84" spans="1:16" ht="16">
      <c r="D84" s="8">
        <v>10</v>
      </c>
      <c r="F84" s="29" t="s">
        <v>712</v>
      </c>
      <c r="G84" s="16">
        <f t="shared" si="0"/>
        <v>10</v>
      </c>
      <c r="K84" s="19"/>
      <c r="L84" s="19"/>
      <c r="M84" s="19"/>
      <c r="N84" s="19"/>
      <c r="O84" s="19"/>
      <c r="P84" s="19"/>
    </row>
    <row r="85" spans="1:16" ht="43">
      <c r="A85" s="8">
        <v>4</v>
      </c>
      <c r="F85" s="29" t="s">
        <v>719</v>
      </c>
      <c r="G85" s="16">
        <f t="shared" si="0"/>
        <v>4</v>
      </c>
      <c r="K85" s="19"/>
      <c r="L85" s="19"/>
      <c r="M85" s="19"/>
      <c r="N85" s="19"/>
      <c r="O85" s="19"/>
      <c r="P85" s="19"/>
    </row>
    <row r="86" spans="1:16" ht="16">
      <c r="A86" s="8">
        <v>3</v>
      </c>
      <c r="F86" s="29" t="s">
        <v>728</v>
      </c>
      <c r="G86" s="16">
        <f t="shared" si="0"/>
        <v>3</v>
      </c>
      <c r="K86" s="19"/>
      <c r="L86" s="19"/>
      <c r="M86" s="19"/>
      <c r="N86" s="19"/>
      <c r="O86" s="19"/>
      <c r="P86" s="19"/>
    </row>
    <row r="87" spans="1:16" ht="16">
      <c r="E87" s="8">
        <v>7</v>
      </c>
      <c r="F87" s="29" t="s">
        <v>735</v>
      </c>
      <c r="G87" s="16">
        <f t="shared" si="0"/>
        <v>7</v>
      </c>
      <c r="K87" s="19"/>
      <c r="L87" s="19"/>
      <c r="M87" s="19"/>
      <c r="N87" s="19"/>
      <c r="O87" s="19"/>
      <c r="P87" s="19"/>
    </row>
    <row r="88" spans="1:16" ht="43">
      <c r="A88" s="8">
        <v>2</v>
      </c>
      <c r="F88" s="29" t="s">
        <v>742</v>
      </c>
      <c r="G88" s="16">
        <f t="shared" si="0"/>
        <v>2</v>
      </c>
      <c r="K88" s="19"/>
      <c r="L88" s="19"/>
      <c r="M88" s="19"/>
      <c r="N88" s="19"/>
      <c r="O88" s="19"/>
      <c r="P88" s="19"/>
    </row>
    <row r="89" spans="1:16" ht="29">
      <c r="A89" s="8">
        <v>3</v>
      </c>
      <c r="F89" s="29" t="s">
        <v>749</v>
      </c>
      <c r="G89" s="16">
        <f t="shared" si="0"/>
        <v>3</v>
      </c>
      <c r="K89" s="19"/>
      <c r="L89" s="19"/>
      <c r="M89" s="19"/>
      <c r="N89" s="19"/>
      <c r="O89" s="19"/>
      <c r="P89" s="19"/>
    </row>
    <row r="90" spans="1:16" ht="16">
      <c r="E90" s="8">
        <v>7</v>
      </c>
      <c r="F90" s="29" t="s">
        <v>755</v>
      </c>
      <c r="G90" s="16">
        <f t="shared" si="0"/>
        <v>7</v>
      </c>
      <c r="K90" s="19"/>
      <c r="L90" s="19"/>
      <c r="M90" s="19"/>
      <c r="N90" s="19"/>
      <c r="O90" s="19"/>
      <c r="P90" s="19"/>
    </row>
    <row r="91" spans="1:16" ht="16">
      <c r="A91" s="8">
        <v>7</v>
      </c>
      <c r="F91" s="29" t="s">
        <v>769</v>
      </c>
      <c r="G91" s="16">
        <f t="shared" si="0"/>
        <v>7</v>
      </c>
      <c r="K91" s="19"/>
      <c r="L91" s="19"/>
      <c r="M91" s="19"/>
      <c r="N91" s="19"/>
      <c r="O91" s="19"/>
      <c r="P91" s="19"/>
    </row>
    <row r="92" spans="1:16" ht="29">
      <c r="D92" s="8">
        <v>7</v>
      </c>
      <c r="F92" s="29" t="s">
        <v>775</v>
      </c>
      <c r="G92" s="16">
        <f t="shared" si="0"/>
        <v>7</v>
      </c>
      <c r="K92" s="19"/>
      <c r="L92" s="19"/>
      <c r="M92" s="19"/>
      <c r="N92" s="19"/>
      <c r="O92" s="19"/>
      <c r="P92" s="19"/>
    </row>
    <row r="93" spans="1:16" ht="29">
      <c r="E93" s="8">
        <v>7</v>
      </c>
      <c r="F93" s="29" t="s">
        <v>782</v>
      </c>
      <c r="G93" s="16">
        <f t="shared" si="0"/>
        <v>7</v>
      </c>
      <c r="K93" s="19"/>
      <c r="L93" s="19"/>
      <c r="M93" s="19"/>
      <c r="N93" s="19"/>
      <c r="O93" s="19"/>
      <c r="P93" s="19"/>
    </row>
    <row r="94" spans="1:16" ht="43">
      <c r="B94" s="8">
        <v>5</v>
      </c>
      <c r="F94" s="29" t="s">
        <v>790</v>
      </c>
      <c r="G94" s="16">
        <f t="shared" si="0"/>
        <v>5</v>
      </c>
      <c r="K94" s="19"/>
      <c r="L94" s="19"/>
      <c r="M94" s="19"/>
      <c r="N94" s="19"/>
      <c r="O94" s="19"/>
      <c r="P94" s="19"/>
    </row>
    <row r="95" spans="1:16" ht="29">
      <c r="C95" s="8">
        <v>8</v>
      </c>
      <c r="F95" s="29" t="s">
        <v>797</v>
      </c>
      <c r="G95" s="16">
        <f t="shared" si="0"/>
        <v>8</v>
      </c>
      <c r="K95" s="19"/>
      <c r="L95" s="19"/>
      <c r="M95" s="19"/>
      <c r="N95" s="19"/>
      <c r="O95" s="19"/>
      <c r="P95" s="19"/>
    </row>
    <row r="96" spans="1:16" ht="16">
      <c r="C96" s="8">
        <v>180</v>
      </c>
      <c r="F96" s="29" t="s">
        <v>803</v>
      </c>
      <c r="G96" s="16">
        <f t="shared" si="0"/>
        <v>180</v>
      </c>
      <c r="K96" s="19"/>
      <c r="L96" s="19"/>
      <c r="M96" s="19"/>
      <c r="N96" s="19"/>
      <c r="O96" s="19"/>
      <c r="P96" s="19"/>
    </row>
    <row r="97" spans="1:16" ht="16">
      <c r="A97" s="8">
        <v>1</v>
      </c>
      <c r="F97" s="29" t="s">
        <v>809</v>
      </c>
      <c r="G97" s="16">
        <f t="shared" si="0"/>
        <v>1</v>
      </c>
      <c r="K97" s="19"/>
      <c r="L97" s="19"/>
      <c r="M97" s="19"/>
      <c r="N97" s="19"/>
      <c r="O97" s="19"/>
      <c r="P97" s="19"/>
    </row>
    <row r="98" spans="1:16" ht="16">
      <c r="C98" s="8">
        <v>4</v>
      </c>
      <c r="F98" s="29" t="s">
        <v>816</v>
      </c>
      <c r="G98" s="16">
        <f t="shared" si="0"/>
        <v>4</v>
      </c>
      <c r="K98" s="19"/>
      <c r="L98" s="19"/>
      <c r="M98" s="19"/>
      <c r="N98" s="19"/>
      <c r="O98" s="19"/>
      <c r="P98" s="19"/>
    </row>
    <row r="99" spans="1:16" ht="29">
      <c r="A99" s="8">
        <v>4</v>
      </c>
      <c r="F99" s="29" t="s">
        <v>823</v>
      </c>
      <c r="G99" s="16">
        <f t="shared" si="0"/>
        <v>4</v>
      </c>
      <c r="K99" s="19"/>
      <c r="L99" s="19"/>
      <c r="M99" s="19"/>
      <c r="N99" s="19"/>
      <c r="O99" s="19"/>
      <c r="P99" s="19"/>
    </row>
    <row r="100" spans="1:16" ht="29">
      <c r="D100" s="8">
        <v>8</v>
      </c>
      <c r="F100" s="29" t="s">
        <v>829</v>
      </c>
      <c r="G100" s="16">
        <f t="shared" si="0"/>
        <v>8</v>
      </c>
      <c r="K100" s="19"/>
      <c r="L100" s="19"/>
      <c r="M100" s="19"/>
      <c r="N100" s="19"/>
      <c r="O100" s="19"/>
      <c r="P100" s="19"/>
    </row>
    <row r="101" spans="1:16" ht="43">
      <c r="A101" s="8">
        <v>3</v>
      </c>
      <c r="F101" s="29" t="s">
        <v>835</v>
      </c>
      <c r="G101" s="16">
        <f t="shared" si="0"/>
        <v>3</v>
      </c>
      <c r="K101" s="19"/>
      <c r="L101" s="19"/>
      <c r="M101" s="19"/>
      <c r="N101" s="19"/>
      <c r="O101" s="19"/>
      <c r="P101" s="19"/>
    </row>
    <row r="102" spans="1:16" ht="29">
      <c r="B102" s="8">
        <v>15</v>
      </c>
      <c r="F102" s="29" t="s">
        <v>842</v>
      </c>
      <c r="G102" s="16">
        <f t="shared" si="0"/>
        <v>15</v>
      </c>
      <c r="K102" s="19"/>
      <c r="L102" s="19"/>
      <c r="M102" s="19"/>
      <c r="N102" s="19"/>
      <c r="O102" s="19"/>
      <c r="P102" s="19"/>
    </row>
    <row r="103" spans="1:16" ht="16">
      <c r="E103" s="8">
        <v>10</v>
      </c>
      <c r="F103" s="29" t="s">
        <v>847</v>
      </c>
      <c r="G103" s="16">
        <f t="shared" si="0"/>
        <v>10</v>
      </c>
      <c r="I103" s="47" t="s">
        <v>875</v>
      </c>
      <c r="K103" s="19"/>
      <c r="L103" s="19"/>
      <c r="M103" s="19"/>
      <c r="N103" s="19"/>
      <c r="O103" s="19"/>
      <c r="P103" s="19"/>
    </row>
    <row r="104" spans="1:16" ht="16">
      <c r="E104" s="8">
        <v>10</v>
      </c>
      <c r="F104" s="29"/>
      <c r="G104" s="16">
        <f t="shared" si="0"/>
        <v>10</v>
      </c>
      <c r="H104" s="47" t="s">
        <v>877</v>
      </c>
      <c r="I104" s="47" t="s">
        <v>877</v>
      </c>
      <c r="J104" s="47" t="s">
        <v>877</v>
      </c>
      <c r="K104" s="19"/>
      <c r="L104" s="19"/>
      <c r="M104" s="19"/>
      <c r="N104" s="19"/>
      <c r="O104" s="19"/>
      <c r="P104" s="19"/>
    </row>
    <row r="105" spans="1:16" ht="29">
      <c r="E105" s="8">
        <v>8</v>
      </c>
      <c r="F105" s="29" t="s">
        <v>860</v>
      </c>
      <c r="G105" s="16">
        <f t="shared" si="0"/>
        <v>8</v>
      </c>
      <c r="K105" s="19"/>
      <c r="L105" s="19"/>
      <c r="M105" s="19"/>
      <c r="N105" s="19"/>
      <c r="O105" s="19"/>
      <c r="P105" s="19"/>
    </row>
    <row r="106" spans="1:16" ht="16">
      <c r="C106" s="8">
        <v>4</v>
      </c>
      <c r="F106" s="29" t="s">
        <v>864</v>
      </c>
      <c r="G106" s="16">
        <f t="shared" si="0"/>
        <v>4</v>
      </c>
      <c r="K106" s="19"/>
      <c r="L106" s="19"/>
      <c r="M106" s="19"/>
      <c r="N106" s="19"/>
      <c r="O106" s="19"/>
      <c r="P106" s="19"/>
    </row>
    <row r="107" spans="1:16" ht="43">
      <c r="D107" s="8">
        <v>34</v>
      </c>
      <c r="F107" s="29" t="s">
        <v>328</v>
      </c>
      <c r="G107" s="16">
        <f t="shared" si="0"/>
        <v>34</v>
      </c>
      <c r="K107" s="19"/>
      <c r="L107" s="19"/>
      <c r="M107" s="19"/>
      <c r="N107" s="19"/>
      <c r="O107" s="19"/>
      <c r="P107" s="19"/>
    </row>
    <row r="108" spans="1:16" ht="16">
      <c r="C108" s="8">
        <v>10</v>
      </c>
      <c r="F108" s="29" t="s">
        <v>105</v>
      </c>
      <c r="G108" s="16">
        <f t="shared" si="0"/>
        <v>10</v>
      </c>
      <c r="H108" s="47" t="s">
        <v>875</v>
      </c>
      <c r="I108" s="47" t="s">
        <v>875</v>
      </c>
      <c r="J108" s="47" t="s">
        <v>875</v>
      </c>
      <c r="K108" s="19"/>
      <c r="L108" s="19"/>
      <c r="M108" s="19"/>
      <c r="N108" s="19"/>
      <c r="O108" s="19"/>
      <c r="P108" s="19"/>
    </row>
    <row r="109" spans="1:16" ht="16">
      <c r="E109" s="8">
        <v>100</v>
      </c>
      <c r="F109" s="29" t="s">
        <v>99</v>
      </c>
      <c r="G109" s="16">
        <f t="shared" si="0"/>
        <v>100</v>
      </c>
      <c r="H109" s="47" t="s">
        <v>875</v>
      </c>
      <c r="I109" s="47" t="s">
        <v>875</v>
      </c>
      <c r="J109" s="47" t="s">
        <v>875</v>
      </c>
      <c r="K109" s="19"/>
      <c r="L109" s="19"/>
      <c r="M109" s="19"/>
      <c r="N109" s="19"/>
      <c r="O109" s="19"/>
      <c r="P109" s="19"/>
    </row>
    <row r="110" spans="1:16" ht="29">
      <c r="A110" s="8">
        <v>4</v>
      </c>
      <c r="F110" s="29" t="s">
        <v>88</v>
      </c>
      <c r="G110" s="16">
        <f t="shared" si="0"/>
        <v>4</v>
      </c>
      <c r="K110" s="19"/>
      <c r="L110" s="19"/>
      <c r="M110" s="19"/>
      <c r="N110" s="19"/>
      <c r="O110" s="19"/>
      <c r="P110" s="19"/>
    </row>
    <row r="111" spans="1:16" ht="15.75" customHeight="1">
      <c r="A111" s="24">
        <f t="shared" ref="A111:E111" si="1">AVERAGE(A2:A110)</f>
        <v>7.5172413793103452</v>
      </c>
      <c r="B111" s="24">
        <f t="shared" si="1"/>
        <v>24.6</v>
      </c>
      <c r="C111" s="24">
        <f t="shared" si="1"/>
        <v>16</v>
      </c>
      <c r="D111" s="24">
        <f t="shared" si="1"/>
        <v>12.5</v>
      </c>
      <c r="E111" s="24">
        <f t="shared" si="1"/>
        <v>14.307692307692308</v>
      </c>
      <c r="F111" s="32" t="s">
        <v>878</v>
      </c>
      <c r="K111" s="19"/>
      <c r="L111" s="19"/>
    </row>
    <row r="112" spans="1:16" ht="15.75" customHeight="1">
      <c r="A112" s="24">
        <f t="shared" ref="A112:E112" si="2">COUNT(A2:A110)</f>
        <v>29</v>
      </c>
      <c r="B112" s="24">
        <f t="shared" si="2"/>
        <v>20</v>
      </c>
      <c r="C112" s="24">
        <f t="shared" si="2"/>
        <v>19</v>
      </c>
      <c r="D112" s="24">
        <f t="shared" si="2"/>
        <v>14</v>
      </c>
      <c r="E112" s="24">
        <f t="shared" si="2"/>
        <v>26</v>
      </c>
      <c r="F112" s="43">
        <f>SUM(A112:E112)</f>
        <v>108</v>
      </c>
      <c r="J112" s="44" t="s">
        <v>900</v>
      </c>
      <c r="K112" s="19"/>
      <c r="L112" s="19"/>
      <c r="M112" s="19"/>
      <c r="N112" s="19"/>
      <c r="O112" s="19"/>
      <c r="P112" s="19"/>
    </row>
    <row r="113" spans="6:12" ht="15.75" customHeight="1">
      <c r="F113" s="29"/>
      <c r="J113" s="45">
        <v>104</v>
      </c>
      <c r="K113" s="19"/>
      <c r="L113" s="19"/>
    </row>
    <row r="114" spans="6:12" ht="15.75" customHeight="1">
      <c r="F114" s="29"/>
      <c r="J114" s="44" t="s">
        <v>901</v>
      </c>
      <c r="K114" s="19"/>
      <c r="L114" s="19"/>
    </row>
    <row r="115" spans="6:12" ht="15.75" customHeight="1">
      <c r="F115" s="29"/>
      <c r="J115" s="45">
        <v>11</v>
      </c>
      <c r="K115" s="19"/>
      <c r="L115" s="19"/>
    </row>
    <row r="116" spans="6:12" ht="15.75" customHeight="1">
      <c r="F116" s="29"/>
      <c r="J116" s="44" t="s">
        <v>902</v>
      </c>
      <c r="K116" s="19"/>
      <c r="L116" s="19"/>
    </row>
    <row r="117" spans="6:12" ht="15.75" customHeight="1">
      <c r="F117" s="29"/>
      <c r="J117" s="45">
        <v>8</v>
      </c>
      <c r="K117" s="19"/>
      <c r="L117" s="19"/>
    </row>
    <row r="118" spans="6:12" ht="15.75" customHeight="1">
      <c r="F118" s="29"/>
      <c r="K118" s="19"/>
      <c r="L118" s="19"/>
    </row>
    <row r="119" spans="6:12" ht="15.75" customHeight="1">
      <c r="F119" s="29"/>
      <c r="K119" s="19"/>
      <c r="L119" s="19"/>
    </row>
    <row r="120" spans="6:12" ht="15.75" customHeight="1">
      <c r="F120" s="29"/>
      <c r="K120" s="19"/>
      <c r="L120" s="19"/>
    </row>
    <row r="121" spans="6:12" ht="15.75" customHeight="1">
      <c r="F121" s="29"/>
      <c r="K121" s="19"/>
      <c r="L121" s="19"/>
    </row>
    <row r="122" spans="6:12" ht="15.75" customHeight="1">
      <c r="F122" s="29"/>
      <c r="K122" s="19"/>
      <c r="L122" s="19"/>
    </row>
    <row r="123" spans="6:12" ht="15.75" customHeight="1">
      <c r="F123" s="29"/>
      <c r="K123" s="19"/>
      <c r="L123" s="19"/>
    </row>
    <row r="124" spans="6:12" ht="15.75" customHeight="1">
      <c r="F124" s="29"/>
      <c r="K124" s="19"/>
      <c r="L124" s="19"/>
    </row>
    <row r="125" spans="6:12" ht="15.75" customHeight="1">
      <c r="F125" s="29"/>
      <c r="K125" s="19"/>
      <c r="L125" s="19"/>
    </row>
    <row r="126" spans="6:12" ht="15.75" customHeight="1">
      <c r="F126" s="29"/>
      <c r="K126" s="19"/>
      <c r="L126" s="19"/>
    </row>
    <row r="127" spans="6:12" ht="15.75" customHeight="1">
      <c r="F127" s="29"/>
      <c r="K127" s="19"/>
      <c r="L127" s="19"/>
    </row>
    <row r="128" spans="6:12" ht="15.75" customHeight="1">
      <c r="F128" s="29"/>
      <c r="K128" s="19"/>
      <c r="L128" s="19"/>
    </row>
    <row r="129" spans="6:12" ht="15.75" customHeight="1">
      <c r="F129" s="29"/>
      <c r="K129" s="19"/>
      <c r="L129" s="19"/>
    </row>
    <row r="130" spans="6:12" ht="15.75" customHeight="1">
      <c r="F130" s="29"/>
      <c r="K130" s="19"/>
      <c r="L130" s="19"/>
    </row>
    <row r="131" spans="6:12" ht="15.75" customHeight="1">
      <c r="F131" s="29"/>
      <c r="K131" s="19"/>
      <c r="L131" s="19"/>
    </row>
    <row r="132" spans="6:12" ht="15.75" customHeight="1">
      <c r="F132" s="29"/>
      <c r="K132" s="19"/>
      <c r="L132" s="19"/>
    </row>
    <row r="133" spans="6:12" ht="15.75" customHeight="1">
      <c r="F133" s="29"/>
      <c r="K133" s="19"/>
      <c r="L133" s="19"/>
    </row>
    <row r="134" spans="6:12" ht="15.75" customHeight="1">
      <c r="F134" s="29"/>
      <c r="K134" s="19"/>
      <c r="L134" s="19"/>
    </row>
    <row r="135" spans="6:12" ht="15.75" customHeight="1">
      <c r="F135" s="29"/>
      <c r="K135" s="19"/>
      <c r="L135" s="19"/>
    </row>
    <row r="136" spans="6:12" ht="15.75" customHeight="1">
      <c r="F136" s="29"/>
      <c r="K136" s="19"/>
      <c r="L136" s="19"/>
    </row>
    <row r="137" spans="6:12" ht="15.75" customHeight="1">
      <c r="F137" s="29"/>
      <c r="K137" s="19"/>
      <c r="L137" s="19"/>
    </row>
    <row r="138" spans="6:12" ht="15.75" customHeight="1">
      <c r="F138" s="29"/>
      <c r="K138" s="19"/>
      <c r="L138" s="19"/>
    </row>
    <row r="139" spans="6:12" ht="15.75" customHeight="1">
      <c r="F139" s="29"/>
      <c r="K139" s="19"/>
      <c r="L139" s="19"/>
    </row>
    <row r="140" spans="6:12" ht="15.75" customHeight="1">
      <c r="F140" s="29"/>
      <c r="K140" s="19"/>
      <c r="L140" s="19"/>
    </row>
    <row r="141" spans="6:12" ht="15.75" customHeight="1">
      <c r="F141" s="29"/>
      <c r="K141" s="19"/>
      <c r="L141" s="19"/>
    </row>
    <row r="142" spans="6:12" ht="15.75" customHeight="1">
      <c r="F142" s="29"/>
      <c r="K142" s="19"/>
      <c r="L142" s="19"/>
    </row>
    <row r="143" spans="6:12" ht="15.75" customHeight="1">
      <c r="F143" s="29"/>
      <c r="K143" s="19"/>
      <c r="L143" s="19"/>
    </row>
    <row r="144" spans="6:12" ht="15.75" customHeight="1">
      <c r="F144" s="29"/>
      <c r="K144" s="19"/>
      <c r="L144" s="19"/>
    </row>
    <row r="145" spans="6:12" ht="15.75" customHeight="1">
      <c r="F145" s="29"/>
      <c r="K145" s="19"/>
      <c r="L145" s="19"/>
    </row>
    <row r="146" spans="6:12" ht="15.75" customHeight="1">
      <c r="F146" s="29"/>
      <c r="K146" s="19"/>
      <c r="L146" s="19"/>
    </row>
    <row r="147" spans="6:12" ht="15.75" customHeight="1">
      <c r="F147" s="29"/>
      <c r="K147" s="19"/>
      <c r="L147" s="19"/>
    </row>
    <row r="148" spans="6:12" ht="15.75" customHeight="1">
      <c r="F148" s="29"/>
      <c r="K148" s="19"/>
      <c r="L148" s="19"/>
    </row>
    <row r="149" spans="6:12" ht="15.75" customHeight="1">
      <c r="F149" s="29"/>
      <c r="K149" s="19"/>
      <c r="L149" s="19"/>
    </row>
    <row r="150" spans="6:12" ht="15.75" customHeight="1">
      <c r="F150" s="29"/>
      <c r="K150" s="19"/>
      <c r="L150" s="19"/>
    </row>
    <row r="151" spans="6:12" ht="15.75" customHeight="1">
      <c r="F151" s="29"/>
      <c r="K151" s="19"/>
      <c r="L151" s="19"/>
    </row>
    <row r="152" spans="6:12" ht="15.75" customHeight="1">
      <c r="F152" s="29"/>
      <c r="K152" s="19"/>
      <c r="L152" s="19"/>
    </row>
    <row r="153" spans="6:12" ht="15.75" customHeight="1">
      <c r="F153" s="29"/>
      <c r="K153" s="19"/>
      <c r="L153" s="19"/>
    </row>
    <row r="154" spans="6:12" ht="15.75" customHeight="1">
      <c r="F154" s="29"/>
      <c r="K154" s="19"/>
      <c r="L154" s="19"/>
    </row>
    <row r="155" spans="6:12" ht="15.75" customHeight="1">
      <c r="F155" s="29"/>
      <c r="K155" s="19"/>
      <c r="L155" s="19"/>
    </row>
    <row r="156" spans="6:12" ht="15.75" customHeight="1">
      <c r="F156" s="29"/>
      <c r="K156" s="19"/>
      <c r="L156" s="19"/>
    </row>
    <row r="157" spans="6:12" ht="15.75" customHeight="1">
      <c r="F157" s="29"/>
      <c r="K157" s="19"/>
      <c r="L157" s="19"/>
    </row>
    <row r="158" spans="6:12" ht="15.75" customHeight="1">
      <c r="F158" s="29"/>
      <c r="K158" s="19"/>
      <c r="L158" s="19"/>
    </row>
    <row r="159" spans="6:12" ht="15.75" customHeight="1">
      <c r="F159" s="29"/>
      <c r="K159" s="19"/>
      <c r="L159" s="19"/>
    </row>
    <row r="160" spans="6:12" ht="15.75" customHeight="1">
      <c r="F160" s="29"/>
      <c r="K160" s="19"/>
      <c r="L160" s="19"/>
    </row>
    <row r="161" spans="6:12" ht="15.75" customHeight="1">
      <c r="F161" s="29"/>
      <c r="K161" s="19"/>
      <c r="L161" s="19"/>
    </row>
    <row r="162" spans="6:12" ht="15.75" customHeight="1">
      <c r="F162" s="29"/>
      <c r="K162" s="19"/>
      <c r="L162" s="19"/>
    </row>
    <row r="163" spans="6:12" ht="15.75" customHeight="1">
      <c r="F163" s="29"/>
      <c r="K163" s="19"/>
      <c r="L163" s="19"/>
    </row>
    <row r="164" spans="6:12" ht="15.75" customHeight="1">
      <c r="F164" s="29"/>
      <c r="K164" s="19"/>
      <c r="L164" s="19"/>
    </row>
    <row r="165" spans="6:12" ht="15.75" customHeight="1">
      <c r="F165" s="29"/>
      <c r="K165" s="19"/>
      <c r="L165" s="19"/>
    </row>
    <row r="166" spans="6:12" ht="15.75" customHeight="1">
      <c r="F166" s="29"/>
      <c r="K166" s="19"/>
      <c r="L166" s="19"/>
    </row>
    <row r="167" spans="6:12" ht="15.75" customHeight="1">
      <c r="F167" s="29"/>
      <c r="K167" s="19"/>
      <c r="L167" s="19"/>
    </row>
    <row r="168" spans="6:12" ht="15.75" customHeight="1">
      <c r="F168" s="29"/>
      <c r="K168" s="19"/>
      <c r="L168" s="19"/>
    </row>
    <row r="169" spans="6:12" ht="15.75" customHeight="1">
      <c r="F169" s="29"/>
      <c r="K169" s="19"/>
      <c r="L169" s="19"/>
    </row>
    <row r="170" spans="6:12" ht="15.75" customHeight="1">
      <c r="F170" s="29"/>
      <c r="K170" s="19"/>
      <c r="L170" s="19"/>
    </row>
    <row r="171" spans="6:12" ht="15.75" customHeight="1">
      <c r="F171" s="29"/>
      <c r="K171" s="19"/>
      <c r="L171" s="19"/>
    </row>
    <row r="172" spans="6:12" ht="15.75" customHeight="1">
      <c r="F172" s="29"/>
      <c r="K172" s="19"/>
      <c r="L172" s="19"/>
    </row>
    <row r="173" spans="6:12" ht="15.75" customHeight="1">
      <c r="F173" s="29"/>
      <c r="K173" s="19"/>
      <c r="L173" s="19"/>
    </row>
    <row r="174" spans="6:12" ht="15.75" customHeight="1">
      <c r="F174" s="29"/>
      <c r="K174" s="19"/>
      <c r="L174" s="19"/>
    </row>
    <row r="175" spans="6:12" ht="15.75" customHeight="1">
      <c r="F175" s="29"/>
      <c r="K175" s="19"/>
      <c r="L175" s="19"/>
    </row>
    <row r="176" spans="6:12" ht="15.75" customHeight="1">
      <c r="F176" s="29"/>
      <c r="K176" s="19"/>
      <c r="L176" s="19"/>
    </row>
    <row r="177" spans="6:12" ht="15.75" customHeight="1">
      <c r="F177" s="29"/>
      <c r="K177" s="19"/>
      <c r="L177" s="19"/>
    </row>
    <row r="178" spans="6:12" ht="15.75" customHeight="1">
      <c r="F178" s="29"/>
      <c r="K178" s="19"/>
      <c r="L178" s="19"/>
    </row>
    <row r="179" spans="6:12" ht="15.75" customHeight="1">
      <c r="F179" s="29"/>
      <c r="K179" s="19"/>
      <c r="L179" s="19"/>
    </row>
    <row r="180" spans="6:12" ht="15.75" customHeight="1">
      <c r="F180" s="29"/>
      <c r="K180" s="19"/>
      <c r="L180" s="19"/>
    </row>
    <row r="181" spans="6:12" ht="15.75" customHeight="1">
      <c r="F181" s="29"/>
      <c r="K181" s="19"/>
      <c r="L181" s="19"/>
    </row>
    <row r="182" spans="6:12" ht="15.75" customHeight="1">
      <c r="F182" s="29"/>
      <c r="K182" s="19"/>
      <c r="L182" s="19"/>
    </row>
    <row r="183" spans="6:12" ht="15.75" customHeight="1">
      <c r="F183" s="29"/>
      <c r="K183" s="19"/>
      <c r="L183" s="19"/>
    </row>
    <row r="184" spans="6:12" ht="15.75" customHeight="1">
      <c r="F184" s="29"/>
      <c r="K184" s="19"/>
      <c r="L184" s="19"/>
    </row>
    <row r="185" spans="6:12" ht="15.75" customHeight="1">
      <c r="F185" s="29"/>
      <c r="K185" s="19"/>
      <c r="L185" s="19"/>
    </row>
    <row r="186" spans="6:12" ht="15.75" customHeight="1">
      <c r="F186" s="29"/>
      <c r="K186" s="19"/>
      <c r="L186" s="19"/>
    </row>
    <row r="187" spans="6:12" ht="15.75" customHeight="1">
      <c r="F187" s="29"/>
      <c r="K187" s="19"/>
      <c r="L187" s="19"/>
    </row>
    <row r="188" spans="6:12" ht="15.75" customHeight="1">
      <c r="F188" s="29"/>
      <c r="K188" s="19"/>
      <c r="L188" s="19"/>
    </row>
    <row r="189" spans="6:12" ht="15.75" customHeight="1">
      <c r="F189" s="29"/>
      <c r="K189" s="19"/>
      <c r="L189" s="19"/>
    </row>
    <row r="190" spans="6:12" ht="15.75" customHeight="1">
      <c r="F190" s="29"/>
      <c r="K190" s="19"/>
      <c r="L190" s="19"/>
    </row>
    <row r="191" spans="6:12" ht="15.75" customHeight="1">
      <c r="F191" s="29"/>
      <c r="K191" s="19"/>
      <c r="L191" s="19"/>
    </row>
    <row r="192" spans="6:12" ht="15.75" customHeight="1">
      <c r="F192" s="29"/>
      <c r="K192" s="19"/>
      <c r="L192" s="19"/>
    </row>
    <row r="193" spans="6:12" ht="15.75" customHeight="1">
      <c r="F193" s="29"/>
      <c r="K193" s="19"/>
      <c r="L193" s="19"/>
    </row>
    <row r="194" spans="6:12" ht="15.75" customHeight="1">
      <c r="F194" s="29"/>
      <c r="K194" s="19"/>
      <c r="L194" s="19"/>
    </row>
    <row r="195" spans="6:12" ht="15.75" customHeight="1">
      <c r="F195" s="29"/>
      <c r="K195" s="19"/>
      <c r="L195" s="19"/>
    </row>
    <row r="196" spans="6:12" ht="15.75" customHeight="1">
      <c r="F196" s="29"/>
      <c r="K196" s="19"/>
      <c r="L196" s="19"/>
    </row>
    <row r="197" spans="6:12" ht="15.75" customHeight="1">
      <c r="F197" s="29"/>
      <c r="K197" s="19"/>
      <c r="L197" s="19"/>
    </row>
    <row r="198" spans="6:12" ht="15.75" customHeight="1">
      <c r="F198" s="29"/>
      <c r="K198" s="19"/>
      <c r="L198" s="19"/>
    </row>
    <row r="199" spans="6:12" ht="15.75" customHeight="1">
      <c r="F199" s="29"/>
      <c r="K199" s="19"/>
      <c r="L199" s="19"/>
    </row>
    <row r="200" spans="6:12" ht="15.75" customHeight="1">
      <c r="F200" s="29"/>
      <c r="K200" s="19"/>
      <c r="L200" s="19"/>
    </row>
    <row r="201" spans="6:12" ht="15.75" customHeight="1">
      <c r="F201" s="29"/>
      <c r="K201" s="19"/>
      <c r="L201" s="19"/>
    </row>
    <row r="202" spans="6:12" ht="15.75" customHeight="1">
      <c r="F202" s="29"/>
      <c r="K202" s="19"/>
      <c r="L202" s="19"/>
    </row>
    <row r="203" spans="6:12" ht="15.75" customHeight="1">
      <c r="F203" s="29"/>
      <c r="K203" s="19"/>
      <c r="L203" s="19"/>
    </row>
    <row r="204" spans="6:12" ht="15.75" customHeight="1">
      <c r="F204" s="29"/>
      <c r="K204" s="19"/>
      <c r="L204" s="19"/>
    </row>
    <row r="205" spans="6:12" ht="15.75" customHeight="1">
      <c r="F205" s="29"/>
      <c r="K205" s="19"/>
      <c r="L205" s="19"/>
    </row>
    <row r="206" spans="6:12" ht="15.75" customHeight="1">
      <c r="F206" s="29"/>
      <c r="K206" s="19"/>
      <c r="L206" s="19"/>
    </row>
    <row r="207" spans="6:12" ht="15.75" customHeight="1">
      <c r="F207" s="29"/>
      <c r="K207" s="19"/>
      <c r="L207" s="19"/>
    </row>
    <row r="208" spans="6:12" ht="15.75" customHeight="1">
      <c r="F208" s="29"/>
      <c r="K208" s="19"/>
      <c r="L208" s="19"/>
    </row>
    <row r="209" spans="6:12" ht="15.75" customHeight="1">
      <c r="F209" s="29"/>
      <c r="K209" s="19"/>
      <c r="L209" s="19"/>
    </row>
    <row r="210" spans="6:12" ht="15.75" customHeight="1">
      <c r="F210" s="29"/>
      <c r="K210" s="19"/>
      <c r="L210" s="19"/>
    </row>
    <row r="211" spans="6:12" ht="15.75" customHeight="1">
      <c r="F211" s="29"/>
      <c r="K211" s="19"/>
      <c r="L211" s="19"/>
    </row>
    <row r="212" spans="6:12" ht="15.75" customHeight="1">
      <c r="F212" s="29"/>
      <c r="K212" s="19"/>
      <c r="L212" s="19"/>
    </row>
    <row r="213" spans="6:12" ht="15.75" customHeight="1">
      <c r="F213" s="29"/>
      <c r="K213" s="19"/>
      <c r="L213" s="19"/>
    </row>
    <row r="214" spans="6:12" ht="15.75" customHeight="1">
      <c r="F214" s="29"/>
      <c r="K214" s="19"/>
      <c r="L214" s="19"/>
    </row>
    <row r="215" spans="6:12" ht="15.75" customHeight="1">
      <c r="F215" s="29"/>
      <c r="K215" s="19"/>
      <c r="L215" s="19"/>
    </row>
    <row r="216" spans="6:12" ht="15.75" customHeight="1">
      <c r="F216" s="29"/>
      <c r="K216" s="19"/>
      <c r="L216" s="19"/>
    </row>
    <row r="217" spans="6:12" ht="15.75" customHeight="1">
      <c r="F217" s="29"/>
      <c r="K217" s="19"/>
      <c r="L217" s="19"/>
    </row>
    <row r="218" spans="6:12" ht="15.75" customHeight="1">
      <c r="F218" s="29"/>
      <c r="K218" s="19"/>
      <c r="L218" s="19"/>
    </row>
    <row r="219" spans="6:12" ht="15.75" customHeight="1">
      <c r="F219" s="29"/>
      <c r="K219" s="19"/>
      <c r="L219" s="19"/>
    </row>
    <row r="220" spans="6:12" ht="15.75" customHeight="1">
      <c r="F220" s="29"/>
      <c r="K220" s="19"/>
      <c r="L220" s="19"/>
    </row>
    <row r="221" spans="6:12" ht="15.75" customHeight="1">
      <c r="F221" s="29"/>
      <c r="K221" s="19"/>
      <c r="L221" s="19"/>
    </row>
    <row r="222" spans="6:12" ht="15.75" customHeight="1">
      <c r="F222" s="29"/>
      <c r="K222" s="19"/>
      <c r="L222" s="19"/>
    </row>
    <row r="223" spans="6:12" ht="15.75" customHeight="1">
      <c r="F223" s="29"/>
      <c r="K223" s="19"/>
      <c r="L223" s="19"/>
    </row>
    <row r="224" spans="6:12" ht="15.75" customHeight="1">
      <c r="F224" s="29"/>
      <c r="K224" s="19"/>
      <c r="L224" s="19"/>
    </row>
    <row r="225" spans="6:12" ht="15.75" customHeight="1">
      <c r="F225" s="29"/>
      <c r="K225" s="19"/>
      <c r="L225" s="19"/>
    </row>
    <row r="226" spans="6:12" ht="15.75" customHeight="1">
      <c r="F226" s="29"/>
      <c r="K226" s="19"/>
      <c r="L226" s="19"/>
    </row>
    <row r="227" spans="6:12" ht="15.75" customHeight="1">
      <c r="F227" s="29"/>
      <c r="K227" s="19"/>
      <c r="L227" s="19"/>
    </row>
    <row r="228" spans="6:12" ht="15.75" customHeight="1">
      <c r="F228" s="29"/>
      <c r="K228" s="19"/>
      <c r="L228" s="19"/>
    </row>
    <row r="229" spans="6:12" ht="15.75" customHeight="1">
      <c r="F229" s="29"/>
      <c r="K229" s="19"/>
      <c r="L229" s="19"/>
    </row>
    <row r="230" spans="6:12" ht="15.75" customHeight="1">
      <c r="F230" s="29"/>
      <c r="K230" s="19"/>
      <c r="L230" s="19"/>
    </row>
    <row r="231" spans="6:12" ht="15.75" customHeight="1">
      <c r="F231" s="29"/>
      <c r="K231" s="19"/>
      <c r="L231" s="19"/>
    </row>
    <row r="232" spans="6:12" ht="15.75" customHeight="1">
      <c r="F232" s="29"/>
      <c r="K232" s="19"/>
      <c r="L232" s="19"/>
    </row>
    <row r="233" spans="6:12" ht="15.75" customHeight="1">
      <c r="F233" s="29"/>
      <c r="K233" s="19"/>
      <c r="L233" s="19"/>
    </row>
    <row r="234" spans="6:12" ht="15.75" customHeight="1">
      <c r="F234" s="29"/>
      <c r="K234" s="19"/>
      <c r="L234" s="19"/>
    </row>
    <row r="235" spans="6:12" ht="15.75" customHeight="1">
      <c r="F235" s="29"/>
      <c r="K235" s="19"/>
      <c r="L235" s="19"/>
    </row>
    <row r="236" spans="6:12" ht="15.75" customHeight="1">
      <c r="F236" s="29"/>
      <c r="K236" s="19"/>
      <c r="L236" s="19"/>
    </row>
    <row r="237" spans="6:12" ht="15.75" customHeight="1">
      <c r="F237" s="29"/>
      <c r="K237" s="19"/>
      <c r="L237" s="19"/>
    </row>
    <row r="238" spans="6:12" ht="15.75" customHeight="1">
      <c r="F238" s="29"/>
      <c r="K238" s="19"/>
      <c r="L238" s="19"/>
    </row>
    <row r="239" spans="6:12" ht="15.75" customHeight="1">
      <c r="F239" s="29"/>
      <c r="K239" s="19"/>
      <c r="L239" s="19"/>
    </row>
    <row r="240" spans="6:12" ht="15.75" customHeight="1">
      <c r="F240" s="29"/>
      <c r="K240" s="19"/>
      <c r="L240" s="19"/>
    </row>
    <row r="241" spans="6:12" ht="15.75" customHeight="1">
      <c r="F241" s="29"/>
      <c r="K241" s="19"/>
      <c r="L241" s="19"/>
    </row>
    <row r="242" spans="6:12" ht="15.75" customHeight="1">
      <c r="F242" s="29"/>
      <c r="K242" s="19"/>
      <c r="L242" s="19"/>
    </row>
    <row r="243" spans="6:12" ht="15.75" customHeight="1">
      <c r="F243" s="29"/>
      <c r="K243" s="19"/>
      <c r="L243" s="19"/>
    </row>
    <row r="244" spans="6:12" ht="15.75" customHeight="1">
      <c r="F244" s="29"/>
      <c r="K244" s="19"/>
      <c r="L244" s="19"/>
    </row>
    <row r="245" spans="6:12" ht="15.75" customHeight="1">
      <c r="F245" s="29"/>
      <c r="K245" s="19"/>
      <c r="L245" s="19"/>
    </row>
    <row r="246" spans="6:12" ht="15.75" customHeight="1">
      <c r="F246" s="29"/>
      <c r="K246" s="19"/>
      <c r="L246" s="19"/>
    </row>
    <row r="247" spans="6:12" ht="15.75" customHeight="1">
      <c r="F247" s="29"/>
      <c r="K247" s="19"/>
      <c r="L247" s="19"/>
    </row>
    <row r="248" spans="6:12" ht="15.75" customHeight="1">
      <c r="F248" s="29"/>
      <c r="K248" s="19"/>
      <c r="L248" s="19"/>
    </row>
    <row r="249" spans="6:12" ht="15.75" customHeight="1">
      <c r="F249" s="29"/>
      <c r="K249" s="19"/>
      <c r="L249" s="19"/>
    </row>
    <row r="250" spans="6:12" ht="15.75" customHeight="1">
      <c r="F250" s="29"/>
      <c r="K250" s="19"/>
      <c r="L250" s="19"/>
    </row>
    <row r="251" spans="6:12" ht="15.75" customHeight="1">
      <c r="F251" s="29"/>
      <c r="K251" s="19"/>
      <c r="L251" s="19"/>
    </row>
    <row r="252" spans="6:12" ht="15.75" customHeight="1">
      <c r="F252" s="29"/>
      <c r="K252" s="19"/>
      <c r="L252" s="19"/>
    </row>
    <row r="253" spans="6:12" ht="15.75" customHeight="1">
      <c r="F253" s="29"/>
      <c r="K253" s="19"/>
      <c r="L253" s="19"/>
    </row>
    <row r="254" spans="6:12" ht="15.75" customHeight="1">
      <c r="F254" s="29"/>
      <c r="K254" s="19"/>
      <c r="L254" s="19"/>
    </row>
    <row r="255" spans="6:12" ht="15.75" customHeight="1">
      <c r="F255" s="29"/>
      <c r="K255" s="19"/>
      <c r="L255" s="19"/>
    </row>
    <row r="256" spans="6:12" ht="15.75" customHeight="1">
      <c r="F256" s="29"/>
      <c r="K256" s="19"/>
      <c r="L256" s="19"/>
    </row>
    <row r="257" spans="6:12" ht="15.75" customHeight="1">
      <c r="F257" s="29"/>
      <c r="K257" s="19"/>
      <c r="L257" s="19"/>
    </row>
    <row r="258" spans="6:12" ht="15.75" customHeight="1">
      <c r="F258" s="29"/>
      <c r="K258" s="19"/>
      <c r="L258" s="19"/>
    </row>
    <row r="259" spans="6:12" ht="15.75" customHeight="1">
      <c r="F259" s="29"/>
      <c r="K259" s="19"/>
      <c r="L259" s="19"/>
    </row>
    <row r="260" spans="6:12" ht="15.75" customHeight="1">
      <c r="F260" s="29"/>
      <c r="K260" s="19"/>
      <c r="L260" s="19"/>
    </row>
    <row r="261" spans="6:12" ht="15.75" customHeight="1">
      <c r="F261" s="29"/>
      <c r="K261" s="19"/>
      <c r="L261" s="19"/>
    </row>
    <row r="262" spans="6:12" ht="15.75" customHeight="1">
      <c r="F262" s="29"/>
      <c r="K262" s="19"/>
      <c r="L262" s="19"/>
    </row>
    <row r="263" spans="6:12" ht="15.75" customHeight="1">
      <c r="F263" s="29"/>
      <c r="K263" s="19"/>
      <c r="L263" s="19"/>
    </row>
    <row r="264" spans="6:12" ht="15.75" customHeight="1">
      <c r="F264" s="29"/>
      <c r="K264" s="19"/>
      <c r="L264" s="19"/>
    </row>
    <row r="265" spans="6:12" ht="15.75" customHeight="1">
      <c r="F265" s="29"/>
      <c r="K265" s="19"/>
      <c r="L265" s="19"/>
    </row>
    <row r="266" spans="6:12" ht="15.75" customHeight="1">
      <c r="F266" s="29"/>
      <c r="K266" s="19"/>
      <c r="L266" s="19"/>
    </row>
    <row r="267" spans="6:12" ht="15.75" customHeight="1">
      <c r="F267" s="29"/>
      <c r="K267" s="19"/>
      <c r="L267" s="19"/>
    </row>
    <row r="268" spans="6:12" ht="15.75" customHeight="1">
      <c r="F268" s="29"/>
      <c r="K268" s="19"/>
      <c r="L268" s="19"/>
    </row>
    <row r="269" spans="6:12" ht="15.75" customHeight="1">
      <c r="F269" s="29"/>
      <c r="K269" s="19"/>
      <c r="L269" s="19"/>
    </row>
    <row r="270" spans="6:12" ht="15.75" customHeight="1">
      <c r="F270" s="29"/>
      <c r="K270" s="19"/>
      <c r="L270" s="19"/>
    </row>
    <row r="271" spans="6:12" ht="15.75" customHeight="1">
      <c r="F271" s="29"/>
      <c r="K271" s="19"/>
      <c r="L271" s="19"/>
    </row>
    <row r="272" spans="6:12" ht="15.75" customHeight="1">
      <c r="F272" s="29"/>
      <c r="K272" s="19"/>
      <c r="L272" s="19"/>
    </row>
    <row r="273" spans="6:12" ht="15.75" customHeight="1">
      <c r="F273" s="29"/>
      <c r="K273" s="19"/>
      <c r="L273" s="19"/>
    </row>
    <row r="274" spans="6:12" ht="15.75" customHeight="1">
      <c r="F274" s="29"/>
      <c r="K274" s="19"/>
      <c r="L274" s="19"/>
    </row>
    <row r="275" spans="6:12" ht="15.75" customHeight="1">
      <c r="F275" s="29"/>
      <c r="K275" s="19"/>
      <c r="L275" s="19"/>
    </row>
    <row r="276" spans="6:12" ht="15.75" customHeight="1">
      <c r="F276" s="29"/>
      <c r="K276" s="19"/>
      <c r="L276" s="19"/>
    </row>
    <row r="277" spans="6:12" ht="15.75" customHeight="1">
      <c r="F277" s="29"/>
      <c r="K277" s="19"/>
      <c r="L277" s="19"/>
    </row>
    <row r="278" spans="6:12" ht="15.75" customHeight="1">
      <c r="F278" s="29"/>
      <c r="K278" s="19"/>
      <c r="L278" s="19"/>
    </row>
    <row r="279" spans="6:12" ht="15.75" customHeight="1">
      <c r="F279" s="29"/>
      <c r="K279" s="19"/>
      <c r="L279" s="19"/>
    </row>
    <row r="280" spans="6:12" ht="15.75" customHeight="1">
      <c r="F280" s="29"/>
      <c r="K280" s="19"/>
      <c r="L280" s="19"/>
    </row>
    <row r="281" spans="6:12" ht="15.75" customHeight="1">
      <c r="F281" s="29"/>
      <c r="K281" s="19"/>
      <c r="L281" s="19"/>
    </row>
    <row r="282" spans="6:12" ht="15.75" customHeight="1">
      <c r="F282" s="29"/>
      <c r="K282" s="19"/>
      <c r="L282" s="19"/>
    </row>
    <row r="283" spans="6:12" ht="15.75" customHeight="1">
      <c r="F283" s="29"/>
      <c r="K283" s="19"/>
      <c r="L283" s="19"/>
    </row>
    <row r="284" spans="6:12" ht="15.75" customHeight="1">
      <c r="F284" s="29"/>
      <c r="K284" s="19"/>
      <c r="L284" s="19"/>
    </row>
    <row r="285" spans="6:12" ht="15.75" customHeight="1">
      <c r="F285" s="29"/>
      <c r="K285" s="19"/>
      <c r="L285" s="19"/>
    </row>
    <row r="286" spans="6:12" ht="15.75" customHeight="1">
      <c r="F286" s="29"/>
      <c r="K286" s="19"/>
      <c r="L286" s="19"/>
    </row>
    <row r="287" spans="6:12" ht="15.75" customHeight="1">
      <c r="F287" s="29"/>
      <c r="K287" s="19"/>
      <c r="L287" s="19"/>
    </row>
    <row r="288" spans="6:12" ht="15.75" customHeight="1">
      <c r="F288" s="29"/>
      <c r="K288" s="19"/>
      <c r="L288" s="19"/>
    </row>
    <row r="289" spans="6:12" ht="15.75" customHeight="1">
      <c r="F289" s="29"/>
      <c r="K289" s="19"/>
      <c r="L289" s="19"/>
    </row>
    <row r="290" spans="6:12" ht="15.75" customHeight="1">
      <c r="F290" s="29"/>
      <c r="K290" s="19"/>
      <c r="L290" s="19"/>
    </row>
    <row r="291" spans="6:12" ht="15.75" customHeight="1">
      <c r="F291" s="29"/>
      <c r="K291" s="19"/>
      <c r="L291" s="19"/>
    </row>
    <row r="292" spans="6:12" ht="15.75" customHeight="1">
      <c r="F292" s="29"/>
      <c r="K292" s="19"/>
      <c r="L292" s="19"/>
    </row>
    <row r="293" spans="6:12" ht="15.75" customHeight="1">
      <c r="F293" s="29"/>
      <c r="K293" s="19"/>
      <c r="L293" s="19"/>
    </row>
    <row r="294" spans="6:12" ht="15.75" customHeight="1">
      <c r="F294" s="29"/>
      <c r="K294" s="19"/>
      <c r="L294" s="19"/>
    </row>
    <row r="295" spans="6:12" ht="15.75" customHeight="1">
      <c r="F295" s="29"/>
      <c r="K295" s="19"/>
      <c r="L295" s="19"/>
    </row>
    <row r="296" spans="6:12" ht="15.75" customHeight="1">
      <c r="F296" s="29"/>
      <c r="K296" s="19"/>
      <c r="L296" s="19"/>
    </row>
    <row r="297" spans="6:12" ht="15.75" customHeight="1">
      <c r="F297" s="29"/>
      <c r="K297" s="19"/>
      <c r="L297" s="19"/>
    </row>
    <row r="298" spans="6:12" ht="15.75" customHeight="1">
      <c r="F298" s="29"/>
      <c r="K298" s="19"/>
      <c r="L298" s="19"/>
    </row>
    <row r="299" spans="6:12" ht="15.75" customHeight="1">
      <c r="F299" s="29"/>
      <c r="K299" s="19"/>
      <c r="L299" s="19"/>
    </row>
    <row r="300" spans="6:12" ht="15.75" customHeight="1">
      <c r="F300" s="29"/>
      <c r="K300" s="19"/>
      <c r="L300" s="19"/>
    </row>
    <row r="301" spans="6:12" ht="15.75" customHeight="1">
      <c r="F301" s="29"/>
      <c r="K301" s="19"/>
      <c r="L301" s="19"/>
    </row>
    <row r="302" spans="6:12" ht="15.75" customHeight="1">
      <c r="F302" s="29"/>
      <c r="K302" s="19"/>
      <c r="L302" s="19"/>
    </row>
    <row r="303" spans="6:12" ht="15.75" customHeight="1">
      <c r="F303" s="29"/>
      <c r="K303" s="19"/>
      <c r="L303" s="19"/>
    </row>
    <row r="304" spans="6:12" ht="15.75" customHeight="1">
      <c r="F304" s="29"/>
      <c r="K304" s="19"/>
      <c r="L304" s="19"/>
    </row>
    <row r="305" spans="6:12" ht="15.75" customHeight="1">
      <c r="F305" s="29"/>
      <c r="K305" s="19"/>
      <c r="L305" s="19"/>
    </row>
    <row r="306" spans="6:12" ht="15.75" customHeight="1">
      <c r="F306" s="29"/>
      <c r="K306" s="19"/>
      <c r="L306" s="19"/>
    </row>
    <row r="307" spans="6:12" ht="15.75" customHeight="1">
      <c r="F307" s="29"/>
      <c r="K307" s="19"/>
      <c r="L307" s="19"/>
    </row>
    <row r="308" spans="6:12" ht="15.75" customHeight="1">
      <c r="F308" s="29"/>
      <c r="K308" s="19"/>
      <c r="L308" s="19"/>
    </row>
    <row r="309" spans="6:12" ht="15.75" customHeight="1">
      <c r="F309" s="29"/>
      <c r="K309" s="19"/>
      <c r="L309" s="19"/>
    </row>
    <row r="310" spans="6:12" ht="15.75" customHeight="1">
      <c r="F310" s="29"/>
      <c r="K310" s="19"/>
      <c r="L310" s="19"/>
    </row>
    <row r="311" spans="6:12" ht="15.75" customHeight="1">
      <c r="F311" s="29"/>
      <c r="K311" s="19"/>
      <c r="L311" s="19"/>
    </row>
    <row r="312" spans="6:12" ht="15.75" customHeight="1">
      <c r="F312" s="29"/>
      <c r="K312" s="19"/>
      <c r="L312" s="19"/>
    </row>
    <row r="313" spans="6:12" ht="15.75" customHeight="1">
      <c r="F313" s="29"/>
      <c r="K313" s="19"/>
      <c r="L313" s="19"/>
    </row>
    <row r="314" spans="6:12" ht="15.75" customHeight="1">
      <c r="F314" s="29"/>
      <c r="K314" s="19"/>
      <c r="L314" s="19"/>
    </row>
    <row r="315" spans="6:12" ht="15.75" customHeight="1">
      <c r="F315" s="29"/>
      <c r="K315" s="19"/>
      <c r="L315" s="19"/>
    </row>
    <row r="316" spans="6:12" ht="15.75" customHeight="1">
      <c r="F316" s="29"/>
      <c r="K316" s="19"/>
      <c r="L316" s="19"/>
    </row>
    <row r="317" spans="6:12" ht="15.75" customHeight="1">
      <c r="F317" s="29"/>
      <c r="K317" s="19"/>
      <c r="L317" s="19"/>
    </row>
    <row r="318" spans="6:12" ht="15.75" customHeight="1">
      <c r="F318" s="29"/>
      <c r="K318" s="19"/>
      <c r="L318" s="19"/>
    </row>
    <row r="319" spans="6:12" ht="15.75" customHeight="1">
      <c r="F319" s="29"/>
      <c r="K319" s="19"/>
      <c r="L319" s="19"/>
    </row>
    <row r="320" spans="6:12" ht="15.75" customHeight="1">
      <c r="F320" s="29"/>
      <c r="K320" s="19"/>
      <c r="L320" s="19"/>
    </row>
    <row r="321" spans="6:12" ht="15.75" customHeight="1">
      <c r="F321" s="29"/>
      <c r="K321" s="19"/>
      <c r="L321" s="19"/>
    </row>
    <row r="322" spans="6:12" ht="15.75" customHeight="1">
      <c r="F322" s="29"/>
      <c r="K322" s="19"/>
      <c r="L322" s="19"/>
    </row>
    <row r="323" spans="6:12" ht="15.75" customHeight="1">
      <c r="F323" s="29"/>
      <c r="K323" s="19"/>
      <c r="L323" s="19"/>
    </row>
    <row r="324" spans="6:12" ht="15.75" customHeight="1">
      <c r="F324" s="29"/>
      <c r="K324" s="19"/>
      <c r="L324" s="19"/>
    </row>
    <row r="325" spans="6:12" ht="15.75" customHeight="1">
      <c r="F325" s="29"/>
      <c r="K325" s="19"/>
      <c r="L325" s="19"/>
    </row>
    <row r="326" spans="6:12" ht="15.75" customHeight="1">
      <c r="F326" s="29"/>
      <c r="K326" s="19"/>
      <c r="L326" s="19"/>
    </row>
    <row r="327" spans="6:12" ht="15.75" customHeight="1">
      <c r="F327" s="29"/>
      <c r="K327" s="19"/>
      <c r="L327" s="19"/>
    </row>
    <row r="328" spans="6:12" ht="15.75" customHeight="1">
      <c r="F328" s="29"/>
      <c r="K328" s="19"/>
      <c r="L328" s="19"/>
    </row>
    <row r="329" spans="6:12" ht="15.75" customHeight="1">
      <c r="F329" s="29"/>
      <c r="K329" s="19"/>
      <c r="L329" s="19"/>
    </row>
    <row r="330" spans="6:12" ht="15.75" customHeight="1">
      <c r="F330" s="29"/>
      <c r="K330" s="19"/>
      <c r="L330" s="19"/>
    </row>
    <row r="331" spans="6:12" ht="15.75" customHeight="1">
      <c r="F331" s="29"/>
      <c r="K331" s="19"/>
      <c r="L331" s="19"/>
    </row>
    <row r="332" spans="6:12" ht="15.75" customHeight="1">
      <c r="F332" s="29"/>
      <c r="K332" s="19"/>
      <c r="L332" s="19"/>
    </row>
    <row r="333" spans="6:12" ht="15.75" customHeight="1">
      <c r="F333" s="29"/>
      <c r="K333" s="19"/>
      <c r="L333" s="19"/>
    </row>
    <row r="334" spans="6:12" ht="15.75" customHeight="1">
      <c r="F334" s="29"/>
      <c r="K334" s="19"/>
      <c r="L334" s="19"/>
    </row>
    <row r="335" spans="6:12" ht="15.75" customHeight="1">
      <c r="F335" s="29"/>
      <c r="K335" s="19"/>
      <c r="L335" s="19"/>
    </row>
    <row r="336" spans="6:12" ht="15.75" customHeight="1">
      <c r="F336" s="29"/>
      <c r="K336" s="19"/>
      <c r="L336" s="19"/>
    </row>
    <row r="337" spans="6:12" ht="15.75" customHeight="1">
      <c r="F337" s="29"/>
      <c r="K337" s="19"/>
      <c r="L337" s="19"/>
    </row>
    <row r="338" spans="6:12" ht="15.75" customHeight="1">
      <c r="F338" s="29"/>
      <c r="K338" s="19"/>
      <c r="L338" s="19"/>
    </row>
    <row r="339" spans="6:12" ht="15.75" customHeight="1">
      <c r="F339" s="29"/>
      <c r="K339" s="19"/>
      <c r="L339" s="19"/>
    </row>
    <row r="340" spans="6:12" ht="15.75" customHeight="1">
      <c r="F340" s="29"/>
      <c r="K340" s="19"/>
      <c r="L340" s="19"/>
    </row>
    <row r="341" spans="6:12" ht="15.75" customHeight="1">
      <c r="F341" s="29"/>
      <c r="K341" s="19"/>
      <c r="L341" s="19"/>
    </row>
    <row r="342" spans="6:12" ht="15.75" customHeight="1">
      <c r="F342" s="29"/>
      <c r="K342" s="19"/>
      <c r="L342" s="19"/>
    </row>
    <row r="343" spans="6:12" ht="15.75" customHeight="1">
      <c r="F343" s="29"/>
      <c r="K343" s="19"/>
      <c r="L343" s="19"/>
    </row>
    <row r="344" spans="6:12" ht="15.75" customHeight="1">
      <c r="F344" s="29"/>
      <c r="K344" s="19"/>
      <c r="L344" s="19"/>
    </row>
    <row r="345" spans="6:12" ht="15.75" customHeight="1">
      <c r="F345" s="29"/>
      <c r="K345" s="19"/>
      <c r="L345" s="19"/>
    </row>
    <row r="346" spans="6:12" ht="15.75" customHeight="1">
      <c r="F346" s="29"/>
      <c r="K346" s="19"/>
      <c r="L346" s="19"/>
    </row>
    <row r="347" spans="6:12" ht="15.75" customHeight="1">
      <c r="F347" s="29"/>
      <c r="K347" s="19"/>
      <c r="L347" s="19"/>
    </row>
    <row r="348" spans="6:12" ht="15.75" customHeight="1">
      <c r="F348" s="29"/>
      <c r="K348" s="19"/>
      <c r="L348" s="19"/>
    </row>
    <row r="349" spans="6:12" ht="15.75" customHeight="1">
      <c r="F349" s="29"/>
      <c r="K349" s="19"/>
      <c r="L349" s="19"/>
    </row>
    <row r="350" spans="6:12" ht="15.75" customHeight="1">
      <c r="F350" s="29"/>
      <c r="K350" s="19"/>
      <c r="L350" s="19"/>
    </row>
    <row r="351" spans="6:12" ht="15.75" customHeight="1">
      <c r="F351" s="29"/>
      <c r="K351" s="19"/>
      <c r="L351" s="19"/>
    </row>
    <row r="352" spans="6:12" ht="15.75" customHeight="1">
      <c r="F352" s="29"/>
      <c r="K352" s="19"/>
      <c r="L352" s="19"/>
    </row>
    <row r="353" spans="6:12" ht="15.75" customHeight="1">
      <c r="F353" s="29"/>
      <c r="K353" s="19"/>
      <c r="L353" s="19"/>
    </row>
    <row r="354" spans="6:12" ht="15.75" customHeight="1">
      <c r="F354" s="29"/>
      <c r="K354" s="19"/>
      <c r="L354" s="19"/>
    </row>
    <row r="355" spans="6:12" ht="15.75" customHeight="1">
      <c r="F355" s="29"/>
      <c r="K355" s="19"/>
      <c r="L355" s="19"/>
    </row>
    <row r="356" spans="6:12" ht="15.75" customHeight="1">
      <c r="F356" s="29"/>
      <c r="K356" s="19"/>
      <c r="L356" s="19"/>
    </row>
    <row r="357" spans="6:12" ht="15.75" customHeight="1">
      <c r="F357" s="29"/>
      <c r="K357" s="19"/>
      <c r="L357" s="19"/>
    </row>
    <row r="358" spans="6:12" ht="15.75" customHeight="1">
      <c r="F358" s="29"/>
      <c r="K358" s="19"/>
      <c r="L358" s="19"/>
    </row>
    <row r="359" spans="6:12" ht="15.75" customHeight="1">
      <c r="F359" s="29"/>
      <c r="K359" s="19"/>
      <c r="L359" s="19"/>
    </row>
    <row r="360" spans="6:12" ht="15.75" customHeight="1">
      <c r="F360" s="29"/>
      <c r="K360" s="19"/>
      <c r="L360" s="19"/>
    </row>
    <row r="361" spans="6:12" ht="15.75" customHeight="1">
      <c r="F361" s="29"/>
      <c r="K361" s="19"/>
      <c r="L361" s="19"/>
    </row>
    <row r="362" spans="6:12" ht="15.75" customHeight="1">
      <c r="F362" s="29"/>
      <c r="K362" s="19"/>
      <c r="L362" s="19"/>
    </row>
    <row r="363" spans="6:12" ht="15.75" customHeight="1">
      <c r="F363" s="29"/>
      <c r="K363" s="19"/>
      <c r="L363" s="19"/>
    </row>
    <row r="364" spans="6:12" ht="15.75" customHeight="1">
      <c r="F364" s="29"/>
      <c r="K364" s="19"/>
      <c r="L364" s="19"/>
    </row>
    <row r="365" spans="6:12" ht="15.75" customHeight="1">
      <c r="F365" s="29"/>
      <c r="K365" s="19"/>
      <c r="L365" s="19"/>
    </row>
    <row r="366" spans="6:12" ht="15.75" customHeight="1">
      <c r="F366" s="29"/>
      <c r="K366" s="19"/>
      <c r="L366" s="19"/>
    </row>
    <row r="367" spans="6:12" ht="15.75" customHeight="1">
      <c r="F367" s="29"/>
      <c r="K367" s="19"/>
      <c r="L367" s="19"/>
    </row>
    <row r="368" spans="6:12" ht="15.75" customHeight="1">
      <c r="F368" s="29"/>
      <c r="K368" s="19"/>
      <c r="L368" s="19"/>
    </row>
    <row r="369" spans="6:12" ht="15.75" customHeight="1">
      <c r="F369" s="29"/>
      <c r="K369" s="19"/>
      <c r="L369" s="19"/>
    </row>
    <row r="370" spans="6:12" ht="15.75" customHeight="1">
      <c r="F370" s="29"/>
      <c r="K370" s="19"/>
      <c r="L370" s="19"/>
    </row>
    <row r="371" spans="6:12" ht="15.75" customHeight="1">
      <c r="F371" s="29"/>
      <c r="K371" s="19"/>
      <c r="L371" s="19"/>
    </row>
    <row r="372" spans="6:12" ht="15.75" customHeight="1">
      <c r="F372" s="29"/>
      <c r="K372" s="19"/>
      <c r="L372" s="19"/>
    </row>
    <row r="373" spans="6:12" ht="15.75" customHeight="1">
      <c r="F373" s="29"/>
      <c r="K373" s="19"/>
      <c r="L373" s="19"/>
    </row>
    <row r="374" spans="6:12" ht="15.75" customHeight="1">
      <c r="F374" s="29"/>
      <c r="K374" s="19"/>
      <c r="L374" s="19"/>
    </row>
    <row r="375" spans="6:12" ht="15.75" customHeight="1">
      <c r="F375" s="29"/>
      <c r="K375" s="19"/>
      <c r="L375" s="19"/>
    </row>
    <row r="376" spans="6:12" ht="15.75" customHeight="1">
      <c r="F376" s="29"/>
      <c r="K376" s="19"/>
      <c r="L376" s="19"/>
    </row>
    <row r="377" spans="6:12" ht="15.75" customHeight="1">
      <c r="F377" s="29"/>
      <c r="K377" s="19"/>
      <c r="L377" s="19"/>
    </row>
    <row r="378" spans="6:12" ht="15.75" customHeight="1">
      <c r="F378" s="29"/>
      <c r="K378" s="19"/>
      <c r="L378" s="19"/>
    </row>
    <row r="379" spans="6:12" ht="15.75" customHeight="1">
      <c r="F379" s="29"/>
      <c r="K379" s="19"/>
      <c r="L379" s="19"/>
    </row>
    <row r="380" spans="6:12" ht="15.75" customHeight="1">
      <c r="F380" s="29"/>
      <c r="K380" s="19"/>
      <c r="L380" s="19"/>
    </row>
    <row r="381" spans="6:12" ht="15.75" customHeight="1">
      <c r="F381" s="29"/>
      <c r="K381" s="19"/>
      <c r="L381" s="19"/>
    </row>
    <row r="382" spans="6:12" ht="15.75" customHeight="1">
      <c r="F382" s="29"/>
      <c r="K382" s="19"/>
      <c r="L382" s="19"/>
    </row>
    <row r="383" spans="6:12" ht="15.75" customHeight="1">
      <c r="F383" s="29"/>
      <c r="K383" s="19"/>
      <c r="L383" s="19"/>
    </row>
    <row r="384" spans="6:12" ht="15.75" customHeight="1">
      <c r="F384" s="29"/>
      <c r="K384" s="19"/>
      <c r="L384" s="19"/>
    </row>
    <row r="385" spans="6:12" ht="15.75" customHeight="1">
      <c r="F385" s="29"/>
      <c r="K385" s="19"/>
      <c r="L385" s="19"/>
    </row>
    <row r="386" spans="6:12" ht="15.75" customHeight="1">
      <c r="F386" s="29"/>
      <c r="K386" s="19"/>
      <c r="L386" s="19"/>
    </row>
    <row r="387" spans="6:12" ht="15.75" customHeight="1">
      <c r="F387" s="29"/>
      <c r="K387" s="19"/>
      <c r="L387" s="19"/>
    </row>
    <row r="388" spans="6:12" ht="15.75" customHeight="1">
      <c r="F388" s="29"/>
      <c r="K388" s="19"/>
      <c r="L388" s="19"/>
    </row>
    <row r="389" spans="6:12" ht="15.75" customHeight="1">
      <c r="F389" s="29"/>
      <c r="K389" s="19"/>
      <c r="L389" s="19"/>
    </row>
    <row r="390" spans="6:12" ht="15.75" customHeight="1">
      <c r="F390" s="29"/>
      <c r="K390" s="19"/>
      <c r="L390" s="19"/>
    </row>
    <row r="391" spans="6:12" ht="15.75" customHeight="1">
      <c r="F391" s="29"/>
      <c r="K391" s="19"/>
      <c r="L391" s="19"/>
    </row>
    <row r="392" spans="6:12" ht="15.75" customHeight="1">
      <c r="F392" s="29"/>
      <c r="K392" s="19"/>
      <c r="L392" s="19"/>
    </row>
    <row r="393" spans="6:12" ht="15.75" customHeight="1">
      <c r="F393" s="29"/>
      <c r="K393" s="19"/>
      <c r="L393" s="19"/>
    </row>
    <row r="394" spans="6:12" ht="15.75" customHeight="1">
      <c r="F394" s="29"/>
      <c r="K394" s="19"/>
      <c r="L394" s="19"/>
    </row>
    <row r="395" spans="6:12" ht="15.75" customHeight="1">
      <c r="F395" s="29"/>
      <c r="K395" s="19"/>
      <c r="L395" s="19"/>
    </row>
    <row r="396" spans="6:12" ht="15.75" customHeight="1">
      <c r="F396" s="29"/>
      <c r="K396" s="19"/>
      <c r="L396" s="19"/>
    </row>
    <row r="397" spans="6:12" ht="15.75" customHeight="1">
      <c r="F397" s="29"/>
      <c r="K397" s="19"/>
      <c r="L397" s="19"/>
    </row>
    <row r="398" spans="6:12" ht="15.75" customHeight="1">
      <c r="F398" s="29"/>
      <c r="K398" s="19"/>
      <c r="L398" s="19"/>
    </row>
    <row r="399" spans="6:12" ht="15.75" customHeight="1">
      <c r="F399" s="29"/>
      <c r="K399" s="19"/>
      <c r="L399" s="19"/>
    </row>
    <row r="400" spans="6:12" ht="15.75" customHeight="1">
      <c r="F400" s="29"/>
      <c r="K400" s="19"/>
      <c r="L400" s="19"/>
    </row>
    <row r="401" spans="6:12" ht="15.75" customHeight="1">
      <c r="F401" s="29"/>
      <c r="K401" s="19"/>
      <c r="L401" s="19"/>
    </row>
    <row r="402" spans="6:12" ht="15.75" customHeight="1">
      <c r="F402" s="29"/>
      <c r="K402" s="19"/>
      <c r="L402" s="19"/>
    </row>
    <row r="403" spans="6:12" ht="15.75" customHeight="1">
      <c r="F403" s="29"/>
      <c r="K403" s="19"/>
      <c r="L403" s="19"/>
    </row>
    <row r="404" spans="6:12" ht="15.75" customHeight="1">
      <c r="F404" s="29"/>
      <c r="K404" s="19"/>
      <c r="L404" s="19"/>
    </row>
    <row r="405" spans="6:12" ht="15.75" customHeight="1">
      <c r="F405" s="29"/>
      <c r="K405" s="19"/>
      <c r="L405" s="19"/>
    </row>
    <row r="406" spans="6:12" ht="15.75" customHeight="1">
      <c r="F406" s="29"/>
      <c r="K406" s="19"/>
      <c r="L406" s="19"/>
    </row>
    <row r="407" spans="6:12" ht="15.75" customHeight="1">
      <c r="F407" s="29"/>
      <c r="K407" s="19"/>
      <c r="L407" s="19"/>
    </row>
    <row r="408" spans="6:12" ht="15.75" customHeight="1">
      <c r="F408" s="29"/>
      <c r="K408" s="19"/>
      <c r="L408" s="19"/>
    </row>
    <row r="409" spans="6:12" ht="15.75" customHeight="1">
      <c r="F409" s="29"/>
      <c r="K409" s="19"/>
      <c r="L409" s="19"/>
    </row>
    <row r="410" spans="6:12" ht="15.75" customHeight="1">
      <c r="F410" s="29"/>
      <c r="K410" s="19"/>
      <c r="L410" s="19"/>
    </row>
    <row r="411" spans="6:12" ht="15.75" customHeight="1">
      <c r="F411" s="29"/>
      <c r="K411" s="19"/>
      <c r="L411" s="19"/>
    </row>
    <row r="412" spans="6:12" ht="15.75" customHeight="1">
      <c r="F412" s="29"/>
      <c r="K412" s="19"/>
      <c r="L412" s="19"/>
    </row>
    <row r="413" spans="6:12" ht="15.75" customHeight="1">
      <c r="F413" s="29"/>
      <c r="K413" s="19"/>
      <c r="L413" s="19"/>
    </row>
    <row r="414" spans="6:12" ht="15.75" customHeight="1">
      <c r="F414" s="29"/>
      <c r="K414" s="19"/>
      <c r="L414" s="19"/>
    </row>
    <row r="415" spans="6:12" ht="15.75" customHeight="1">
      <c r="F415" s="29"/>
      <c r="K415" s="19"/>
      <c r="L415" s="19"/>
    </row>
    <row r="416" spans="6:12" ht="15.75" customHeight="1">
      <c r="F416" s="29"/>
      <c r="K416" s="19"/>
      <c r="L416" s="19"/>
    </row>
    <row r="417" spans="6:12" ht="15.75" customHeight="1">
      <c r="F417" s="29"/>
      <c r="K417" s="19"/>
      <c r="L417" s="19"/>
    </row>
    <row r="418" spans="6:12" ht="15.75" customHeight="1">
      <c r="F418" s="29"/>
      <c r="K418" s="19"/>
      <c r="L418" s="19"/>
    </row>
    <row r="419" spans="6:12" ht="15.75" customHeight="1">
      <c r="F419" s="29"/>
      <c r="K419" s="19"/>
      <c r="L419" s="19"/>
    </row>
    <row r="420" spans="6:12" ht="15.75" customHeight="1">
      <c r="F420" s="29"/>
      <c r="K420" s="19"/>
      <c r="L420" s="19"/>
    </row>
    <row r="421" spans="6:12" ht="15.75" customHeight="1">
      <c r="F421" s="29"/>
      <c r="K421" s="19"/>
      <c r="L421" s="19"/>
    </row>
    <row r="422" spans="6:12" ht="15.75" customHeight="1">
      <c r="F422" s="29"/>
      <c r="K422" s="19"/>
      <c r="L422" s="19"/>
    </row>
    <row r="423" spans="6:12" ht="15.75" customHeight="1">
      <c r="F423" s="29"/>
      <c r="K423" s="19"/>
      <c r="L423" s="19"/>
    </row>
    <row r="424" spans="6:12" ht="15.75" customHeight="1">
      <c r="F424" s="29"/>
      <c r="K424" s="19"/>
      <c r="L424" s="19"/>
    </row>
    <row r="425" spans="6:12" ht="15.75" customHeight="1">
      <c r="F425" s="29"/>
      <c r="K425" s="19"/>
      <c r="L425" s="19"/>
    </row>
    <row r="426" spans="6:12" ht="15.75" customHeight="1">
      <c r="F426" s="29"/>
      <c r="K426" s="19"/>
      <c r="L426" s="19"/>
    </row>
    <row r="427" spans="6:12" ht="15.75" customHeight="1">
      <c r="F427" s="29"/>
      <c r="K427" s="19"/>
      <c r="L427" s="19"/>
    </row>
    <row r="428" spans="6:12" ht="15.75" customHeight="1">
      <c r="F428" s="29"/>
      <c r="K428" s="19"/>
      <c r="L428" s="19"/>
    </row>
    <row r="429" spans="6:12" ht="15.75" customHeight="1">
      <c r="F429" s="29"/>
      <c r="K429" s="19"/>
      <c r="L429" s="19"/>
    </row>
    <row r="430" spans="6:12" ht="15.75" customHeight="1">
      <c r="F430" s="29"/>
      <c r="K430" s="19"/>
      <c r="L430" s="19"/>
    </row>
    <row r="431" spans="6:12" ht="15.75" customHeight="1">
      <c r="F431" s="29"/>
      <c r="K431" s="19"/>
      <c r="L431" s="19"/>
    </row>
    <row r="432" spans="6:12" ht="15.75" customHeight="1">
      <c r="F432" s="29"/>
      <c r="K432" s="19"/>
      <c r="L432" s="19"/>
    </row>
    <row r="433" spans="6:12" ht="15.75" customHeight="1">
      <c r="F433" s="29"/>
      <c r="K433" s="19"/>
      <c r="L433" s="19"/>
    </row>
    <row r="434" spans="6:12" ht="15.75" customHeight="1">
      <c r="F434" s="29"/>
      <c r="K434" s="19"/>
      <c r="L434" s="19"/>
    </row>
    <row r="435" spans="6:12" ht="15.75" customHeight="1">
      <c r="F435" s="29"/>
      <c r="K435" s="19"/>
      <c r="L435" s="19"/>
    </row>
    <row r="436" spans="6:12" ht="15.75" customHeight="1">
      <c r="F436" s="29"/>
      <c r="K436" s="19"/>
      <c r="L436" s="19"/>
    </row>
    <row r="437" spans="6:12" ht="15.75" customHeight="1">
      <c r="F437" s="29"/>
      <c r="K437" s="19"/>
      <c r="L437" s="19"/>
    </row>
    <row r="438" spans="6:12" ht="15.75" customHeight="1">
      <c r="F438" s="29"/>
      <c r="K438" s="19"/>
      <c r="L438" s="19"/>
    </row>
    <row r="439" spans="6:12" ht="15.75" customHeight="1">
      <c r="F439" s="29"/>
      <c r="K439" s="19"/>
      <c r="L439" s="19"/>
    </row>
    <row r="440" spans="6:12" ht="15.75" customHeight="1">
      <c r="F440" s="29"/>
      <c r="K440" s="19"/>
      <c r="L440" s="19"/>
    </row>
    <row r="441" spans="6:12" ht="15.75" customHeight="1">
      <c r="F441" s="29"/>
      <c r="K441" s="19"/>
      <c r="L441" s="19"/>
    </row>
    <row r="442" spans="6:12" ht="15.75" customHeight="1">
      <c r="F442" s="29"/>
      <c r="K442" s="19"/>
      <c r="L442" s="19"/>
    </row>
    <row r="443" spans="6:12" ht="15.75" customHeight="1">
      <c r="F443" s="29"/>
      <c r="K443" s="19"/>
      <c r="L443" s="19"/>
    </row>
    <row r="444" spans="6:12" ht="15.75" customHeight="1">
      <c r="F444" s="29"/>
      <c r="K444" s="19"/>
      <c r="L444" s="19"/>
    </row>
    <row r="445" spans="6:12" ht="15.75" customHeight="1">
      <c r="F445" s="29"/>
      <c r="K445" s="19"/>
      <c r="L445" s="19"/>
    </row>
    <row r="446" spans="6:12" ht="15.75" customHeight="1">
      <c r="F446" s="29"/>
      <c r="K446" s="19"/>
      <c r="L446" s="19"/>
    </row>
    <row r="447" spans="6:12" ht="15.75" customHeight="1">
      <c r="F447" s="29"/>
      <c r="K447" s="19"/>
      <c r="L447" s="19"/>
    </row>
    <row r="448" spans="6:12" ht="15.75" customHeight="1">
      <c r="F448" s="29"/>
      <c r="K448" s="19"/>
      <c r="L448" s="19"/>
    </row>
    <row r="449" spans="6:12" ht="15.75" customHeight="1">
      <c r="F449" s="29"/>
      <c r="K449" s="19"/>
      <c r="L449" s="19"/>
    </row>
    <row r="450" spans="6:12" ht="15.75" customHeight="1">
      <c r="F450" s="29"/>
      <c r="K450" s="19"/>
      <c r="L450" s="19"/>
    </row>
    <row r="451" spans="6:12" ht="15.75" customHeight="1">
      <c r="F451" s="29"/>
      <c r="K451" s="19"/>
      <c r="L451" s="19"/>
    </row>
    <row r="452" spans="6:12" ht="15.75" customHeight="1">
      <c r="F452" s="29"/>
      <c r="K452" s="19"/>
      <c r="L452" s="19"/>
    </row>
    <row r="453" spans="6:12" ht="15.75" customHeight="1">
      <c r="F453" s="29"/>
      <c r="K453" s="19"/>
      <c r="L453" s="19"/>
    </row>
    <row r="454" spans="6:12" ht="15.75" customHeight="1">
      <c r="F454" s="29"/>
      <c r="K454" s="19"/>
      <c r="L454" s="19"/>
    </row>
    <row r="455" spans="6:12" ht="15.75" customHeight="1">
      <c r="F455" s="29"/>
      <c r="K455" s="19"/>
      <c r="L455" s="19"/>
    </row>
    <row r="456" spans="6:12" ht="15.75" customHeight="1">
      <c r="F456" s="29"/>
      <c r="K456" s="19"/>
      <c r="L456" s="19"/>
    </row>
    <row r="457" spans="6:12" ht="15.75" customHeight="1">
      <c r="F457" s="29"/>
      <c r="K457" s="19"/>
      <c r="L457" s="19"/>
    </row>
    <row r="458" spans="6:12" ht="15.75" customHeight="1">
      <c r="F458" s="29"/>
      <c r="K458" s="19"/>
      <c r="L458" s="19"/>
    </row>
    <row r="459" spans="6:12" ht="15.75" customHeight="1">
      <c r="F459" s="29"/>
      <c r="K459" s="19"/>
      <c r="L459" s="19"/>
    </row>
    <row r="460" spans="6:12" ht="15.75" customHeight="1">
      <c r="F460" s="29"/>
      <c r="K460" s="19"/>
      <c r="L460" s="19"/>
    </row>
    <row r="461" spans="6:12" ht="15.75" customHeight="1">
      <c r="F461" s="29"/>
      <c r="K461" s="19"/>
      <c r="L461" s="19"/>
    </row>
    <row r="462" spans="6:12" ht="15.75" customHeight="1">
      <c r="F462" s="29"/>
      <c r="K462" s="19"/>
      <c r="L462" s="19"/>
    </row>
    <row r="463" spans="6:12" ht="15.75" customHeight="1">
      <c r="F463" s="29"/>
      <c r="K463" s="19"/>
      <c r="L463" s="19"/>
    </row>
    <row r="464" spans="6:12" ht="15.75" customHeight="1">
      <c r="F464" s="29"/>
      <c r="K464" s="19"/>
      <c r="L464" s="19"/>
    </row>
    <row r="465" spans="6:12" ht="15.75" customHeight="1">
      <c r="F465" s="29"/>
      <c r="K465" s="19"/>
      <c r="L465" s="19"/>
    </row>
    <row r="466" spans="6:12" ht="15.75" customHeight="1">
      <c r="F466" s="29"/>
      <c r="K466" s="19"/>
      <c r="L466" s="19"/>
    </row>
    <row r="467" spans="6:12" ht="15.75" customHeight="1">
      <c r="F467" s="29"/>
      <c r="K467" s="19"/>
      <c r="L467" s="19"/>
    </row>
    <row r="468" spans="6:12" ht="15.75" customHeight="1">
      <c r="F468" s="29"/>
      <c r="K468" s="19"/>
      <c r="L468" s="19"/>
    </row>
    <row r="469" spans="6:12" ht="15.75" customHeight="1">
      <c r="F469" s="29"/>
      <c r="K469" s="19"/>
      <c r="L469" s="19"/>
    </row>
    <row r="470" spans="6:12" ht="15.75" customHeight="1">
      <c r="F470" s="29"/>
      <c r="K470" s="19"/>
      <c r="L470" s="19"/>
    </row>
    <row r="471" spans="6:12" ht="15.75" customHeight="1">
      <c r="F471" s="29"/>
      <c r="K471" s="19"/>
      <c r="L471" s="19"/>
    </row>
    <row r="472" spans="6:12" ht="15.75" customHeight="1">
      <c r="F472" s="29"/>
      <c r="K472" s="19"/>
      <c r="L472" s="19"/>
    </row>
    <row r="473" spans="6:12" ht="15.75" customHeight="1">
      <c r="F473" s="29"/>
      <c r="K473" s="19"/>
      <c r="L473" s="19"/>
    </row>
    <row r="474" spans="6:12" ht="15.75" customHeight="1">
      <c r="F474" s="29"/>
      <c r="K474" s="19"/>
      <c r="L474" s="19"/>
    </row>
    <row r="475" spans="6:12" ht="15.75" customHeight="1">
      <c r="F475" s="29"/>
      <c r="K475" s="19"/>
      <c r="L475" s="19"/>
    </row>
    <row r="476" spans="6:12" ht="15.75" customHeight="1">
      <c r="F476" s="29"/>
      <c r="K476" s="19"/>
      <c r="L476" s="19"/>
    </row>
    <row r="477" spans="6:12" ht="15.75" customHeight="1">
      <c r="F477" s="29"/>
      <c r="K477" s="19"/>
      <c r="L477" s="19"/>
    </row>
    <row r="478" spans="6:12" ht="15.75" customHeight="1">
      <c r="F478" s="29"/>
      <c r="K478" s="19"/>
      <c r="L478" s="19"/>
    </row>
    <row r="479" spans="6:12" ht="15.75" customHeight="1">
      <c r="F479" s="29"/>
      <c r="K479" s="19"/>
      <c r="L479" s="19"/>
    </row>
    <row r="480" spans="6:12" ht="15.75" customHeight="1">
      <c r="F480" s="29"/>
      <c r="K480" s="19"/>
      <c r="L480" s="19"/>
    </row>
    <row r="481" spans="6:12" ht="15.75" customHeight="1">
      <c r="F481" s="29"/>
      <c r="K481" s="19"/>
      <c r="L481" s="19"/>
    </row>
    <row r="482" spans="6:12" ht="15.75" customHeight="1">
      <c r="F482" s="29"/>
      <c r="K482" s="19"/>
      <c r="L482" s="19"/>
    </row>
    <row r="483" spans="6:12" ht="15.75" customHeight="1">
      <c r="F483" s="29"/>
      <c r="K483" s="19"/>
      <c r="L483" s="19"/>
    </row>
    <row r="484" spans="6:12" ht="15.75" customHeight="1">
      <c r="F484" s="29"/>
      <c r="K484" s="19"/>
      <c r="L484" s="19"/>
    </row>
    <row r="485" spans="6:12" ht="15.75" customHeight="1">
      <c r="F485" s="29"/>
      <c r="K485" s="19"/>
      <c r="L485" s="19"/>
    </row>
    <row r="486" spans="6:12" ht="15.75" customHeight="1">
      <c r="F486" s="29"/>
      <c r="K486" s="19"/>
      <c r="L486" s="19"/>
    </row>
    <row r="487" spans="6:12" ht="15.75" customHeight="1">
      <c r="F487" s="29"/>
      <c r="K487" s="19"/>
      <c r="L487" s="19"/>
    </row>
    <row r="488" spans="6:12" ht="15.75" customHeight="1">
      <c r="F488" s="29"/>
      <c r="K488" s="19"/>
      <c r="L488" s="19"/>
    </row>
    <row r="489" spans="6:12" ht="15.75" customHeight="1">
      <c r="F489" s="29"/>
      <c r="K489" s="19"/>
      <c r="L489" s="19"/>
    </row>
    <row r="490" spans="6:12" ht="15.75" customHeight="1">
      <c r="F490" s="29"/>
      <c r="K490" s="19"/>
      <c r="L490" s="19"/>
    </row>
    <row r="491" spans="6:12" ht="15.75" customHeight="1">
      <c r="F491" s="29"/>
      <c r="K491" s="19"/>
      <c r="L491" s="19"/>
    </row>
    <row r="492" spans="6:12" ht="15.75" customHeight="1">
      <c r="F492" s="29"/>
      <c r="K492" s="19"/>
      <c r="L492" s="19"/>
    </row>
    <row r="493" spans="6:12" ht="15.75" customHeight="1">
      <c r="F493" s="29"/>
      <c r="K493" s="19"/>
      <c r="L493" s="19"/>
    </row>
    <row r="494" spans="6:12" ht="15.75" customHeight="1">
      <c r="F494" s="29"/>
      <c r="K494" s="19"/>
      <c r="L494" s="19"/>
    </row>
    <row r="495" spans="6:12" ht="15.75" customHeight="1">
      <c r="F495" s="29"/>
      <c r="K495" s="19"/>
      <c r="L495" s="19"/>
    </row>
    <row r="496" spans="6:12" ht="15.75" customHeight="1">
      <c r="F496" s="29"/>
      <c r="K496" s="19"/>
      <c r="L496" s="19"/>
    </row>
    <row r="497" spans="6:12" ht="15.75" customHeight="1">
      <c r="F497" s="29"/>
      <c r="K497" s="19"/>
      <c r="L497" s="19"/>
    </row>
    <row r="498" spans="6:12" ht="15.75" customHeight="1">
      <c r="F498" s="29"/>
      <c r="K498" s="19"/>
      <c r="L498" s="19"/>
    </row>
    <row r="499" spans="6:12" ht="15.75" customHeight="1">
      <c r="F499" s="29"/>
      <c r="K499" s="19"/>
      <c r="L499" s="19"/>
    </row>
    <row r="500" spans="6:12" ht="15.75" customHeight="1">
      <c r="F500" s="29"/>
      <c r="K500" s="19"/>
      <c r="L500" s="19"/>
    </row>
    <row r="501" spans="6:12" ht="15.75" customHeight="1">
      <c r="F501" s="29"/>
      <c r="K501" s="19"/>
      <c r="L501" s="19"/>
    </row>
    <row r="502" spans="6:12" ht="15.75" customHeight="1">
      <c r="F502" s="29"/>
      <c r="K502" s="19"/>
      <c r="L502" s="19"/>
    </row>
    <row r="503" spans="6:12" ht="15.75" customHeight="1">
      <c r="F503" s="29"/>
      <c r="K503" s="19"/>
      <c r="L503" s="19"/>
    </row>
    <row r="504" spans="6:12" ht="15.75" customHeight="1">
      <c r="F504" s="29"/>
      <c r="K504" s="19"/>
      <c r="L504" s="19"/>
    </row>
    <row r="505" spans="6:12" ht="15.75" customHeight="1">
      <c r="F505" s="29"/>
      <c r="K505" s="19"/>
      <c r="L505" s="19"/>
    </row>
    <row r="506" spans="6:12" ht="15.75" customHeight="1">
      <c r="F506" s="29"/>
      <c r="K506" s="19"/>
      <c r="L506" s="19"/>
    </row>
    <row r="507" spans="6:12" ht="15.75" customHeight="1">
      <c r="F507" s="29"/>
      <c r="K507" s="19"/>
      <c r="L507" s="19"/>
    </row>
    <row r="508" spans="6:12" ht="15.75" customHeight="1">
      <c r="F508" s="29"/>
      <c r="K508" s="19"/>
      <c r="L508" s="19"/>
    </row>
    <row r="509" spans="6:12" ht="15.75" customHeight="1">
      <c r="F509" s="29"/>
      <c r="K509" s="19"/>
      <c r="L509" s="19"/>
    </row>
    <row r="510" spans="6:12" ht="15.75" customHeight="1">
      <c r="F510" s="29"/>
      <c r="K510" s="19"/>
      <c r="L510" s="19"/>
    </row>
    <row r="511" spans="6:12" ht="15.75" customHeight="1">
      <c r="F511" s="29"/>
      <c r="K511" s="19"/>
      <c r="L511" s="19"/>
    </row>
    <row r="512" spans="6:12" ht="15.75" customHeight="1">
      <c r="F512" s="29"/>
      <c r="K512" s="19"/>
      <c r="L512" s="19"/>
    </row>
    <row r="513" spans="6:12" ht="15.75" customHeight="1">
      <c r="F513" s="29"/>
      <c r="K513" s="19"/>
      <c r="L513" s="19"/>
    </row>
    <row r="514" spans="6:12" ht="15.75" customHeight="1">
      <c r="F514" s="29"/>
      <c r="K514" s="19"/>
      <c r="L514" s="19"/>
    </row>
    <row r="515" spans="6:12" ht="15.75" customHeight="1">
      <c r="F515" s="29"/>
      <c r="K515" s="19"/>
      <c r="L515" s="19"/>
    </row>
    <row r="516" spans="6:12" ht="15.75" customHeight="1">
      <c r="F516" s="29"/>
      <c r="K516" s="19"/>
      <c r="L516" s="19"/>
    </row>
    <row r="517" spans="6:12" ht="15.75" customHeight="1">
      <c r="F517" s="29"/>
      <c r="K517" s="19"/>
      <c r="L517" s="19"/>
    </row>
    <row r="518" spans="6:12" ht="15.75" customHeight="1">
      <c r="F518" s="29"/>
      <c r="K518" s="19"/>
      <c r="L518" s="19"/>
    </row>
    <row r="519" spans="6:12" ht="15.75" customHeight="1">
      <c r="F519" s="29"/>
      <c r="K519" s="19"/>
      <c r="L519" s="19"/>
    </row>
    <row r="520" spans="6:12" ht="15.75" customHeight="1">
      <c r="F520" s="29"/>
      <c r="K520" s="19"/>
      <c r="L520" s="19"/>
    </row>
    <row r="521" spans="6:12" ht="15.75" customHeight="1">
      <c r="F521" s="29"/>
      <c r="K521" s="19"/>
      <c r="L521" s="19"/>
    </row>
    <row r="522" spans="6:12" ht="15.75" customHeight="1">
      <c r="F522" s="29"/>
      <c r="K522" s="19"/>
      <c r="L522" s="19"/>
    </row>
    <row r="523" spans="6:12" ht="15.75" customHeight="1">
      <c r="F523" s="29"/>
      <c r="K523" s="19"/>
      <c r="L523" s="19"/>
    </row>
    <row r="524" spans="6:12" ht="15.75" customHeight="1">
      <c r="F524" s="29"/>
      <c r="K524" s="19"/>
      <c r="L524" s="19"/>
    </row>
    <row r="525" spans="6:12" ht="15.75" customHeight="1">
      <c r="F525" s="29"/>
      <c r="K525" s="19"/>
      <c r="L525" s="19"/>
    </row>
    <row r="526" spans="6:12" ht="15.75" customHeight="1">
      <c r="F526" s="29"/>
      <c r="K526" s="19"/>
      <c r="L526" s="19"/>
    </row>
    <row r="527" spans="6:12" ht="15.75" customHeight="1">
      <c r="F527" s="29"/>
      <c r="K527" s="19"/>
      <c r="L527" s="19"/>
    </row>
    <row r="528" spans="6:12" ht="15.75" customHeight="1">
      <c r="F528" s="29"/>
      <c r="K528" s="19"/>
      <c r="L528" s="19"/>
    </row>
    <row r="529" spans="6:12" ht="15.75" customHeight="1">
      <c r="F529" s="29"/>
      <c r="K529" s="19"/>
      <c r="L529" s="19"/>
    </row>
    <row r="530" spans="6:12" ht="15.75" customHeight="1">
      <c r="F530" s="29"/>
      <c r="K530" s="19"/>
      <c r="L530" s="19"/>
    </row>
    <row r="531" spans="6:12" ht="15.75" customHeight="1">
      <c r="F531" s="29"/>
      <c r="K531" s="19"/>
      <c r="L531" s="19"/>
    </row>
    <row r="532" spans="6:12" ht="15.75" customHeight="1">
      <c r="F532" s="29"/>
      <c r="K532" s="19"/>
      <c r="L532" s="19"/>
    </row>
    <row r="533" spans="6:12" ht="15.75" customHeight="1">
      <c r="F533" s="29"/>
      <c r="K533" s="19"/>
      <c r="L533" s="19"/>
    </row>
    <row r="534" spans="6:12" ht="15.75" customHeight="1">
      <c r="F534" s="29"/>
      <c r="K534" s="19"/>
      <c r="L534" s="19"/>
    </row>
    <row r="535" spans="6:12" ht="15.75" customHeight="1">
      <c r="F535" s="29"/>
      <c r="K535" s="19"/>
      <c r="L535" s="19"/>
    </row>
    <row r="536" spans="6:12" ht="15.75" customHeight="1">
      <c r="F536" s="29"/>
      <c r="K536" s="19"/>
      <c r="L536" s="19"/>
    </row>
    <row r="537" spans="6:12" ht="15.75" customHeight="1">
      <c r="F537" s="29"/>
      <c r="K537" s="19"/>
      <c r="L537" s="19"/>
    </row>
    <row r="538" spans="6:12" ht="15.75" customHeight="1">
      <c r="F538" s="29"/>
      <c r="K538" s="19"/>
      <c r="L538" s="19"/>
    </row>
    <row r="539" spans="6:12" ht="15.75" customHeight="1">
      <c r="F539" s="29"/>
      <c r="K539" s="19"/>
      <c r="L539" s="19"/>
    </row>
    <row r="540" spans="6:12" ht="15.75" customHeight="1">
      <c r="F540" s="29"/>
      <c r="K540" s="19"/>
      <c r="L540" s="19"/>
    </row>
    <row r="541" spans="6:12" ht="15.75" customHeight="1">
      <c r="F541" s="29"/>
      <c r="K541" s="19"/>
      <c r="L541" s="19"/>
    </row>
    <row r="542" spans="6:12" ht="15.75" customHeight="1">
      <c r="F542" s="29"/>
      <c r="K542" s="19"/>
      <c r="L542" s="19"/>
    </row>
    <row r="543" spans="6:12" ht="15.75" customHeight="1">
      <c r="F543" s="29"/>
      <c r="K543" s="19"/>
      <c r="L543" s="19"/>
    </row>
    <row r="544" spans="6:12" ht="15.75" customHeight="1">
      <c r="F544" s="29"/>
      <c r="K544" s="19"/>
      <c r="L544" s="19"/>
    </row>
    <row r="545" spans="6:12" ht="15.75" customHeight="1">
      <c r="F545" s="29"/>
      <c r="K545" s="19"/>
      <c r="L545" s="19"/>
    </row>
    <row r="546" spans="6:12" ht="15.75" customHeight="1">
      <c r="F546" s="29"/>
      <c r="K546" s="19"/>
      <c r="L546" s="19"/>
    </row>
    <row r="547" spans="6:12" ht="15.75" customHeight="1">
      <c r="F547" s="29"/>
      <c r="K547" s="19"/>
      <c r="L547" s="19"/>
    </row>
    <row r="548" spans="6:12" ht="15.75" customHeight="1">
      <c r="F548" s="29"/>
      <c r="K548" s="19"/>
      <c r="L548" s="19"/>
    </row>
    <row r="549" spans="6:12" ht="15.75" customHeight="1">
      <c r="F549" s="29"/>
      <c r="K549" s="19"/>
      <c r="L549" s="19"/>
    </row>
    <row r="550" spans="6:12" ht="15.75" customHeight="1">
      <c r="F550" s="29"/>
      <c r="K550" s="19"/>
      <c r="L550" s="19"/>
    </row>
    <row r="551" spans="6:12" ht="15.75" customHeight="1">
      <c r="F551" s="29"/>
      <c r="K551" s="19"/>
      <c r="L551" s="19"/>
    </row>
    <row r="552" spans="6:12" ht="15.75" customHeight="1">
      <c r="F552" s="29"/>
      <c r="K552" s="19"/>
      <c r="L552" s="19"/>
    </row>
    <row r="553" spans="6:12" ht="15.75" customHeight="1">
      <c r="F553" s="29"/>
      <c r="K553" s="19"/>
      <c r="L553" s="19"/>
    </row>
    <row r="554" spans="6:12" ht="15.75" customHeight="1">
      <c r="F554" s="29"/>
      <c r="K554" s="19"/>
      <c r="L554" s="19"/>
    </row>
    <row r="555" spans="6:12" ht="15.75" customHeight="1">
      <c r="F555" s="29"/>
      <c r="K555" s="19"/>
      <c r="L555" s="19"/>
    </row>
    <row r="556" spans="6:12" ht="15.75" customHeight="1">
      <c r="F556" s="29"/>
      <c r="K556" s="19"/>
      <c r="L556" s="19"/>
    </row>
    <row r="557" spans="6:12" ht="15.75" customHeight="1">
      <c r="F557" s="29"/>
      <c r="K557" s="19"/>
      <c r="L557" s="19"/>
    </row>
    <row r="558" spans="6:12" ht="15.75" customHeight="1">
      <c r="F558" s="29"/>
      <c r="K558" s="19"/>
      <c r="L558" s="19"/>
    </row>
    <row r="559" spans="6:12" ht="15.75" customHeight="1">
      <c r="F559" s="29"/>
      <c r="K559" s="19"/>
      <c r="L559" s="19"/>
    </row>
    <row r="560" spans="6:12" ht="15.75" customHeight="1">
      <c r="F560" s="29"/>
      <c r="K560" s="19"/>
      <c r="L560" s="19"/>
    </row>
    <row r="561" spans="6:12" ht="15.75" customHeight="1">
      <c r="F561" s="29"/>
      <c r="K561" s="19"/>
      <c r="L561" s="19"/>
    </row>
    <row r="562" spans="6:12" ht="15.75" customHeight="1">
      <c r="F562" s="29"/>
      <c r="K562" s="19"/>
      <c r="L562" s="19"/>
    </row>
    <row r="563" spans="6:12" ht="15.75" customHeight="1">
      <c r="F563" s="29"/>
      <c r="K563" s="19"/>
      <c r="L563" s="19"/>
    </row>
    <row r="564" spans="6:12" ht="15.75" customHeight="1">
      <c r="F564" s="29"/>
      <c r="K564" s="19"/>
      <c r="L564" s="19"/>
    </row>
    <row r="565" spans="6:12" ht="15.75" customHeight="1">
      <c r="F565" s="29"/>
      <c r="K565" s="19"/>
      <c r="L565" s="19"/>
    </row>
    <row r="566" spans="6:12" ht="15.75" customHeight="1">
      <c r="F566" s="29"/>
      <c r="K566" s="19"/>
      <c r="L566" s="19"/>
    </row>
    <row r="567" spans="6:12" ht="15.75" customHeight="1">
      <c r="F567" s="29"/>
      <c r="K567" s="19"/>
      <c r="L567" s="19"/>
    </row>
    <row r="568" spans="6:12" ht="15.75" customHeight="1">
      <c r="F568" s="29"/>
      <c r="K568" s="19"/>
      <c r="L568" s="19"/>
    </row>
    <row r="569" spans="6:12" ht="15.75" customHeight="1">
      <c r="F569" s="29"/>
      <c r="K569" s="19"/>
      <c r="L569" s="19"/>
    </row>
    <row r="570" spans="6:12" ht="15.75" customHeight="1">
      <c r="F570" s="29"/>
      <c r="K570" s="19"/>
      <c r="L570" s="19"/>
    </row>
    <row r="571" spans="6:12" ht="15.75" customHeight="1">
      <c r="F571" s="29"/>
      <c r="K571" s="19"/>
      <c r="L571" s="19"/>
    </row>
    <row r="572" spans="6:12" ht="15.75" customHeight="1">
      <c r="F572" s="29"/>
      <c r="K572" s="19"/>
      <c r="L572" s="19"/>
    </row>
    <row r="573" spans="6:12" ht="15.75" customHeight="1">
      <c r="F573" s="29"/>
      <c r="K573" s="19"/>
      <c r="L573" s="19"/>
    </row>
    <row r="574" spans="6:12" ht="15.75" customHeight="1">
      <c r="F574" s="29"/>
      <c r="K574" s="19"/>
      <c r="L574" s="19"/>
    </row>
    <row r="575" spans="6:12" ht="15.75" customHeight="1">
      <c r="F575" s="29"/>
      <c r="K575" s="19"/>
      <c r="L575" s="19"/>
    </row>
    <row r="576" spans="6:12" ht="15.75" customHeight="1">
      <c r="F576" s="29"/>
      <c r="K576" s="19"/>
      <c r="L576" s="19"/>
    </row>
    <row r="577" spans="6:12" ht="15.75" customHeight="1">
      <c r="F577" s="29"/>
      <c r="K577" s="19"/>
      <c r="L577" s="19"/>
    </row>
    <row r="578" spans="6:12" ht="15.75" customHeight="1">
      <c r="F578" s="29"/>
      <c r="K578" s="19"/>
      <c r="L578" s="19"/>
    </row>
    <row r="579" spans="6:12" ht="15.75" customHeight="1">
      <c r="F579" s="29"/>
      <c r="K579" s="19"/>
      <c r="L579" s="19"/>
    </row>
    <row r="580" spans="6:12" ht="15.75" customHeight="1">
      <c r="F580" s="29"/>
      <c r="K580" s="19"/>
      <c r="L580" s="19"/>
    </row>
    <row r="581" spans="6:12" ht="15.75" customHeight="1">
      <c r="F581" s="29"/>
      <c r="K581" s="19"/>
      <c r="L581" s="19"/>
    </row>
    <row r="582" spans="6:12" ht="15.75" customHeight="1">
      <c r="F582" s="29"/>
      <c r="K582" s="19"/>
      <c r="L582" s="19"/>
    </row>
    <row r="583" spans="6:12" ht="15.75" customHeight="1">
      <c r="F583" s="29"/>
      <c r="K583" s="19"/>
      <c r="L583" s="19"/>
    </row>
    <row r="584" spans="6:12" ht="15.75" customHeight="1">
      <c r="F584" s="29"/>
      <c r="K584" s="19"/>
      <c r="L584" s="19"/>
    </row>
    <row r="585" spans="6:12" ht="15.75" customHeight="1">
      <c r="F585" s="29"/>
      <c r="K585" s="19"/>
      <c r="L585" s="19"/>
    </row>
    <row r="586" spans="6:12" ht="15.75" customHeight="1">
      <c r="F586" s="29"/>
      <c r="K586" s="19"/>
      <c r="L586" s="19"/>
    </row>
    <row r="587" spans="6:12" ht="15.75" customHeight="1">
      <c r="F587" s="29"/>
      <c r="K587" s="19"/>
      <c r="L587" s="19"/>
    </row>
    <row r="588" spans="6:12" ht="15.75" customHeight="1">
      <c r="F588" s="29"/>
      <c r="K588" s="19"/>
      <c r="L588" s="19"/>
    </row>
    <row r="589" spans="6:12" ht="15.75" customHeight="1">
      <c r="F589" s="29"/>
      <c r="K589" s="19"/>
      <c r="L589" s="19"/>
    </row>
    <row r="590" spans="6:12" ht="15.75" customHeight="1">
      <c r="F590" s="29"/>
      <c r="K590" s="19"/>
      <c r="L590" s="19"/>
    </row>
    <row r="591" spans="6:12" ht="15.75" customHeight="1">
      <c r="F591" s="29"/>
      <c r="K591" s="19"/>
      <c r="L591" s="19"/>
    </row>
    <row r="592" spans="6:12" ht="15.75" customHeight="1">
      <c r="F592" s="29"/>
      <c r="K592" s="19"/>
      <c r="L592" s="19"/>
    </row>
    <row r="593" spans="6:12" ht="15.75" customHeight="1">
      <c r="F593" s="29"/>
      <c r="K593" s="19"/>
      <c r="L593" s="19"/>
    </row>
    <row r="594" spans="6:12" ht="15.75" customHeight="1">
      <c r="F594" s="29"/>
      <c r="K594" s="19"/>
      <c r="L594" s="19"/>
    </row>
    <row r="595" spans="6:12" ht="15.75" customHeight="1">
      <c r="F595" s="29"/>
      <c r="K595" s="19"/>
      <c r="L595" s="19"/>
    </row>
    <row r="596" spans="6:12" ht="15.75" customHeight="1">
      <c r="F596" s="29"/>
      <c r="K596" s="19"/>
      <c r="L596" s="19"/>
    </row>
    <row r="597" spans="6:12" ht="15.75" customHeight="1">
      <c r="F597" s="29"/>
      <c r="K597" s="19"/>
      <c r="L597" s="19"/>
    </row>
    <row r="598" spans="6:12" ht="15.75" customHeight="1">
      <c r="F598" s="29"/>
      <c r="K598" s="19"/>
      <c r="L598" s="19"/>
    </row>
    <row r="599" spans="6:12" ht="15.75" customHeight="1">
      <c r="F599" s="29"/>
      <c r="K599" s="19"/>
      <c r="L599" s="19"/>
    </row>
    <row r="600" spans="6:12" ht="15.75" customHeight="1">
      <c r="F600" s="29"/>
      <c r="K600" s="19"/>
      <c r="L600" s="19"/>
    </row>
    <row r="601" spans="6:12" ht="15.75" customHeight="1">
      <c r="F601" s="29"/>
      <c r="K601" s="19"/>
      <c r="L601" s="19"/>
    </row>
    <row r="602" spans="6:12" ht="15.75" customHeight="1">
      <c r="F602" s="29"/>
      <c r="K602" s="19"/>
      <c r="L602" s="19"/>
    </row>
    <row r="603" spans="6:12" ht="15.75" customHeight="1">
      <c r="F603" s="29"/>
      <c r="K603" s="19"/>
      <c r="L603" s="19"/>
    </row>
    <row r="604" spans="6:12" ht="15.75" customHeight="1">
      <c r="F604" s="29"/>
      <c r="K604" s="19"/>
      <c r="L604" s="19"/>
    </row>
    <row r="605" spans="6:12" ht="15.75" customHeight="1">
      <c r="F605" s="29"/>
      <c r="K605" s="19"/>
      <c r="L605" s="19"/>
    </row>
    <row r="606" spans="6:12" ht="15.75" customHeight="1">
      <c r="F606" s="29"/>
      <c r="K606" s="19"/>
      <c r="L606" s="19"/>
    </row>
    <row r="607" spans="6:12" ht="15.75" customHeight="1">
      <c r="F607" s="29"/>
      <c r="K607" s="19"/>
      <c r="L607" s="19"/>
    </row>
    <row r="608" spans="6:12" ht="15.75" customHeight="1">
      <c r="F608" s="29"/>
      <c r="K608" s="19"/>
      <c r="L608" s="19"/>
    </row>
    <row r="609" spans="6:12" ht="15.75" customHeight="1">
      <c r="F609" s="29"/>
      <c r="K609" s="19"/>
      <c r="L609" s="19"/>
    </row>
    <row r="610" spans="6:12" ht="15.75" customHeight="1">
      <c r="F610" s="29"/>
      <c r="K610" s="19"/>
      <c r="L610" s="19"/>
    </row>
    <row r="611" spans="6:12" ht="15.75" customHeight="1">
      <c r="F611" s="29"/>
      <c r="K611" s="19"/>
      <c r="L611" s="19"/>
    </row>
    <row r="612" spans="6:12" ht="15.75" customHeight="1">
      <c r="F612" s="29"/>
      <c r="K612" s="19"/>
      <c r="L612" s="19"/>
    </row>
    <row r="613" spans="6:12" ht="15.75" customHeight="1">
      <c r="F613" s="29"/>
      <c r="K613" s="19"/>
      <c r="L613" s="19"/>
    </row>
    <row r="614" spans="6:12" ht="15.75" customHeight="1">
      <c r="F614" s="29"/>
      <c r="K614" s="19"/>
      <c r="L614" s="19"/>
    </row>
    <row r="615" spans="6:12" ht="15.75" customHeight="1">
      <c r="F615" s="29"/>
      <c r="K615" s="19"/>
      <c r="L615" s="19"/>
    </row>
    <row r="616" spans="6:12" ht="15.75" customHeight="1">
      <c r="F616" s="29"/>
      <c r="K616" s="19"/>
      <c r="L616" s="19"/>
    </row>
    <row r="617" spans="6:12" ht="15.75" customHeight="1">
      <c r="F617" s="29"/>
      <c r="K617" s="19"/>
      <c r="L617" s="19"/>
    </row>
    <row r="618" spans="6:12" ht="15.75" customHeight="1">
      <c r="F618" s="29"/>
      <c r="K618" s="19"/>
      <c r="L618" s="19"/>
    </row>
    <row r="619" spans="6:12" ht="15.75" customHeight="1">
      <c r="F619" s="29"/>
      <c r="K619" s="19"/>
      <c r="L619" s="19"/>
    </row>
    <row r="620" spans="6:12" ht="15.75" customHeight="1">
      <c r="F620" s="29"/>
      <c r="K620" s="19"/>
      <c r="L620" s="19"/>
    </row>
    <row r="621" spans="6:12" ht="15.75" customHeight="1">
      <c r="F621" s="29"/>
      <c r="K621" s="19"/>
      <c r="L621" s="19"/>
    </row>
    <row r="622" spans="6:12" ht="15.75" customHeight="1">
      <c r="F622" s="29"/>
      <c r="K622" s="19"/>
      <c r="L622" s="19"/>
    </row>
    <row r="623" spans="6:12" ht="15.75" customHeight="1">
      <c r="F623" s="29"/>
      <c r="K623" s="19"/>
      <c r="L623" s="19"/>
    </row>
    <row r="624" spans="6:12" ht="15.75" customHeight="1">
      <c r="F624" s="29"/>
      <c r="K624" s="19"/>
      <c r="L624" s="19"/>
    </row>
    <row r="625" spans="6:12" ht="15.75" customHeight="1">
      <c r="F625" s="29"/>
      <c r="K625" s="19"/>
      <c r="L625" s="19"/>
    </row>
    <row r="626" spans="6:12" ht="15.75" customHeight="1">
      <c r="F626" s="29"/>
      <c r="K626" s="19"/>
      <c r="L626" s="19"/>
    </row>
    <row r="627" spans="6:12" ht="15.75" customHeight="1">
      <c r="F627" s="29"/>
      <c r="K627" s="19"/>
      <c r="L627" s="19"/>
    </row>
    <row r="628" spans="6:12" ht="15.75" customHeight="1">
      <c r="F628" s="29"/>
      <c r="K628" s="19"/>
      <c r="L628" s="19"/>
    </row>
    <row r="629" spans="6:12" ht="15.75" customHeight="1">
      <c r="F629" s="29"/>
      <c r="K629" s="19"/>
      <c r="L629" s="19"/>
    </row>
    <row r="630" spans="6:12" ht="15.75" customHeight="1">
      <c r="F630" s="29"/>
      <c r="K630" s="19"/>
      <c r="L630" s="19"/>
    </row>
    <row r="631" spans="6:12" ht="15.75" customHeight="1">
      <c r="F631" s="29"/>
      <c r="K631" s="19"/>
      <c r="L631" s="19"/>
    </row>
    <row r="632" spans="6:12" ht="15.75" customHeight="1">
      <c r="F632" s="29"/>
      <c r="K632" s="19"/>
      <c r="L632" s="19"/>
    </row>
    <row r="633" spans="6:12" ht="15.75" customHeight="1">
      <c r="F633" s="29"/>
      <c r="K633" s="19"/>
      <c r="L633" s="19"/>
    </row>
    <row r="634" spans="6:12" ht="15.75" customHeight="1">
      <c r="F634" s="29"/>
      <c r="K634" s="19"/>
      <c r="L634" s="19"/>
    </row>
    <row r="635" spans="6:12" ht="15.75" customHeight="1">
      <c r="F635" s="29"/>
      <c r="K635" s="19"/>
      <c r="L635" s="19"/>
    </row>
    <row r="636" spans="6:12" ht="15.75" customHeight="1">
      <c r="F636" s="29"/>
      <c r="K636" s="19"/>
      <c r="L636" s="19"/>
    </row>
    <row r="637" spans="6:12" ht="15.75" customHeight="1">
      <c r="F637" s="29"/>
      <c r="K637" s="19"/>
      <c r="L637" s="19"/>
    </row>
    <row r="638" spans="6:12" ht="15.75" customHeight="1">
      <c r="F638" s="29"/>
      <c r="K638" s="19"/>
      <c r="L638" s="19"/>
    </row>
    <row r="639" spans="6:12" ht="15.75" customHeight="1">
      <c r="F639" s="29"/>
      <c r="K639" s="19"/>
      <c r="L639" s="19"/>
    </row>
    <row r="640" spans="6:12" ht="15.75" customHeight="1">
      <c r="F640" s="29"/>
      <c r="K640" s="19"/>
      <c r="L640" s="19"/>
    </row>
    <row r="641" spans="6:12" ht="15.75" customHeight="1">
      <c r="F641" s="29"/>
      <c r="K641" s="19"/>
      <c r="L641" s="19"/>
    </row>
    <row r="642" spans="6:12" ht="15.75" customHeight="1">
      <c r="F642" s="29"/>
      <c r="K642" s="19"/>
      <c r="L642" s="19"/>
    </row>
    <row r="643" spans="6:12" ht="15.75" customHeight="1">
      <c r="F643" s="29"/>
      <c r="K643" s="19"/>
      <c r="L643" s="19"/>
    </row>
    <row r="644" spans="6:12" ht="15.75" customHeight="1">
      <c r="F644" s="29"/>
      <c r="K644" s="19"/>
      <c r="L644" s="19"/>
    </row>
    <row r="645" spans="6:12" ht="15.75" customHeight="1">
      <c r="F645" s="29"/>
      <c r="K645" s="19"/>
      <c r="L645" s="19"/>
    </row>
    <row r="646" spans="6:12" ht="15.75" customHeight="1">
      <c r="F646" s="29"/>
      <c r="K646" s="19"/>
      <c r="L646" s="19"/>
    </row>
    <row r="647" spans="6:12" ht="15.75" customHeight="1">
      <c r="F647" s="29"/>
      <c r="K647" s="19"/>
      <c r="L647" s="19"/>
    </row>
    <row r="648" spans="6:12" ht="15.75" customHeight="1">
      <c r="F648" s="29"/>
      <c r="K648" s="19"/>
      <c r="L648" s="19"/>
    </row>
    <row r="649" spans="6:12" ht="15.75" customHeight="1">
      <c r="F649" s="29"/>
      <c r="K649" s="19"/>
      <c r="L649" s="19"/>
    </row>
    <row r="650" spans="6:12" ht="15.75" customHeight="1">
      <c r="F650" s="29"/>
      <c r="K650" s="19"/>
      <c r="L650" s="19"/>
    </row>
    <row r="651" spans="6:12" ht="15.75" customHeight="1">
      <c r="F651" s="29"/>
      <c r="K651" s="19"/>
      <c r="L651" s="19"/>
    </row>
    <row r="652" spans="6:12" ht="15.75" customHeight="1">
      <c r="F652" s="29"/>
      <c r="K652" s="19"/>
      <c r="L652" s="19"/>
    </row>
    <row r="653" spans="6:12" ht="15.75" customHeight="1">
      <c r="F653" s="29"/>
      <c r="K653" s="19"/>
      <c r="L653" s="19"/>
    </row>
    <row r="654" spans="6:12" ht="15.75" customHeight="1">
      <c r="F654" s="29"/>
      <c r="K654" s="19"/>
      <c r="L654" s="19"/>
    </row>
    <row r="655" spans="6:12" ht="15.75" customHeight="1">
      <c r="F655" s="29"/>
      <c r="K655" s="19"/>
      <c r="L655" s="19"/>
    </row>
    <row r="656" spans="6:12" ht="15.75" customHeight="1">
      <c r="F656" s="29"/>
      <c r="K656" s="19"/>
      <c r="L656" s="19"/>
    </row>
    <row r="657" spans="6:12" ht="15.75" customHeight="1">
      <c r="F657" s="29"/>
      <c r="K657" s="19"/>
      <c r="L657" s="19"/>
    </row>
    <row r="658" spans="6:12" ht="15.75" customHeight="1">
      <c r="F658" s="29"/>
      <c r="K658" s="19"/>
      <c r="L658" s="19"/>
    </row>
    <row r="659" spans="6:12" ht="15.75" customHeight="1">
      <c r="F659" s="29"/>
      <c r="K659" s="19"/>
      <c r="L659" s="19"/>
    </row>
    <row r="660" spans="6:12" ht="15.75" customHeight="1">
      <c r="F660" s="29"/>
      <c r="K660" s="19"/>
      <c r="L660" s="19"/>
    </row>
    <row r="661" spans="6:12" ht="15.75" customHeight="1">
      <c r="F661" s="29"/>
      <c r="K661" s="19"/>
      <c r="L661" s="19"/>
    </row>
    <row r="662" spans="6:12" ht="15.75" customHeight="1">
      <c r="F662" s="29"/>
      <c r="K662" s="19"/>
      <c r="L662" s="19"/>
    </row>
    <row r="663" spans="6:12" ht="15.75" customHeight="1">
      <c r="F663" s="29"/>
      <c r="K663" s="19"/>
      <c r="L663" s="19"/>
    </row>
    <row r="664" spans="6:12" ht="15.75" customHeight="1">
      <c r="F664" s="29"/>
      <c r="K664" s="19"/>
      <c r="L664" s="19"/>
    </row>
    <row r="665" spans="6:12" ht="15.75" customHeight="1">
      <c r="F665" s="29"/>
      <c r="K665" s="19"/>
      <c r="L665" s="19"/>
    </row>
    <row r="666" spans="6:12" ht="15.75" customHeight="1">
      <c r="F666" s="29"/>
      <c r="K666" s="19"/>
      <c r="L666" s="19"/>
    </row>
    <row r="667" spans="6:12" ht="15.75" customHeight="1">
      <c r="F667" s="29"/>
      <c r="K667" s="19"/>
      <c r="L667" s="19"/>
    </row>
    <row r="668" spans="6:12" ht="15.75" customHeight="1">
      <c r="F668" s="29"/>
      <c r="K668" s="19"/>
      <c r="L668" s="19"/>
    </row>
    <row r="669" spans="6:12" ht="15.75" customHeight="1">
      <c r="F669" s="29"/>
      <c r="K669" s="19"/>
      <c r="L669" s="19"/>
    </row>
    <row r="670" spans="6:12" ht="15.75" customHeight="1">
      <c r="F670" s="29"/>
      <c r="K670" s="19"/>
      <c r="L670" s="19"/>
    </row>
    <row r="671" spans="6:12" ht="15.75" customHeight="1">
      <c r="F671" s="29"/>
      <c r="K671" s="19"/>
      <c r="L671" s="19"/>
    </row>
    <row r="672" spans="6:12" ht="15.75" customHeight="1">
      <c r="F672" s="29"/>
      <c r="K672" s="19"/>
      <c r="L672" s="19"/>
    </row>
    <row r="673" spans="6:12" ht="15.75" customHeight="1">
      <c r="F673" s="29"/>
      <c r="K673" s="19"/>
      <c r="L673" s="19"/>
    </row>
    <row r="674" spans="6:12" ht="15.75" customHeight="1">
      <c r="F674" s="29"/>
      <c r="K674" s="19"/>
      <c r="L674" s="19"/>
    </row>
    <row r="675" spans="6:12" ht="15.75" customHeight="1">
      <c r="F675" s="29"/>
      <c r="K675" s="19"/>
      <c r="L675" s="19"/>
    </row>
    <row r="676" spans="6:12" ht="15.75" customHeight="1">
      <c r="F676" s="29"/>
      <c r="K676" s="19"/>
      <c r="L676" s="19"/>
    </row>
    <row r="677" spans="6:12" ht="15.75" customHeight="1">
      <c r="F677" s="29"/>
      <c r="K677" s="19"/>
      <c r="L677" s="19"/>
    </row>
    <row r="678" spans="6:12" ht="15.75" customHeight="1">
      <c r="F678" s="29"/>
      <c r="K678" s="19"/>
      <c r="L678" s="19"/>
    </row>
    <row r="679" spans="6:12" ht="15.75" customHeight="1">
      <c r="F679" s="29"/>
      <c r="K679" s="19"/>
      <c r="L679" s="19"/>
    </row>
    <row r="680" spans="6:12" ht="15.75" customHeight="1">
      <c r="F680" s="29"/>
      <c r="K680" s="19"/>
      <c r="L680" s="19"/>
    </row>
    <row r="681" spans="6:12" ht="15.75" customHeight="1">
      <c r="F681" s="29"/>
      <c r="K681" s="19"/>
      <c r="L681" s="19"/>
    </row>
    <row r="682" spans="6:12" ht="15.75" customHeight="1">
      <c r="F682" s="29"/>
      <c r="K682" s="19"/>
      <c r="L682" s="19"/>
    </row>
    <row r="683" spans="6:12" ht="15.75" customHeight="1">
      <c r="F683" s="29"/>
      <c r="K683" s="19"/>
      <c r="L683" s="19"/>
    </row>
    <row r="684" spans="6:12" ht="15.75" customHeight="1">
      <c r="F684" s="29"/>
      <c r="K684" s="19"/>
      <c r="L684" s="19"/>
    </row>
    <row r="685" spans="6:12" ht="15.75" customHeight="1">
      <c r="F685" s="29"/>
      <c r="K685" s="19"/>
      <c r="L685" s="19"/>
    </row>
    <row r="686" spans="6:12" ht="15.75" customHeight="1">
      <c r="F686" s="29"/>
      <c r="K686" s="19"/>
      <c r="L686" s="19"/>
    </row>
    <row r="687" spans="6:12" ht="15.75" customHeight="1">
      <c r="F687" s="29"/>
      <c r="K687" s="19"/>
      <c r="L687" s="19"/>
    </row>
    <row r="688" spans="6:12" ht="15.75" customHeight="1">
      <c r="F688" s="29"/>
      <c r="K688" s="19"/>
      <c r="L688" s="19"/>
    </row>
    <row r="689" spans="6:12" ht="15.75" customHeight="1">
      <c r="F689" s="29"/>
      <c r="K689" s="19"/>
      <c r="L689" s="19"/>
    </row>
    <row r="690" spans="6:12" ht="15.75" customHeight="1">
      <c r="F690" s="29"/>
      <c r="K690" s="19"/>
      <c r="L690" s="19"/>
    </row>
    <row r="691" spans="6:12" ht="15.75" customHeight="1">
      <c r="F691" s="29"/>
      <c r="K691" s="19"/>
      <c r="L691" s="19"/>
    </row>
    <row r="692" spans="6:12" ht="15.75" customHeight="1">
      <c r="F692" s="29"/>
      <c r="K692" s="19"/>
      <c r="L692" s="19"/>
    </row>
    <row r="693" spans="6:12" ht="15.75" customHeight="1">
      <c r="F693" s="29"/>
      <c r="K693" s="19"/>
      <c r="L693" s="19"/>
    </row>
    <row r="694" spans="6:12" ht="15.75" customHeight="1">
      <c r="F694" s="29"/>
      <c r="K694" s="19"/>
      <c r="L694" s="19"/>
    </row>
    <row r="695" spans="6:12" ht="15.75" customHeight="1">
      <c r="F695" s="29"/>
      <c r="K695" s="19"/>
      <c r="L695" s="19"/>
    </row>
    <row r="696" spans="6:12" ht="15.75" customHeight="1">
      <c r="F696" s="29"/>
      <c r="K696" s="19"/>
      <c r="L696" s="19"/>
    </row>
    <row r="697" spans="6:12" ht="15.75" customHeight="1">
      <c r="F697" s="29"/>
      <c r="K697" s="19"/>
      <c r="L697" s="19"/>
    </row>
    <row r="698" spans="6:12" ht="15.75" customHeight="1">
      <c r="F698" s="29"/>
      <c r="K698" s="19"/>
      <c r="L698" s="19"/>
    </row>
    <row r="699" spans="6:12" ht="15.75" customHeight="1">
      <c r="F699" s="29"/>
      <c r="K699" s="19"/>
      <c r="L699" s="19"/>
    </row>
    <row r="700" spans="6:12" ht="15.75" customHeight="1">
      <c r="F700" s="29"/>
      <c r="K700" s="19"/>
      <c r="L700" s="19"/>
    </row>
    <row r="701" spans="6:12" ht="15.75" customHeight="1">
      <c r="F701" s="29"/>
      <c r="K701" s="19"/>
      <c r="L701" s="19"/>
    </row>
    <row r="702" spans="6:12" ht="15.75" customHeight="1">
      <c r="F702" s="29"/>
      <c r="K702" s="19"/>
      <c r="L702" s="19"/>
    </row>
    <row r="703" spans="6:12" ht="15.75" customHeight="1">
      <c r="F703" s="29"/>
      <c r="K703" s="19"/>
      <c r="L703" s="19"/>
    </row>
    <row r="704" spans="6:12" ht="15.75" customHeight="1">
      <c r="F704" s="29"/>
      <c r="K704" s="19"/>
      <c r="L704" s="19"/>
    </row>
    <row r="705" spans="6:12" ht="15.75" customHeight="1">
      <c r="F705" s="29"/>
      <c r="K705" s="19"/>
      <c r="L705" s="19"/>
    </row>
    <row r="706" spans="6:12" ht="15.75" customHeight="1">
      <c r="F706" s="29"/>
      <c r="K706" s="19"/>
      <c r="L706" s="19"/>
    </row>
    <row r="707" spans="6:12" ht="15.75" customHeight="1">
      <c r="F707" s="29"/>
      <c r="K707" s="19"/>
      <c r="L707" s="19"/>
    </row>
    <row r="708" spans="6:12" ht="15.75" customHeight="1">
      <c r="F708" s="29"/>
      <c r="K708" s="19"/>
      <c r="L708" s="19"/>
    </row>
    <row r="709" spans="6:12" ht="15.75" customHeight="1">
      <c r="F709" s="29"/>
      <c r="K709" s="19"/>
      <c r="L709" s="19"/>
    </row>
    <row r="710" spans="6:12" ht="15.75" customHeight="1">
      <c r="F710" s="29"/>
      <c r="K710" s="19"/>
      <c r="L710" s="19"/>
    </row>
    <row r="711" spans="6:12" ht="15.75" customHeight="1">
      <c r="F711" s="29"/>
      <c r="K711" s="19"/>
      <c r="L711" s="19"/>
    </row>
    <row r="712" spans="6:12" ht="15.75" customHeight="1">
      <c r="F712" s="29"/>
      <c r="K712" s="19"/>
      <c r="L712" s="19"/>
    </row>
    <row r="713" spans="6:12" ht="15.75" customHeight="1">
      <c r="F713" s="29"/>
      <c r="K713" s="19"/>
      <c r="L713" s="19"/>
    </row>
    <row r="714" spans="6:12" ht="15.75" customHeight="1">
      <c r="F714" s="29"/>
      <c r="K714" s="19"/>
      <c r="L714" s="19"/>
    </row>
    <row r="715" spans="6:12" ht="15.75" customHeight="1">
      <c r="F715" s="29"/>
      <c r="K715" s="19"/>
      <c r="L715" s="19"/>
    </row>
    <row r="716" spans="6:12" ht="15.75" customHeight="1">
      <c r="F716" s="29"/>
      <c r="K716" s="19"/>
      <c r="L716" s="19"/>
    </row>
    <row r="717" spans="6:12" ht="15.75" customHeight="1">
      <c r="F717" s="29"/>
      <c r="K717" s="19"/>
      <c r="L717" s="19"/>
    </row>
    <row r="718" spans="6:12" ht="15.75" customHeight="1">
      <c r="F718" s="29"/>
      <c r="K718" s="19"/>
      <c r="L718" s="19"/>
    </row>
    <row r="719" spans="6:12" ht="15.75" customHeight="1">
      <c r="F719" s="29"/>
      <c r="K719" s="19"/>
      <c r="L719" s="19"/>
    </row>
    <row r="720" spans="6:12" ht="15.75" customHeight="1">
      <c r="F720" s="29"/>
      <c r="K720" s="19"/>
      <c r="L720" s="19"/>
    </row>
    <row r="721" spans="6:12" ht="15.75" customHeight="1">
      <c r="F721" s="29"/>
      <c r="K721" s="19"/>
      <c r="L721" s="19"/>
    </row>
    <row r="722" spans="6:12" ht="15.75" customHeight="1">
      <c r="F722" s="29"/>
      <c r="K722" s="19"/>
      <c r="L722" s="19"/>
    </row>
    <row r="723" spans="6:12" ht="15.75" customHeight="1">
      <c r="F723" s="29"/>
      <c r="K723" s="19"/>
      <c r="L723" s="19"/>
    </row>
    <row r="724" spans="6:12" ht="15.75" customHeight="1">
      <c r="F724" s="29"/>
      <c r="K724" s="19"/>
      <c r="L724" s="19"/>
    </row>
    <row r="725" spans="6:12" ht="15.75" customHeight="1">
      <c r="F725" s="29"/>
      <c r="K725" s="19"/>
      <c r="L725" s="19"/>
    </row>
    <row r="726" spans="6:12" ht="15.75" customHeight="1">
      <c r="F726" s="29"/>
      <c r="K726" s="19"/>
      <c r="L726" s="19"/>
    </row>
    <row r="727" spans="6:12" ht="15.75" customHeight="1">
      <c r="F727" s="29"/>
      <c r="K727" s="19"/>
      <c r="L727" s="19"/>
    </row>
    <row r="728" spans="6:12" ht="15.75" customHeight="1">
      <c r="F728" s="29"/>
      <c r="K728" s="19"/>
      <c r="L728" s="19"/>
    </row>
    <row r="729" spans="6:12" ht="15.75" customHeight="1">
      <c r="F729" s="29"/>
      <c r="K729" s="19"/>
      <c r="L729" s="19"/>
    </row>
    <row r="730" spans="6:12" ht="15.75" customHeight="1">
      <c r="F730" s="29"/>
      <c r="K730" s="19"/>
      <c r="L730" s="19"/>
    </row>
    <row r="731" spans="6:12" ht="15.75" customHeight="1">
      <c r="F731" s="29"/>
      <c r="K731" s="19"/>
      <c r="L731" s="19"/>
    </row>
    <row r="732" spans="6:12" ht="15.75" customHeight="1">
      <c r="F732" s="29"/>
      <c r="K732" s="19"/>
      <c r="L732" s="19"/>
    </row>
    <row r="733" spans="6:12" ht="15.75" customHeight="1">
      <c r="F733" s="29"/>
      <c r="K733" s="19"/>
      <c r="L733" s="19"/>
    </row>
    <row r="734" spans="6:12" ht="15.75" customHeight="1">
      <c r="F734" s="29"/>
      <c r="K734" s="19"/>
      <c r="L734" s="19"/>
    </row>
    <row r="735" spans="6:12" ht="15.75" customHeight="1">
      <c r="F735" s="29"/>
      <c r="K735" s="19"/>
      <c r="L735" s="19"/>
    </row>
    <row r="736" spans="6:12" ht="15.75" customHeight="1">
      <c r="F736" s="29"/>
      <c r="K736" s="19"/>
      <c r="L736" s="19"/>
    </row>
    <row r="737" spans="6:12" ht="15.75" customHeight="1">
      <c r="F737" s="29"/>
      <c r="K737" s="19"/>
      <c r="L737" s="19"/>
    </row>
    <row r="738" spans="6:12" ht="15.75" customHeight="1">
      <c r="F738" s="29"/>
      <c r="K738" s="19"/>
      <c r="L738" s="19"/>
    </row>
    <row r="739" spans="6:12" ht="15.75" customHeight="1">
      <c r="F739" s="29"/>
      <c r="K739" s="19"/>
      <c r="L739" s="19"/>
    </row>
    <row r="740" spans="6:12" ht="15.75" customHeight="1">
      <c r="F740" s="29"/>
      <c r="K740" s="19"/>
      <c r="L740" s="19"/>
    </row>
    <row r="741" spans="6:12" ht="15.75" customHeight="1">
      <c r="F741" s="29"/>
      <c r="K741" s="19"/>
      <c r="L741" s="19"/>
    </row>
    <row r="742" spans="6:12" ht="15.75" customHeight="1">
      <c r="F742" s="29"/>
      <c r="K742" s="19"/>
      <c r="L742" s="19"/>
    </row>
    <row r="743" spans="6:12" ht="15.75" customHeight="1">
      <c r="F743" s="29"/>
      <c r="K743" s="19"/>
      <c r="L743" s="19"/>
    </row>
    <row r="744" spans="6:12" ht="15.75" customHeight="1">
      <c r="F744" s="29"/>
      <c r="K744" s="19"/>
      <c r="L744" s="19"/>
    </row>
    <row r="745" spans="6:12" ht="15.75" customHeight="1">
      <c r="F745" s="29"/>
      <c r="K745" s="19"/>
      <c r="L745" s="19"/>
    </row>
    <row r="746" spans="6:12" ht="15.75" customHeight="1">
      <c r="F746" s="29"/>
      <c r="K746" s="19"/>
      <c r="L746" s="19"/>
    </row>
    <row r="747" spans="6:12" ht="15.75" customHeight="1">
      <c r="F747" s="29"/>
      <c r="K747" s="19"/>
      <c r="L747" s="19"/>
    </row>
    <row r="748" spans="6:12" ht="15.75" customHeight="1">
      <c r="F748" s="29"/>
      <c r="K748" s="19"/>
      <c r="L748" s="19"/>
    </row>
    <row r="749" spans="6:12" ht="15.75" customHeight="1">
      <c r="F749" s="29"/>
      <c r="K749" s="19"/>
      <c r="L749" s="19"/>
    </row>
    <row r="750" spans="6:12" ht="15.75" customHeight="1">
      <c r="F750" s="29"/>
      <c r="K750" s="19"/>
      <c r="L750" s="19"/>
    </row>
    <row r="751" spans="6:12" ht="15.75" customHeight="1">
      <c r="F751" s="29"/>
      <c r="K751" s="19"/>
      <c r="L751" s="19"/>
    </row>
    <row r="752" spans="6:12" ht="15.75" customHeight="1">
      <c r="F752" s="29"/>
      <c r="K752" s="19"/>
      <c r="L752" s="19"/>
    </row>
    <row r="753" spans="6:12" ht="15.75" customHeight="1">
      <c r="F753" s="29"/>
      <c r="K753" s="19"/>
      <c r="L753" s="19"/>
    </row>
    <row r="754" spans="6:12" ht="15.75" customHeight="1">
      <c r="F754" s="29"/>
      <c r="K754" s="19"/>
      <c r="L754" s="19"/>
    </row>
    <row r="755" spans="6:12" ht="15.75" customHeight="1">
      <c r="F755" s="29"/>
      <c r="K755" s="19"/>
      <c r="L755" s="19"/>
    </row>
    <row r="756" spans="6:12" ht="15.75" customHeight="1">
      <c r="F756" s="29"/>
      <c r="K756" s="19"/>
      <c r="L756" s="19"/>
    </row>
    <row r="757" spans="6:12" ht="15.75" customHeight="1">
      <c r="F757" s="29"/>
      <c r="K757" s="19"/>
      <c r="L757" s="19"/>
    </row>
    <row r="758" spans="6:12" ht="15.75" customHeight="1">
      <c r="F758" s="29"/>
      <c r="K758" s="19"/>
      <c r="L758" s="19"/>
    </row>
    <row r="759" spans="6:12" ht="15.75" customHeight="1">
      <c r="F759" s="29"/>
      <c r="K759" s="19"/>
      <c r="L759" s="19"/>
    </row>
    <row r="760" spans="6:12" ht="15.75" customHeight="1">
      <c r="F760" s="29"/>
      <c r="K760" s="19"/>
      <c r="L760" s="19"/>
    </row>
    <row r="761" spans="6:12" ht="15.75" customHeight="1">
      <c r="F761" s="29"/>
      <c r="K761" s="19"/>
      <c r="L761" s="19"/>
    </row>
    <row r="762" spans="6:12" ht="15.75" customHeight="1">
      <c r="F762" s="29"/>
      <c r="K762" s="19"/>
      <c r="L762" s="19"/>
    </row>
    <row r="763" spans="6:12" ht="15.75" customHeight="1">
      <c r="F763" s="29"/>
      <c r="K763" s="19"/>
      <c r="L763" s="19"/>
    </row>
    <row r="764" spans="6:12" ht="15.75" customHeight="1">
      <c r="F764" s="29"/>
      <c r="K764" s="19"/>
      <c r="L764" s="19"/>
    </row>
    <row r="765" spans="6:12" ht="15.75" customHeight="1">
      <c r="F765" s="29"/>
      <c r="K765" s="19"/>
      <c r="L765" s="19"/>
    </row>
    <row r="766" spans="6:12" ht="15.75" customHeight="1">
      <c r="F766" s="29"/>
      <c r="K766" s="19"/>
      <c r="L766" s="19"/>
    </row>
    <row r="767" spans="6:12" ht="15.75" customHeight="1">
      <c r="F767" s="29"/>
      <c r="K767" s="19"/>
      <c r="L767" s="19"/>
    </row>
    <row r="768" spans="6:12" ht="15.75" customHeight="1">
      <c r="F768" s="29"/>
      <c r="K768" s="19"/>
      <c r="L768" s="19"/>
    </row>
    <row r="769" spans="6:12" ht="15.75" customHeight="1">
      <c r="F769" s="29"/>
      <c r="K769" s="19"/>
      <c r="L769" s="19"/>
    </row>
    <row r="770" spans="6:12" ht="15.75" customHeight="1">
      <c r="F770" s="29"/>
      <c r="K770" s="19"/>
      <c r="L770" s="19"/>
    </row>
    <row r="771" spans="6:12" ht="15.75" customHeight="1">
      <c r="F771" s="29"/>
      <c r="K771" s="19"/>
      <c r="L771" s="19"/>
    </row>
    <row r="772" spans="6:12" ht="15.75" customHeight="1">
      <c r="F772" s="29"/>
      <c r="K772" s="19"/>
      <c r="L772" s="19"/>
    </row>
    <row r="773" spans="6:12" ht="15.75" customHeight="1">
      <c r="F773" s="29"/>
      <c r="K773" s="19"/>
      <c r="L773" s="19"/>
    </row>
    <row r="774" spans="6:12" ht="15.75" customHeight="1">
      <c r="F774" s="29"/>
      <c r="K774" s="19"/>
      <c r="L774" s="19"/>
    </row>
    <row r="775" spans="6:12" ht="15.75" customHeight="1">
      <c r="F775" s="29"/>
      <c r="K775" s="19"/>
      <c r="L775" s="19"/>
    </row>
    <row r="776" spans="6:12" ht="15.75" customHeight="1">
      <c r="F776" s="29"/>
      <c r="K776" s="19"/>
      <c r="L776" s="19"/>
    </row>
    <row r="777" spans="6:12" ht="15.75" customHeight="1">
      <c r="F777" s="29"/>
      <c r="K777" s="19"/>
      <c r="L777" s="19"/>
    </row>
    <row r="778" spans="6:12" ht="15.75" customHeight="1">
      <c r="F778" s="29"/>
      <c r="K778" s="19"/>
      <c r="L778" s="19"/>
    </row>
    <row r="779" spans="6:12" ht="15.75" customHeight="1">
      <c r="F779" s="29"/>
      <c r="K779" s="19"/>
      <c r="L779" s="19"/>
    </row>
    <row r="780" spans="6:12" ht="15.75" customHeight="1">
      <c r="F780" s="29"/>
      <c r="K780" s="19"/>
      <c r="L780" s="19"/>
    </row>
    <row r="781" spans="6:12" ht="15.75" customHeight="1">
      <c r="F781" s="29"/>
      <c r="K781" s="19"/>
      <c r="L781" s="19"/>
    </row>
    <row r="782" spans="6:12" ht="15.75" customHeight="1">
      <c r="F782" s="29"/>
      <c r="K782" s="19"/>
      <c r="L782" s="19"/>
    </row>
    <row r="783" spans="6:12" ht="15.75" customHeight="1">
      <c r="F783" s="29"/>
      <c r="K783" s="19"/>
      <c r="L783" s="19"/>
    </row>
    <row r="784" spans="6:12" ht="15.75" customHeight="1">
      <c r="F784" s="29"/>
      <c r="K784" s="19"/>
      <c r="L784" s="19"/>
    </row>
    <row r="785" spans="6:12" ht="15.75" customHeight="1">
      <c r="F785" s="29"/>
      <c r="K785" s="19"/>
      <c r="L785" s="19"/>
    </row>
    <row r="786" spans="6:12" ht="15.75" customHeight="1">
      <c r="F786" s="29"/>
      <c r="K786" s="19"/>
      <c r="L786" s="19"/>
    </row>
    <row r="787" spans="6:12" ht="15.75" customHeight="1">
      <c r="F787" s="29"/>
      <c r="K787" s="19"/>
      <c r="L787" s="19"/>
    </row>
    <row r="788" spans="6:12" ht="15.75" customHeight="1">
      <c r="F788" s="29"/>
      <c r="K788" s="19"/>
      <c r="L788" s="19"/>
    </row>
    <row r="789" spans="6:12" ht="15.75" customHeight="1">
      <c r="F789" s="29"/>
      <c r="K789" s="19"/>
      <c r="L789" s="19"/>
    </row>
    <row r="790" spans="6:12" ht="15.75" customHeight="1">
      <c r="F790" s="29"/>
      <c r="K790" s="19"/>
      <c r="L790" s="19"/>
    </row>
    <row r="791" spans="6:12" ht="15.75" customHeight="1">
      <c r="F791" s="29"/>
      <c r="K791" s="19"/>
      <c r="L791" s="19"/>
    </row>
    <row r="792" spans="6:12" ht="15.75" customHeight="1">
      <c r="F792" s="29"/>
      <c r="K792" s="19"/>
      <c r="L792" s="19"/>
    </row>
    <row r="793" spans="6:12" ht="15.75" customHeight="1">
      <c r="F793" s="29"/>
      <c r="K793" s="19"/>
      <c r="L793" s="19"/>
    </row>
    <row r="794" spans="6:12" ht="15.75" customHeight="1">
      <c r="F794" s="29"/>
      <c r="K794" s="19"/>
      <c r="L794" s="19"/>
    </row>
    <row r="795" spans="6:12" ht="15.75" customHeight="1">
      <c r="F795" s="29"/>
      <c r="K795" s="19"/>
      <c r="L795" s="19"/>
    </row>
    <row r="796" spans="6:12" ht="15.75" customHeight="1">
      <c r="F796" s="29"/>
      <c r="K796" s="19"/>
      <c r="L796" s="19"/>
    </row>
    <row r="797" spans="6:12" ht="15.75" customHeight="1">
      <c r="F797" s="29"/>
      <c r="K797" s="19"/>
      <c r="L797" s="19"/>
    </row>
    <row r="798" spans="6:12" ht="15.75" customHeight="1">
      <c r="F798" s="29"/>
      <c r="K798" s="19"/>
      <c r="L798" s="19"/>
    </row>
    <row r="799" spans="6:12" ht="15.75" customHeight="1">
      <c r="F799" s="29"/>
      <c r="K799" s="19"/>
      <c r="L799" s="19"/>
    </row>
    <row r="800" spans="6:12" ht="15.75" customHeight="1">
      <c r="F800" s="29"/>
      <c r="K800" s="19"/>
      <c r="L800" s="19"/>
    </row>
    <row r="801" spans="6:12" ht="15.75" customHeight="1">
      <c r="F801" s="29"/>
      <c r="K801" s="19"/>
      <c r="L801" s="19"/>
    </row>
    <row r="802" spans="6:12" ht="15.75" customHeight="1">
      <c r="F802" s="29"/>
      <c r="K802" s="19"/>
      <c r="L802" s="19"/>
    </row>
    <row r="803" spans="6:12" ht="15.75" customHeight="1">
      <c r="F803" s="29"/>
      <c r="K803" s="19"/>
      <c r="L803" s="19"/>
    </row>
    <row r="804" spans="6:12" ht="15.75" customHeight="1">
      <c r="F804" s="29"/>
      <c r="K804" s="19"/>
      <c r="L804" s="19"/>
    </row>
    <row r="805" spans="6:12" ht="15.75" customHeight="1">
      <c r="F805" s="29"/>
      <c r="K805" s="19"/>
      <c r="L805" s="19"/>
    </row>
    <row r="806" spans="6:12" ht="15.75" customHeight="1">
      <c r="F806" s="29"/>
      <c r="K806" s="19"/>
      <c r="L806" s="19"/>
    </row>
    <row r="807" spans="6:12" ht="15.75" customHeight="1">
      <c r="F807" s="29"/>
      <c r="K807" s="19"/>
      <c r="L807" s="19"/>
    </row>
    <row r="808" spans="6:12" ht="15.75" customHeight="1">
      <c r="F808" s="29"/>
      <c r="K808" s="19"/>
      <c r="L808" s="19"/>
    </row>
    <row r="809" spans="6:12" ht="15.75" customHeight="1">
      <c r="F809" s="29"/>
      <c r="K809" s="19"/>
      <c r="L809" s="19"/>
    </row>
    <row r="810" spans="6:12" ht="15.75" customHeight="1">
      <c r="F810" s="29"/>
      <c r="K810" s="19"/>
      <c r="L810" s="19"/>
    </row>
    <row r="811" spans="6:12" ht="15.75" customHeight="1">
      <c r="F811" s="29"/>
      <c r="K811" s="19"/>
      <c r="L811" s="19"/>
    </row>
    <row r="812" spans="6:12" ht="15.75" customHeight="1">
      <c r="F812" s="29"/>
      <c r="K812" s="19"/>
      <c r="L812" s="19"/>
    </row>
    <row r="813" spans="6:12" ht="15.75" customHeight="1">
      <c r="F813" s="29"/>
      <c r="K813" s="19"/>
      <c r="L813" s="19"/>
    </row>
    <row r="814" spans="6:12" ht="15.75" customHeight="1">
      <c r="F814" s="29"/>
      <c r="K814" s="19"/>
      <c r="L814" s="19"/>
    </row>
    <row r="815" spans="6:12" ht="15.75" customHeight="1">
      <c r="F815" s="29"/>
      <c r="K815" s="19"/>
      <c r="L815" s="19"/>
    </row>
    <row r="816" spans="6:12" ht="15.75" customHeight="1">
      <c r="F816" s="29"/>
      <c r="K816" s="19"/>
      <c r="L816" s="19"/>
    </row>
    <row r="817" spans="6:12" ht="15.75" customHeight="1">
      <c r="F817" s="29"/>
      <c r="K817" s="19"/>
      <c r="L817" s="19"/>
    </row>
    <row r="818" spans="6:12" ht="15.75" customHeight="1">
      <c r="F818" s="29"/>
      <c r="K818" s="19"/>
      <c r="L818" s="19"/>
    </row>
    <row r="819" spans="6:12" ht="15.75" customHeight="1">
      <c r="F819" s="29"/>
      <c r="K819" s="19"/>
      <c r="L819" s="19"/>
    </row>
    <row r="820" spans="6:12" ht="15.75" customHeight="1">
      <c r="F820" s="29"/>
      <c r="K820" s="19"/>
      <c r="L820" s="19"/>
    </row>
    <row r="821" spans="6:12" ht="15.75" customHeight="1">
      <c r="F821" s="29"/>
      <c r="K821" s="19"/>
      <c r="L821" s="19"/>
    </row>
    <row r="822" spans="6:12" ht="15.75" customHeight="1">
      <c r="F822" s="29"/>
      <c r="K822" s="19"/>
      <c r="L822" s="19"/>
    </row>
    <row r="823" spans="6:12" ht="15.75" customHeight="1">
      <c r="F823" s="29"/>
      <c r="K823" s="19"/>
      <c r="L823" s="19"/>
    </row>
    <row r="824" spans="6:12" ht="15.75" customHeight="1">
      <c r="F824" s="29"/>
      <c r="K824" s="19"/>
      <c r="L824" s="19"/>
    </row>
    <row r="825" spans="6:12" ht="15.75" customHeight="1">
      <c r="F825" s="29"/>
      <c r="K825" s="19"/>
      <c r="L825" s="19"/>
    </row>
    <row r="826" spans="6:12" ht="15.75" customHeight="1">
      <c r="F826" s="29"/>
      <c r="K826" s="19"/>
      <c r="L826" s="19"/>
    </row>
    <row r="827" spans="6:12" ht="15.75" customHeight="1">
      <c r="F827" s="29"/>
      <c r="K827" s="19"/>
      <c r="L827" s="19"/>
    </row>
    <row r="828" spans="6:12" ht="15.75" customHeight="1">
      <c r="F828" s="29"/>
      <c r="K828" s="19"/>
      <c r="L828" s="19"/>
    </row>
    <row r="829" spans="6:12" ht="15.75" customHeight="1">
      <c r="F829" s="29"/>
      <c r="K829" s="19"/>
      <c r="L829" s="19"/>
    </row>
    <row r="830" spans="6:12" ht="15.75" customHeight="1">
      <c r="F830" s="29"/>
      <c r="K830" s="19"/>
      <c r="L830" s="19"/>
    </row>
    <row r="831" spans="6:12" ht="15.75" customHeight="1">
      <c r="F831" s="29"/>
      <c r="K831" s="19"/>
      <c r="L831" s="19"/>
    </row>
    <row r="832" spans="6:12" ht="15.75" customHeight="1">
      <c r="F832" s="29"/>
      <c r="K832" s="19"/>
      <c r="L832" s="19"/>
    </row>
    <row r="833" spans="6:12" ht="15.75" customHeight="1">
      <c r="F833" s="29"/>
      <c r="K833" s="19"/>
      <c r="L833" s="19"/>
    </row>
    <row r="834" spans="6:12" ht="15.75" customHeight="1">
      <c r="F834" s="29"/>
      <c r="K834" s="19"/>
      <c r="L834" s="19"/>
    </row>
    <row r="835" spans="6:12" ht="15.75" customHeight="1">
      <c r="F835" s="29"/>
      <c r="K835" s="19"/>
      <c r="L835" s="19"/>
    </row>
    <row r="836" spans="6:12" ht="15.75" customHeight="1">
      <c r="F836" s="29"/>
      <c r="K836" s="19"/>
      <c r="L836" s="19"/>
    </row>
    <row r="837" spans="6:12" ht="15.75" customHeight="1">
      <c r="F837" s="29"/>
      <c r="K837" s="19"/>
      <c r="L837" s="19"/>
    </row>
    <row r="838" spans="6:12" ht="15.75" customHeight="1">
      <c r="F838" s="29"/>
      <c r="K838" s="19"/>
      <c r="L838" s="19"/>
    </row>
    <row r="839" spans="6:12" ht="15.75" customHeight="1">
      <c r="F839" s="29"/>
      <c r="K839" s="19"/>
      <c r="L839" s="19"/>
    </row>
    <row r="840" spans="6:12" ht="15.75" customHeight="1">
      <c r="F840" s="29"/>
      <c r="K840" s="19"/>
      <c r="L840" s="19"/>
    </row>
    <row r="841" spans="6:12" ht="15.75" customHeight="1">
      <c r="F841" s="29"/>
      <c r="K841" s="19"/>
      <c r="L841" s="19"/>
    </row>
    <row r="842" spans="6:12" ht="15.75" customHeight="1">
      <c r="F842" s="29"/>
      <c r="K842" s="19"/>
      <c r="L842" s="19"/>
    </row>
    <row r="843" spans="6:12" ht="15.75" customHeight="1">
      <c r="F843" s="29"/>
      <c r="K843" s="19"/>
      <c r="L843" s="19"/>
    </row>
    <row r="844" spans="6:12" ht="15.75" customHeight="1">
      <c r="F844" s="29"/>
      <c r="K844" s="19"/>
      <c r="L844" s="19"/>
    </row>
    <row r="845" spans="6:12" ht="15.75" customHeight="1">
      <c r="F845" s="29"/>
      <c r="K845" s="19"/>
      <c r="L845" s="19"/>
    </row>
    <row r="846" spans="6:12" ht="15.75" customHeight="1">
      <c r="F846" s="29"/>
      <c r="K846" s="19"/>
      <c r="L846" s="19"/>
    </row>
    <row r="847" spans="6:12" ht="15.75" customHeight="1">
      <c r="F847" s="29"/>
      <c r="K847" s="19"/>
      <c r="L847" s="19"/>
    </row>
    <row r="848" spans="6:12" ht="15.75" customHeight="1">
      <c r="F848" s="29"/>
      <c r="K848" s="19"/>
      <c r="L848" s="19"/>
    </row>
    <row r="849" spans="6:12" ht="15.75" customHeight="1">
      <c r="F849" s="29"/>
      <c r="K849" s="19"/>
      <c r="L849" s="19"/>
    </row>
    <row r="850" spans="6:12" ht="15.75" customHeight="1">
      <c r="F850" s="29"/>
      <c r="K850" s="19"/>
      <c r="L850" s="19"/>
    </row>
    <row r="851" spans="6:12" ht="15.75" customHeight="1">
      <c r="F851" s="29"/>
      <c r="K851" s="19"/>
      <c r="L851" s="19"/>
    </row>
    <row r="852" spans="6:12" ht="15.75" customHeight="1">
      <c r="F852" s="29"/>
      <c r="K852" s="19"/>
      <c r="L852" s="19"/>
    </row>
    <row r="853" spans="6:12" ht="15.75" customHeight="1">
      <c r="F853" s="29"/>
      <c r="K853" s="19"/>
      <c r="L853" s="19"/>
    </row>
    <row r="854" spans="6:12" ht="15.75" customHeight="1">
      <c r="F854" s="29"/>
      <c r="K854" s="19"/>
      <c r="L854" s="19"/>
    </row>
    <row r="855" spans="6:12" ht="15.75" customHeight="1">
      <c r="F855" s="29"/>
      <c r="K855" s="19"/>
      <c r="L855" s="19"/>
    </row>
    <row r="856" spans="6:12" ht="15.75" customHeight="1">
      <c r="F856" s="29"/>
      <c r="K856" s="19"/>
      <c r="L856" s="19"/>
    </row>
    <row r="857" spans="6:12" ht="15.75" customHeight="1">
      <c r="F857" s="29"/>
      <c r="K857" s="19"/>
      <c r="L857" s="19"/>
    </row>
    <row r="858" spans="6:12" ht="15.75" customHeight="1">
      <c r="F858" s="29"/>
      <c r="K858" s="19"/>
      <c r="L858" s="19"/>
    </row>
    <row r="859" spans="6:12" ht="15.75" customHeight="1">
      <c r="F859" s="29"/>
      <c r="K859" s="19"/>
      <c r="L859" s="19"/>
    </row>
    <row r="860" spans="6:12" ht="15.75" customHeight="1">
      <c r="F860" s="29"/>
      <c r="K860" s="19"/>
      <c r="L860" s="19"/>
    </row>
    <row r="861" spans="6:12" ht="15.75" customHeight="1">
      <c r="F861" s="29"/>
      <c r="K861" s="19"/>
      <c r="L861" s="19"/>
    </row>
    <row r="862" spans="6:12" ht="15.75" customHeight="1">
      <c r="F862" s="29"/>
      <c r="K862" s="19"/>
      <c r="L862" s="19"/>
    </row>
    <row r="863" spans="6:12" ht="15.75" customHeight="1">
      <c r="F863" s="29"/>
      <c r="K863" s="19"/>
      <c r="L863" s="19"/>
    </row>
    <row r="864" spans="6:12" ht="15.75" customHeight="1">
      <c r="F864" s="29"/>
      <c r="K864" s="19"/>
      <c r="L864" s="19"/>
    </row>
    <row r="865" spans="6:12" ht="15.75" customHeight="1">
      <c r="F865" s="29"/>
      <c r="K865" s="19"/>
      <c r="L865" s="19"/>
    </row>
    <row r="866" spans="6:12" ht="15.75" customHeight="1">
      <c r="F866" s="29"/>
      <c r="K866" s="19"/>
      <c r="L866" s="19"/>
    </row>
    <row r="867" spans="6:12" ht="15.75" customHeight="1">
      <c r="F867" s="29"/>
      <c r="K867" s="19"/>
      <c r="L867" s="19"/>
    </row>
    <row r="868" spans="6:12" ht="15.75" customHeight="1">
      <c r="F868" s="29"/>
      <c r="K868" s="19"/>
      <c r="L868" s="19"/>
    </row>
    <row r="869" spans="6:12" ht="15.75" customHeight="1">
      <c r="F869" s="29"/>
      <c r="K869" s="19"/>
      <c r="L869" s="19"/>
    </row>
    <row r="870" spans="6:12" ht="15.75" customHeight="1">
      <c r="F870" s="29"/>
      <c r="K870" s="19"/>
      <c r="L870" s="19"/>
    </row>
    <row r="871" spans="6:12" ht="15.75" customHeight="1">
      <c r="F871" s="29"/>
      <c r="K871" s="19"/>
      <c r="L871" s="19"/>
    </row>
    <row r="872" spans="6:12" ht="15.75" customHeight="1">
      <c r="F872" s="29"/>
      <c r="K872" s="19"/>
      <c r="L872" s="19"/>
    </row>
    <row r="873" spans="6:12" ht="15.75" customHeight="1">
      <c r="F873" s="29"/>
      <c r="K873" s="19"/>
      <c r="L873" s="19"/>
    </row>
    <row r="874" spans="6:12" ht="15.75" customHeight="1">
      <c r="F874" s="29"/>
      <c r="K874" s="19"/>
      <c r="L874" s="19"/>
    </row>
    <row r="875" spans="6:12" ht="15.75" customHeight="1">
      <c r="F875" s="29"/>
      <c r="K875" s="19"/>
      <c r="L875" s="19"/>
    </row>
    <row r="876" spans="6:12" ht="15.75" customHeight="1">
      <c r="F876" s="29"/>
      <c r="K876" s="19"/>
      <c r="L876" s="19"/>
    </row>
    <row r="877" spans="6:12" ht="15.75" customHeight="1">
      <c r="F877" s="29"/>
      <c r="K877" s="19"/>
      <c r="L877" s="19"/>
    </row>
    <row r="878" spans="6:12" ht="15.75" customHeight="1">
      <c r="F878" s="29"/>
      <c r="K878" s="19"/>
      <c r="L878" s="19"/>
    </row>
    <row r="879" spans="6:12" ht="15.75" customHeight="1">
      <c r="F879" s="29"/>
      <c r="K879" s="19"/>
      <c r="L879" s="19"/>
    </row>
    <row r="880" spans="6:12" ht="15.75" customHeight="1">
      <c r="F880" s="29"/>
      <c r="K880" s="19"/>
      <c r="L880" s="19"/>
    </row>
    <row r="881" spans="6:12" ht="15.75" customHeight="1">
      <c r="F881" s="29"/>
      <c r="K881" s="19"/>
      <c r="L881" s="19"/>
    </row>
    <row r="882" spans="6:12" ht="15.75" customHeight="1">
      <c r="F882" s="29"/>
      <c r="K882" s="19"/>
      <c r="L882" s="19"/>
    </row>
    <row r="883" spans="6:12" ht="15.75" customHeight="1">
      <c r="F883" s="29"/>
      <c r="K883" s="19"/>
      <c r="L883" s="19"/>
    </row>
    <row r="884" spans="6:12" ht="15.75" customHeight="1">
      <c r="F884" s="29"/>
      <c r="K884" s="19"/>
      <c r="L884" s="19"/>
    </row>
    <row r="885" spans="6:12" ht="15.75" customHeight="1">
      <c r="F885" s="29"/>
      <c r="K885" s="19"/>
      <c r="L885" s="19"/>
    </row>
    <row r="886" spans="6:12" ht="15.75" customHeight="1">
      <c r="F886" s="29"/>
      <c r="K886" s="19"/>
      <c r="L886" s="19"/>
    </row>
    <row r="887" spans="6:12" ht="15.75" customHeight="1">
      <c r="F887" s="29"/>
      <c r="K887" s="19"/>
      <c r="L887" s="19"/>
    </row>
    <row r="888" spans="6:12" ht="15.75" customHeight="1">
      <c r="F888" s="29"/>
      <c r="K888" s="19"/>
      <c r="L888" s="19"/>
    </row>
    <row r="889" spans="6:12" ht="15.75" customHeight="1">
      <c r="F889" s="29"/>
      <c r="K889" s="19"/>
      <c r="L889" s="19"/>
    </row>
    <row r="890" spans="6:12" ht="15.75" customHeight="1">
      <c r="F890" s="29"/>
      <c r="K890" s="19"/>
      <c r="L890" s="19"/>
    </row>
    <row r="891" spans="6:12" ht="15.75" customHeight="1">
      <c r="F891" s="29"/>
      <c r="K891" s="19"/>
      <c r="L891" s="19"/>
    </row>
    <row r="892" spans="6:12" ht="15.75" customHeight="1">
      <c r="F892" s="29"/>
      <c r="K892" s="19"/>
      <c r="L892" s="19"/>
    </row>
    <row r="893" spans="6:12" ht="15.75" customHeight="1">
      <c r="F893" s="29"/>
      <c r="K893" s="19"/>
      <c r="L893" s="19"/>
    </row>
    <row r="894" spans="6:12" ht="15.75" customHeight="1">
      <c r="F894" s="29"/>
      <c r="K894" s="19"/>
      <c r="L894" s="19"/>
    </row>
    <row r="895" spans="6:12" ht="15.75" customHeight="1">
      <c r="F895" s="29"/>
      <c r="K895" s="19"/>
      <c r="L895" s="19"/>
    </row>
    <row r="896" spans="6:12" ht="15.75" customHeight="1">
      <c r="F896" s="29"/>
      <c r="K896" s="19"/>
      <c r="L896" s="19"/>
    </row>
    <row r="897" spans="6:12" ht="15.75" customHeight="1">
      <c r="F897" s="29"/>
      <c r="K897" s="19"/>
      <c r="L897" s="19"/>
    </row>
    <row r="898" spans="6:12" ht="15.75" customHeight="1">
      <c r="F898" s="29"/>
      <c r="K898" s="19"/>
      <c r="L898" s="19"/>
    </row>
    <row r="899" spans="6:12" ht="15.75" customHeight="1">
      <c r="F899" s="29"/>
      <c r="K899" s="19"/>
      <c r="L899" s="19"/>
    </row>
    <row r="900" spans="6:12" ht="15.75" customHeight="1">
      <c r="F900" s="29"/>
      <c r="K900" s="19"/>
      <c r="L900" s="19"/>
    </row>
    <row r="901" spans="6:12" ht="15.75" customHeight="1">
      <c r="F901" s="29"/>
      <c r="K901" s="19"/>
      <c r="L901" s="19"/>
    </row>
    <row r="902" spans="6:12" ht="15.75" customHeight="1">
      <c r="F902" s="29"/>
      <c r="K902" s="19"/>
      <c r="L902" s="19"/>
    </row>
    <row r="903" spans="6:12" ht="15.75" customHeight="1">
      <c r="F903" s="29"/>
      <c r="K903" s="19"/>
      <c r="L903" s="19"/>
    </row>
    <row r="904" spans="6:12" ht="15.75" customHeight="1">
      <c r="F904" s="29"/>
      <c r="K904" s="19"/>
      <c r="L904" s="19"/>
    </row>
    <row r="905" spans="6:12" ht="15.75" customHeight="1">
      <c r="F905" s="29"/>
      <c r="K905" s="19"/>
      <c r="L905" s="19"/>
    </row>
    <row r="906" spans="6:12" ht="15.75" customHeight="1">
      <c r="F906" s="29"/>
      <c r="K906" s="19"/>
      <c r="L906" s="19"/>
    </row>
    <row r="907" spans="6:12" ht="15.75" customHeight="1">
      <c r="F907" s="29"/>
      <c r="K907" s="19"/>
      <c r="L907" s="19"/>
    </row>
    <row r="908" spans="6:12" ht="15.75" customHeight="1">
      <c r="F908" s="29"/>
      <c r="K908" s="19"/>
      <c r="L908" s="19"/>
    </row>
    <row r="909" spans="6:12" ht="15.75" customHeight="1">
      <c r="F909" s="29"/>
      <c r="K909" s="19"/>
      <c r="L909" s="19"/>
    </row>
    <row r="910" spans="6:12" ht="15.75" customHeight="1">
      <c r="F910" s="29"/>
      <c r="K910" s="19"/>
      <c r="L910" s="19"/>
    </row>
    <row r="911" spans="6:12" ht="15.75" customHeight="1">
      <c r="F911" s="29"/>
      <c r="K911" s="19"/>
      <c r="L911" s="19"/>
    </row>
    <row r="912" spans="6:12" ht="15.75" customHeight="1">
      <c r="F912" s="29"/>
      <c r="K912" s="19"/>
      <c r="L912" s="19"/>
    </row>
    <row r="913" spans="6:12" ht="15.75" customHeight="1">
      <c r="F913" s="29"/>
      <c r="K913" s="19"/>
      <c r="L913" s="19"/>
    </row>
    <row r="914" spans="6:12" ht="15.75" customHeight="1">
      <c r="F914" s="29"/>
      <c r="K914" s="19"/>
      <c r="L914" s="19"/>
    </row>
    <row r="915" spans="6:12" ht="15.75" customHeight="1">
      <c r="F915" s="29"/>
      <c r="K915" s="19"/>
      <c r="L915" s="19"/>
    </row>
    <row r="916" spans="6:12" ht="15.75" customHeight="1">
      <c r="F916" s="29"/>
      <c r="K916" s="19"/>
      <c r="L916" s="19"/>
    </row>
    <row r="917" spans="6:12" ht="15.75" customHeight="1">
      <c r="F917" s="29"/>
      <c r="K917" s="19"/>
      <c r="L917" s="19"/>
    </row>
    <row r="918" spans="6:12" ht="15.75" customHeight="1">
      <c r="F918" s="29"/>
      <c r="K918" s="19"/>
      <c r="L918" s="19"/>
    </row>
    <row r="919" spans="6:12" ht="15.75" customHeight="1">
      <c r="F919" s="29"/>
      <c r="K919" s="19"/>
      <c r="L919" s="19"/>
    </row>
    <row r="920" spans="6:12" ht="15.75" customHeight="1">
      <c r="F920" s="29"/>
      <c r="K920" s="19"/>
      <c r="L920" s="19"/>
    </row>
    <row r="921" spans="6:12" ht="15.75" customHeight="1">
      <c r="F921" s="29"/>
      <c r="K921" s="19"/>
      <c r="L921" s="19"/>
    </row>
    <row r="922" spans="6:12" ht="15.75" customHeight="1">
      <c r="F922" s="29"/>
      <c r="K922" s="19"/>
      <c r="L922" s="19"/>
    </row>
    <row r="923" spans="6:12" ht="15.75" customHeight="1">
      <c r="F923" s="29"/>
      <c r="K923" s="19"/>
      <c r="L923" s="19"/>
    </row>
    <row r="924" spans="6:12" ht="15.75" customHeight="1">
      <c r="F924" s="29"/>
      <c r="K924" s="19"/>
      <c r="L924" s="19"/>
    </row>
    <row r="925" spans="6:12" ht="15.75" customHeight="1">
      <c r="F925" s="29"/>
      <c r="K925" s="19"/>
      <c r="L925" s="19"/>
    </row>
    <row r="926" spans="6:12" ht="15.75" customHeight="1">
      <c r="F926" s="29"/>
      <c r="K926" s="19"/>
      <c r="L926" s="19"/>
    </row>
    <row r="927" spans="6:12" ht="15.75" customHeight="1">
      <c r="F927" s="29"/>
      <c r="K927" s="19"/>
      <c r="L927" s="19"/>
    </row>
    <row r="928" spans="6:12" ht="15.75" customHeight="1">
      <c r="F928" s="29"/>
      <c r="K928" s="19"/>
      <c r="L928" s="19"/>
    </row>
    <row r="929" spans="6:12" ht="15.75" customHeight="1">
      <c r="F929" s="29"/>
      <c r="K929" s="19"/>
      <c r="L929" s="19"/>
    </row>
    <row r="930" spans="6:12" ht="15.75" customHeight="1">
      <c r="F930" s="29"/>
      <c r="K930" s="19"/>
      <c r="L930" s="19"/>
    </row>
    <row r="931" spans="6:12" ht="15.75" customHeight="1">
      <c r="F931" s="29"/>
      <c r="K931" s="19"/>
      <c r="L931" s="19"/>
    </row>
    <row r="932" spans="6:12" ht="15.75" customHeight="1">
      <c r="F932" s="29"/>
      <c r="K932" s="19"/>
      <c r="L932" s="19"/>
    </row>
    <row r="933" spans="6:12" ht="15.75" customHeight="1">
      <c r="F933" s="29"/>
      <c r="K933" s="19"/>
      <c r="L933" s="19"/>
    </row>
    <row r="934" spans="6:12" ht="15.75" customHeight="1">
      <c r="F934" s="29"/>
      <c r="K934" s="19"/>
      <c r="L934" s="19"/>
    </row>
    <row r="935" spans="6:12" ht="15.75" customHeight="1">
      <c r="F935" s="29"/>
      <c r="K935" s="19"/>
      <c r="L935" s="19"/>
    </row>
    <row r="936" spans="6:12" ht="15.75" customHeight="1">
      <c r="F936" s="29"/>
      <c r="K936" s="19"/>
      <c r="L936" s="19"/>
    </row>
    <row r="937" spans="6:12" ht="15.75" customHeight="1">
      <c r="F937" s="29"/>
      <c r="K937" s="19"/>
      <c r="L937" s="19"/>
    </row>
    <row r="938" spans="6:12" ht="15.75" customHeight="1">
      <c r="F938" s="29"/>
      <c r="K938" s="19"/>
      <c r="L938" s="19"/>
    </row>
    <row r="939" spans="6:12" ht="15.75" customHeight="1">
      <c r="F939" s="29"/>
      <c r="K939" s="19"/>
      <c r="L939" s="19"/>
    </row>
    <row r="940" spans="6:12" ht="15.75" customHeight="1">
      <c r="F940" s="29"/>
      <c r="K940" s="19"/>
      <c r="L940" s="19"/>
    </row>
    <row r="941" spans="6:12" ht="15.75" customHeight="1">
      <c r="F941" s="29"/>
      <c r="K941" s="19"/>
      <c r="L941" s="19"/>
    </row>
    <row r="942" spans="6:12" ht="15.75" customHeight="1">
      <c r="F942" s="29"/>
      <c r="K942" s="19"/>
      <c r="L942" s="19"/>
    </row>
    <row r="943" spans="6:12" ht="15.75" customHeight="1">
      <c r="F943" s="29"/>
      <c r="K943" s="19"/>
      <c r="L943" s="19"/>
    </row>
    <row r="944" spans="6:12" ht="15.75" customHeight="1">
      <c r="F944" s="29"/>
      <c r="K944" s="19"/>
      <c r="L944" s="19"/>
    </row>
    <row r="945" spans="6:12" ht="15.75" customHeight="1">
      <c r="F945" s="29"/>
      <c r="K945" s="19"/>
      <c r="L945" s="19"/>
    </row>
    <row r="946" spans="6:12" ht="15.75" customHeight="1">
      <c r="F946" s="29"/>
      <c r="K946" s="19"/>
      <c r="L946" s="19"/>
    </row>
    <row r="947" spans="6:12" ht="15.75" customHeight="1">
      <c r="F947" s="29"/>
      <c r="K947" s="19"/>
      <c r="L947" s="19"/>
    </row>
    <row r="948" spans="6:12" ht="15.75" customHeight="1">
      <c r="F948" s="29"/>
      <c r="K948" s="19"/>
      <c r="L948" s="19"/>
    </row>
    <row r="949" spans="6:12" ht="15.75" customHeight="1">
      <c r="F949" s="29"/>
      <c r="K949" s="19"/>
      <c r="L949" s="19"/>
    </row>
    <row r="950" spans="6:12" ht="15.75" customHeight="1">
      <c r="F950" s="29"/>
      <c r="K950" s="19"/>
      <c r="L950" s="19"/>
    </row>
    <row r="951" spans="6:12" ht="15.75" customHeight="1">
      <c r="F951" s="29"/>
      <c r="K951" s="19"/>
      <c r="L951" s="19"/>
    </row>
    <row r="952" spans="6:12" ht="15.75" customHeight="1">
      <c r="F952" s="29"/>
      <c r="K952" s="19"/>
      <c r="L952" s="19"/>
    </row>
    <row r="953" spans="6:12" ht="15.75" customHeight="1">
      <c r="F953" s="29"/>
      <c r="K953" s="19"/>
      <c r="L953" s="19"/>
    </row>
    <row r="954" spans="6:12" ht="15.75" customHeight="1">
      <c r="F954" s="29"/>
      <c r="K954" s="19"/>
      <c r="L954" s="19"/>
    </row>
    <row r="955" spans="6:12" ht="15.75" customHeight="1">
      <c r="F955" s="29"/>
      <c r="K955" s="19"/>
      <c r="L955" s="19"/>
    </row>
    <row r="956" spans="6:12" ht="15.75" customHeight="1">
      <c r="F956" s="29"/>
      <c r="K956" s="19"/>
      <c r="L956" s="19"/>
    </row>
    <row r="957" spans="6:12" ht="15.75" customHeight="1">
      <c r="F957" s="29"/>
      <c r="K957" s="19"/>
      <c r="L957" s="19"/>
    </row>
    <row r="958" spans="6:12" ht="15.75" customHeight="1">
      <c r="F958" s="29"/>
      <c r="K958" s="19"/>
      <c r="L958" s="19"/>
    </row>
    <row r="959" spans="6:12" ht="15.75" customHeight="1">
      <c r="F959" s="29"/>
      <c r="K959" s="19"/>
      <c r="L959" s="19"/>
    </row>
    <row r="960" spans="6:12" ht="15.75" customHeight="1">
      <c r="F960" s="29"/>
      <c r="K960" s="19"/>
      <c r="L960" s="19"/>
    </row>
    <row r="961" spans="6:12" ht="15.75" customHeight="1">
      <c r="F961" s="29"/>
      <c r="K961" s="19"/>
      <c r="L961" s="19"/>
    </row>
    <row r="962" spans="6:12" ht="15.75" customHeight="1">
      <c r="F962" s="29"/>
      <c r="K962" s="19"/>
      <c r="L962" s="19"/>
    </row>
    <row r="963" spans="6:12" ht="15.75" customHeight="1">
      <c r="F963" s="29"/>
      <c r="K963" s="19"/>
      <c r="L963" s="19"/>
    </row>
    <row r="964" spans="6:12" ht="15.75" customHeight="1">
      <c r="F964" s="29"/>
      <c r="K964" s="19"/>
      <c r="L964" s="19"/>
    </row>
    <row r="965" spans="6:12" ht="15.75" customHeight="1">
      <c r="F965" s="29"/>
      <c r="K965" s="19"/>
      <c r="L965" s="19"/>
    </row>
    <row r="966" spans="6:12" ht="15.75" customHeight="1">
      <c r="F966" s="29"/>
      <c r="K966" s="19"/>
      <c r="L966" s="19"/>
    </row>
    <row r="967" spans="6:12" ht="15.75" customHeight="1">
      <c r="F967" s="29"/>
      <c r="K967" s="19"/>
      <c r="L967" s="19"/>
    </row>
    <row r="968" spans="6:12" ht="15.75" customHeight="1">
      <c r="F968" s="29"/>
      <c r="K968" s="19"/>
      <c r="L968" s="19"/>
    </row>
    <row r="969" spans="6:12" ht="15.75" customHeight="1">
      <c r="F969" s="29"/>
      <c r="K969" s="19"/>
      <c r="L969" s="19"/>
    </row>
    <row r="970" spans="6:12" ht="15.75" customHeight="1">
      <c r="F970" s="29"/>
      <c r="K970" s="19"/>
      <c r="L970" s="19"/>
    </row>
    <row r="971" spans="6:12" ht="15.75" customHeight="1">
      <c r="F971" s="29"/>
      <c r="K971" s="19"/>
      <c r="L971" s="19"/>
    </row>
    <row r="972" spans="6:12" ht="15.75" customHeight="1">
      <c r="F972" s="29"/>
      <c r="K972" s="19"/>
      <c r="L972" s="19"/>
    </row>
    <row r="973" spans="6:12" ht="15.75" customHeight="1">
      <c r="F973" s="29"/>
      <c r="K973" s="19"/>
      <c r="L973" s="19"/>
    </row>
    <row r="974" spans="6:12" ht="15.75" customHeight="1">
      <c r="F974" s="29"/>
      <c r="K974" s="19"/>
      <c r="L974" s="19"/>
    </row>
    <row r="975" spans="6:12" ht="15.75" customHeight="1">
      <c r="F975" s="29"/>
      <c r="K975" s="19"/>
      <c r="L975" s="19"/>
    </row>
    <row r="976" spans="6:12" ht="15.75" customHeight="1">
      <c r="F976" s="29"/>
      <c r="K976" s="19"/>
      <c r="L976" s="19"/>
    </row>
    <row r="977" spans="6:12" ht="15.75" customHeight="1">
      <c r="F977" s="29"/>
      <c r="K977" s="19"/>
      <c r="L977" s="19"/>
    </row>
    <row r="978" spans="6:12" ht="15.75" customHeight="1">
      <c r="F978" s="29"/>
      <c r="K978" s="19"/>
      <c r="L978" s="19"/>
    </row>
    <row r="979" spans="6:12" ht="15.75" customHeight="1">
      <c r="F979" s="29"/>
      <c r="K979" s="19"/>
      <c r="L979" s="19"/>
    </row>
    <row r="980" spans="6:12" ht="15.75" customHeight="1">
      <c r="F980" s="29"/>
      <c r="K980" s="19"/>
      <c r="L980" s="19"/>
    </row>
    <row r="981" spans="6:12" ht="15.75" customHeight="1">
      <c r="F981" s="29"/>
      <c r="K981" s="19"/>
      <c r="L981" s="19"/>
    </row>
    <row r="982" spans="6:12" ht="15.75" customHeight="1">
      <c r="F982" s="29"/>
      <c r="K982" s="19"/>
      <c r="L982" s="19"/>
    </row>
    <row r="983" spans="6:12" ht="15.75" customHeight="1">
      <c r="F983" s="29"/>
      <c r="K983" s="19"/>
      <c r="L983" s="19"/>
    </row>
    <row r="984" spans="6:12" ht="15.75" customHeight="1">
      <c r="F984" s="29"/>
      <c r="K984" s="19"/>
      <c r="L984" s="19"/>
    </row>
    <row r="985" spans="6:12" ht="15.75" customHeight="1">
      <c r="F985" s="29"/>
      <c r="K985" s="19"/>
      <c r="L985" s="19"/>
    </row>
    <row r="986" spans="6:12" ht="15.75" customHeight="1">
      <c r="F986" s="29"/>
      <c r="K986" s="19"/>
      <c r="L986" s="19"/>
    </row>
    <row r="987" spans="6:12" ht="15.75" customHeight="1">
      <c r="F987" s="29"/>
      <c r="K987" s="19"/>
      <c r="L987" s="19"/>
    </row>
    <row r="988" spans="6:12" ht="15.75" customHeight="1">
      <c r="F988" s="29"/>
      <c r="K988" s="19"/>
      <c r="L988" s="19"/>
    </row>
    <row r="989" spans="6:12" ht="15.75" customHeight="1">
      <c r="F989" s="29"/>
      <c r="K989" s="19"/>
      <c r="L989" s="19"/>
    </row>
    <row r="990" spans="6:12" ht="15.75" customHeight="1">
      <c r="F990" s="29"/>
      <c r="K990" s="19"/>
      <c r="L990" s="19"/>
    </row>
    <row r="991" spans="6:12" ht="15.75" customHeight="1">
      <c r="F991" s="29"/>
      <c r="K991" s="19"/>
      <c r="L991" s="19"/>
    </row>
    <row r="992" spans="6:12" ht="15.75" customHeight="1">
      <c r="F992" s="29"/>
      <c r="K992" s="19"/>
      <c r="L992" s="19"/>
    </row>
    <row r="993" spans="6:12" ht="15.75" customHeight="1">
      <c r="F993" s="29"/>
      <c r="K993" s="19"/>
      <c r="L993" s="19"/>
    </row>
    <row r="994" spans="6:12" ht="15.75" customHeight="1">
      <c r="F994" s="29"/>
      <c r="K994" s="19"/>
      <c r="L994" s="19"/>
    </row>
    <row r="995" spans="6:12" ht="15.75" customHeight="1">
      <c r="F995" s="29"/>
      <c r="K995" s="19"/>
      <c r="L995" s="19"/>
    </row>
    <row r="996" spans="6:12" ht="15.75" customHeight="1">
      <c r="F996" s="29"/>
      <c r="K996" s="19"/>
      <c r="L996" s="19"/>
    </row>
    <row r="997" spans="6:12" ht="15.75" customHeight="1">
      <c r="F997" s="29"/>
      <c r="K997" s="19"/>
      <c r="L997" s="19"/>
    </row>
    <row r="998" spans="6:12" ht="15.75" customHeight="1">
      <c r="F998" s="29"/>
      <c r="K998" s="19"/>
      <c r="L998" s="19"/>
    </row>
    <row r="999" spans="6:12" ht="15.75" customHeight="1">
      <c r="F999" s="29"/>
      <c r="K999" s="19"/>
      <c r="L999" s="1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35B3E-88DE-0D41-8DB5-27E5F70977F4}">
  <dimension ref="A1:B435"/>
  <sheetViews>
    <sheetView topLeftCell="A406" zoomScale="140" zoomScaleNormal="140" workbookViewId="0">
      <selection activeCell="B429" sqref="B429:B432"/>
    </sheetView>
  </sheetViews>
  <sheetFormatPr baseColWidth="10" defaultRowHeight="13"/>
  <cols>
    <col min="1" max="2" width="10.83203125" style="47"/>
  </cols>
  <sheetData>
    <row r="1" spans="1:2">
      <c r="A1" s="47" t="s">
        <v>903</v>
      </c>
      <c r="B1" s="47" t="s">
        <v>904</v>
      </c>
    </row>
    <row r="2" spans="1:2">
      <c r="A2" s="47">
        <v>0</v>
      </c>
      <c r="B2" s="47">
        <v>0</v>
      </c>
    </row>
    <row r="3" spans="1:2">
      <c r="A3" s="47">
        <v>0</v>
      </c>
      <c r="B3" s="47">
        <v>0</v>
      </c>
    </row>
    <row r="4" spans="1:2">
      <c r="A4" s="47">
        <v>0</v>
      </c>
      <c r="B4" s="47">
        <v>1</v>
      </c>
    </row>
    <row r="5" spans="1:2">
      <c r="A5" s="47">
        <v>0</v>
      </c>
      <c r="B5" s="47">
        <v>0</v>
      </c>
    </row>
    <row r="6" spans="1:2">
      <c r="A6" s="47">
        <v>0</v>
      </c>
      <c r="B6" s="47">
        <v>1</v>
      </c>
    </row>
    <row r="7" spans="1:2">
      <c r="A7" s="47">
        <v>0</v>
      </c>
      <c r="B7" s="47">
        <v>0</v>
      </c>
    </row>
    <row r="8" spans="1:2">
      <c r="A8" s="47">
        <v>0</v>
      </c>
      <c r="B8" s="47">
        <v>0</v>
      </c>
    </row>
    <row r="9" spans="1:2">
      <c r="A9" s="47">
        <v>1</v>
      </c>
      <c r="B9" s="47">
        <v>1</v>
      </c>
    </row>
    <row r="10" spans="1:2">
      <c r="A10" s="47">
        <v>1</v>
      </c>
      <c r="B10" s="47">
        <v>1</v>
      </c>
    </row>
    <row r="11" spans="1:2">
      <c r="A11" s="47">
        <v>0</v>
      </c>
      <c r="B11" s="47">
        <v>0</v>
      </c>
    </row>
    <row r="12" spans="1:2">
      <c r="A12" s="47">
        <v>0</v>
      </c>
      <c r="B12" s="47">
        <v>0</v>
      </c>
    </row>
    <row r="13" spans="1:2">
      <c r="A13" s="47">
        <v>0</v>
      </c>
      <c r="B13" s="47">
        <v>0</v>
      </c>
    </row>
    <row r="14" spans="1:2">
      <c r="A14" s="47">
        <v>0</v>
      </c>
      <c r="B14" s="47">
        <v>0</v>
      </c>
    </row>
    <row r="15" spans="1:2">
      <c r="A15" s="47">
        <v>0</v>
      </c>
      <c r="B15" s="47">
        <v>0</v>
      </c>
    </row>
    <row r="16" spans="1:2">
      <c r="A16" s="47">
        <v>0</v>
      </c>
      <c r="B16" s="47">
        <v>0</v>
      </c>
    </row>
    <row r="17" spans="1:2">
      <c r="A17" s="47">
        <v>0</v>
      </c>
      <c r="B17" s="47">
        <v>0</v>
      </c>
    </row>
    <row r="18" spans="1:2">
      <c r="A18" s="47">
        <v>0</v>
      </c>
      <c r="B18" s="47">
        <v>0</v>
      </c>
    </row>
    <row r="19" spans="1:2">
      <c r="A19" s="47">
        <v>0</v>
      </c>
      <c r="B19" s="47">
        <v>0</v>
      </c>
    </row>
    <row r="20" spans="1:2">
      <c r="A20" s="47">
        <v>0</v>
      </c>
      <c r="B20" s="47">
        <v>0</v>
      </c>
    </row>
    <row r="21" spans="1:2">
      <c r="A21" s="47">
        <v>0</v>
      </c>
      <c r="B21" s="47">
        <v>0</v>
      </c>
    </row>
    <row r="22" spans="1:2">
      <c r="A22" s="47">
        <v>0</v>
      </c>
      <c r="B22" s="47">
        <v>0</v>
      </c>
    </row>
    <row r="23" spans="1:2">
      <c r="A23" s="47">
        <v>0</v>
      </c>
      <c r="B23" s="47">
        <v>0</v>
      </c>
    </row>
    <row r="24" spans="1:2">
      <c r="A24" s="47">
        <v>0</v>
      </c>
      <c r="B24" s="47">
        <v>0</v>
      </c>
    </row>
    <row r="25" spans="1:2">
      <c r="A25" s="47">
        <v>0</v>
      </c>
      <c r="B25" s="47">
        <v>0</v>
      </c>
    </row>
    <row r="26" spans="1:2">
      <c r="A26" s="47">
        <v>0</v>
      </c>
      <c r="B26" s="47">
        <v>0</v>
      </c>
    </row>
    <row r="27" spans="1:2">
      <c r="A27" s="47">
        <v>0</v>
      </c>
      <c r="B27" s="47">
        <v>0</v>
      </c>
    </row>
    <row r="28" spans="1:2">
      <c r="A28" s="47">
        <v>0</v>
      </c>
      <c r="B28" s="47">
        <v>0</v>
      </c>
    </row>
    <row r="29" spans="1:2">
      <c r="A29" s="47">
        <v>0</v>
      </c>
      <c r="B29" s="47">
        <v>0</v>
      </c>
    </row>
    <row r="30" spans="1:2">
      <c r="A30" s="47">
        <v>0</v>
      </c>
      <c r="B30" s="47">
        <v>0</v>
      </c>
    </row>
    <row r="31" spans="1:2">
      <c r="A31" s="47">
        <v>0</v>
      </c>
      <c r="B31" s="47">
        <v>0</v>
      </c>
    </row>
    <row r="32" spans="1:2">
      <c r="A32" s="47">
        <v>1</v>
      </c>
      <c r="B32" s="47">
        <v>1</v>
      </c>
    </row>
    <row r="33" spans="1:2">
      <c r="A33" s="47">
        <v>0</v>
      </c>
      <c r="B33" s="47">
        <v>0</v>
      </c>
    </row>
    <row r="34" spans="1:2">
      <c r="A34" s="47">
        <v>0</v>
      </c>
      <c r="B34" s="47">
        <v>1</v>
      </c>
    </row>
    <row r="35" spans="1:2">
      <c r="A35" s="47">
        <v>0</v>
      </c>
      <c r="B35" s="47">
        <v>0</v>
      </c>
    </row>
    <row r="36" spans="1:2">
      <c r="A36" s="47">
        <v>0</v>
      </c>
      <c r="B36" s="47">
        <v>1</v>
      </c>
    </row>
    <row r="37" spans="1:2">
      <c r="A37" s="47">
        <v>0</v>
      </c>
      <c r="B37" s="47">
        <v>0</v>
      </c>
    </row>
    <row r="38" spans="1:2">
      <c r="A38" s="47">
        <v>0</v>
      </c>
      <c r="B38" s="47">
        <v>0</v>
      </c>
    </row>
    <row r="39" spans="1:2">
      <c r="A39" s="47">
        <v>0</v>
      </c>
      <c r="B39" s="47">
        <v>0</v>
      </c>
    </row>
    <row r="40" spans="1:2">
      <c r="A40" s="47">
        <v>0</v>
      </c>
      <c r="B40" s="47">
        <v>0</v>
      </c>
    </row>
    <row r="41" spans="1:2">
      <c r="A41" s="47">
        <v>0</v>
      </c>
      <c r="B41" s="47">
        <v>1</v>
      </c>
    </row>
    <row r="42" spans="1:2">
      <c r="A42" s="47">
        <v>0</v>
      </c>
      <c r="B42" s="47">
        <v>0</v>
      </c>
    </row>
    <row r="43" spans="1:2">
      <c r="A43" s="47">
        <v>0</v>
      </c>
      <c r="B43" s="47">
        <v>0</v>
      </c>
    </row>
    <row r="44" spans="1:2">
      <c r="A44" s="47">
        <v>0</v>
      </c>
      <c r="B44" s="47">
        <v>0</v>
      </c>
    </row>
    <row r="45" spans="1:2">
      <c r="A45" s="47">
        <v>0</v>
      </c>
      <c r="B45" s="47">
        <v>0</v>
      </c>
    </row>
    <row r="46" spans="1:2">
      <c r="A46" s="47">
        <v>0</v>
      </c>
      <c r="B46" s="47">
        <v>0</v>
      </c>
    </row>
    <row r="47" spans="1:2">
      <c r="A47" s="47">
        <v>0</v>
      </c>
      <c r="B47" s="47">
        <v>0</v>
      </c>
    </row>
    <row r="48" spans="1:2">
      <c r="A48" s="47">
        <v>1</v>
      </c>
      <c r="B48" s="47">
        <v>1</v>
      </c>
    </row>
    <row r="49" spans="1:2">
      <c r="A49" s="47">
        <v>0</v>
      </c>
      <c r="B49" s="47">
        <v>0</v>
      </c>
    </row>
    <row r="50" spans="1:2">
      <c r="A50" s="47">
        <v>0</v>
      </c>
      <c r="B50" s="47">
        <v>0</v>
      </c>
    </row>
    <row r="51" spans="1:2">
      <c r="A51" s="47">
        <v>0</v>
      </c>
      <c r="B51" s="47">
        <v>0</v>
      </c>
    </row>
    <row r="52" spans="1:2">
      <c r="A52" s="47">
        <v>0</v>
      </c>
      <c r="B52" s="47">
        <v>0</v>
      </c>
    </row>
    <row r="53" spans="1:2">
      <c r="A53" s="47">
        <v>0</v>
      </c>
      <c r="B53" s="47">
        <v>0</v>
      </c>
    </row>
    <row r="54" spans="1:2">
      <c r="A54" s="47">
        <v>0</v>
      </c>
      <c r="B54" s="47">
        <v>0</v>
      </c>
    </row>
    <row r="55" spans="1:2">
      <c r="A55" s="47">
        <v>0</v>
      </c>
      <c r="B55" s="47">
        <v>0</v>
      </c>
    </row>
    <row r="56" spans="1:2">
      <c r="A56" s="47">
        <v>0</v>
      </c>
      <c r="B56" s="47">
        <v>0</v>
      </c>
    </row>
    <row r="57" spans="1:2">
      <c r="A57" s="47">
        <v>0</v>
      </c>
      <c r="B57" s="47">
        <v>0</v>
      </c>
    </row>
    <row r="58" spans="1:2">
      <c r="A58" s="47">
        <v>0</v>
      </c>
      <c r="B58" s="47">
        <v>0</v>
      </c>
    </row>
    <row r="59" spans="1:2">
      <c r="A59" s="47">
        <v>0</v>
      </c>
      <c r="B59" s="47">
        <v>0</v>
      </c>
    </row>
    <row r="60" spans="1:2">
      <c r="A60" s="47">
        <v>1</v>
      </c>
      <c r="B60" s="47">
        <v>1</v>
      </c>
    </row>
    <row r="61" spans="1:2">
      <c r="A61" s="47">
        <v>0</v>
      </c>
      <c r="B61" s="47">
        <v>0</v>
      </c>
    </row>
    <row r="62" spans="1:2">
      <c r="A62" s="47">
        <v>0</v>
      </c>
      <c r="B62" s="47">
        <v>0</v>
      </c>
    </row>
    <row r="63" spans="1:2">
      <c r="A63" s="47">
        <v>0</v>
      </c>
      <c r="B63" s="47">
        <v>1</v>
      </c>
    </row>
    <row r="64" spans="1:2">
      <c r="A64" s="47">
        <v>1</v>
      </c>
      <c r="B64" s="47">
        <v>1</v>
      </c>
    </row>
    <row r="65" spans="1:2">
      <c r="A65" s="47">
        <v>0</v>
      </c>
      <c r="B65" s="47">
        <v>0</v>
      </c>
    </row>
    <row r="66" spans="1:2">
      <c r="A66" s="47">
        <v>0</v>
      </c>
      <c r="B66" s="47">
        <v>0</v>
      </c>
    </row>
    <row r="67" spans="1:2">
      <c r="A67" s="47">
        <v>0</v>
      </c>
      <c r="B67" s="47">
        <v>1</v>
      </c>
    </row>
    <row r="68" spans="1:2">
      <c r="A68" s="47">
        <v>0</v>
      </c>
      <c r="B68" s="47">
        <v>0</v>
      </c>
    </row>
    <row r="69" spans="1:2">
      <c r="A69" s="47">
        <v>1</v>
      </c>
      <c r="B69" s="47">
        <v>1</v>
      </c>
    </row>
    <row r="70" spans="1:2">
      <c r="A70" s="47">
        <v>0</v>
      </c>
      <c r="B70" s="47">
        <v>0</v>
      </c>
    </row>
    <row r="71" spans="1:2">
      <c r="A71" s="47">
        <v>0</v>
      </c>
      <c r="B71" s="47">
        <v>1</v>
      </c>
    </row>
    <row r="72" spans="1:2">
      <c r="A72" s="47">
        <v>0</v>
      </c>
      <c r="B72" s="47">
        <v>0</v>
      </c>
    </row>
    <row r="73" spans="1:2">
      <c r="A73" s="47">
        <v>0</v>
      </c>
      <c r="B73" s="47">
        <v>0</v>
      </c>
    </row>
    <row r="74" spans="1:2">
      <c r="A74" s="47">
        <v>0</v>
      </c>
      <c r="B74" s="47">
        <v>0</v>
      </c>
    </row>
    <row r="75" spans="1:2">
      <c r="A75" s="47">
        <v>0</v>
      </c>
      <c r="B75" s="47">
        <v>0</v>
      </c>
    </row>
    <row r="76" spans="1:2">
      <c r="A76" s="47">
        <v>0</v>
      </c>
      <c r="B76" s="47">
        <v>0</v>
      </c>
    </row>
    <row r="77" spans="1:2">
      <c r="A77" s="47">
        <v>0</v>
      </c>
      <c r="B77" s="47">
        <v>0</v>
      </c>
    </row>
    <row r="78" spans="1:2">
      <c r="A78" s="47">
        <v>0</v>
      </c>
      <c r="B78" s="47">
        <v>0</v>
      </c>
    </row>
    <row r="79" spans="1:2">
      <c r="A79" s="47">
        <v>0</v>
      </c>
      <c r="B79" s="47">
        <v>0</v>
      </c>
    </row>
    <row r="80" spans="1:2">
      <c r="A80" s="47">
        <v>0</v>
      </c>
      <c r="B80" s="47">
        <v>0</v>
      </c>
    </row>
    <row r="81" spans="1:2">
      <c r="A81" s="47">
        <v>0</v>
      </c>
      <c r="B81" s="47">
        <v>0</v>
      </c>
    </row>
    <row r="82" spans="1:2">
      <c r="A82" s="47">
        <v>0</v>
      </c>
      <c r="B82" s="47">
        <v>0</v>
      </c>
    </row>
    <row r="83" spans="1:2">
      <c r="A83" s="47">
        <v>0</v>
      </c>
      <c r="B83" s="47">
        <v>0</v>
      </c>
    </row>
    <row r="84" spans="1:2">
      <c r="A84" s="47">
        <v>0</v>
      </c>
      <c r="B84" s="47">
        <v>0</v>
      </c>
    </row>
    <row r="85" spans="1:2">
      <c r="A85" s="47">
        <v>0</v>
      </c>
      <c r="B85" s="47">
        <v>0</v>
      </c>
    </row>
    <row r="86" spans="1:2">
      <c r="A86" s="47">
        <v>0</v>
      </c>
      <c r="B86" s="47">
        <v>0</v>
      </c>
    </row>
    <row r="87" spans="1:2">
      <c r="A87" s="47">
        <v>0</v>
      </c>
      <c r="B87" s="47">
        <v>0</v>
      </c>
    </row>
    <row r="88" spans="1:2">
      <c r="A88" s="47">
        <v>0</v>
      </c>
      <c r="B88" s="47">
        <v>0</v>
      </c>
    </row>
    <row r="89" spans="1:2">
      <c r="A89" s="47">
        <v>0</v>
      </c>
      <c r="B89" s="47">
        <v>0</v>
      </c>
    </row>
    <row r="90" spans="1:2">
      <c r="A90" s="47">
        <v>0</v>
      </c>
      <c r="B90" s="47">
        <v>1</v>
      </c>
    </row>
    <row r="91" spans="1:2">
      <c r="A91" s="47">
        <v>0</v>
      </c>
      <c r="B91" s="47">
        <v>0</v>
      </c>
    </row>
    <row r="92" spans="1:2">
      <c r="A92" s="47">
        <v>0</v>
      </c>
      <c r="B92" s="47">
        <v>0</v>
      </c>
    </row>
    <row r="93" spans="1:2">
      <c r="A93" s="47">
        <v>0</v>
      </c>
      <c r="B93" s="47">
        <v>0</v>
      </c>
    </row>
    <row r="94" spans="1:2">
      <c r="A94" s="47">
        <v>0</v>
      </c>
      <c r="B94" s="47">
        <v>0</v>
      </c>
    </row>
    <row r="95" spans="1:2">
      <c r="A95" s="47">
        <v>0</v>
      </c>
      <c r="B95" s="47">
        <v>0</v>
      </c>
    </row>
    <row r="96" spans="1:2">
      <c r="A96" s="47">
        <v>0</v>
      </c>
      <c r="B96" s="47">
        <v>0</v>
      </c>
    </row>
    <row r="97" spans="1:2">
      <c r="A97" s="47">
        <v>0</v>
      </c>
      <c r="B97" s="47">
        <v>0</v>
      </c>
    </row>
    <row r="98" spans="1:2">
      <c r="A98" s="47">
        <v>0</v>
      </c>
      <c r="B98" s="47">
        <v>0</v>
      </c>
    </row>
    <row r="99" spans="1:2">
      <c r="A99" s="47">
        <v>0</v>
      </c>
      <c r="B99" s="47">
        <v>0</v>
      </c>
    </row>
    <row r="100" spans="1:2">
      <c r="A100" s="47">
        <v>0</v>
      </c>
      <c r="B100" s="47">
        <v>1</v>
      </c>
    </row>
    <row r="101" spans="1:2">
      <c r="A101" s="47">
        <v>0</v>
      </c>
      <c r="B101" s="47">
        <v>0</v>
      </c>
    </row>
    <row r="102" spans="1:2">
      <c r="A102" s="47">
        <v>0</v>
      </c>
      <c r="B102" s="47">
        <v>0</v>
      </c>
    </row>
    <row r="103" spans="1:2">
      <c r="A103" s="47">
        <v>0</v>
      </c>
      <c r="B103" s="47">
        <v>0</v>
      </c>
    </row>
    <row r="104" spans="1:2">
      <c r="A104" s="47">
        <v>0</v>
      </c>
      <c r="B104" s="47">
        <v>0</v>
      </c>
    </row>
    <row r="105" spans="1:2">
      <c r="A105" s="47">
        <v>0</v>
      </c>
      <c r="B105" s="47">
        <v>0</v>
      </c>
    </row>
    <row r="106" spans="1:2">
      <c r="A106" s="47">
        <v>0</v>
      </c>
      <c r="B106" s="47">
        <v>0</v>
      </c>
    </row>
    <row r="107" spans="1:2">
      <c r="A107" s="47">
        <v>0</v>
      </c>
      <c r="B107" s="47">
        <v>0</v>
      </c>
    </row>
    <row r="108" spans="1:2">
      <c r="A108" s="47">
        <v>1</v>
      </c>
      <c r="B108" s="47">
        <v>1</v>
      </c>
    </row>
    <row r="109" spans="1:2">
      <c r="A109" s="47">
        <v>0</v>
      </c>
      <c r="B109" s="47">
        <v>0</v>
      </c>
    </row>
    <row r="110" spans="1:2">
      <c r="A110" s="47">
        <v>0</v>
      </c>
      <c r="B110" s="47">
        <v>0</v>
      </c>
    </row>
    <row r="111" spans="1:2">
      <c r="A111" s="47">
        <v>0</v>
      </c>
      <c r="B111" s="47">
        <v>0</v>
      </c>
    </row>
    <row r="112" spans="1:2">
      <c r="A112" s="47">
        <v>0</v>
      </c>
      <c r="B112" s="47">
        <v>0</v>
      </c>
    </row>
    <row r="113" spans="1:2">
      <c r="A113" s="47">
        <v>0</v>
      </c>
      <c r="B113" s="47">
        <v>1</v>
      </c>
    </row>
    <row r="114" spans="1:2">
      <c r="A114" s="47">
        <v>0</v>
      </c>
      <c r="B114" s="47">
        <v>0</v>
      </c>
    </row>
    <row r="115" spans="1:2">
      <c r="A115" s="47">
        <v>0</v>
      </c>
      <c r="B115" s="47">
        <v>0</v>
      </c>
    </row>
    <row r="116" spans="1:2">
      <c r="A116" s="47">
        <v>0</v>
      </c>
      <c r="B116" s="47">
        <v>0</v>
      </c>
    </row>
    <row r="117" spans="1:2">
      <c r="A117" s="47">
        <v>0</v>
      </c>
      <c r="B117" s="47">
        <v>0</v>
      </c>
    </row>
    <row r="118" spans="1:2">
      <c r="A118" s="47">
        <v>0</v>
      </c>
      <c r="B118" s="47">
        <v>0</v>
      </c>
    </row>
    <row r="119" spans="1:2">
      <c r="A119" s="47">
        <v>0</v>
      </c>
      <c r="B119" s="47">
        <v>0</v>
      </c>
    </row>
    <row r="120" spans="1:2">
      <c r="A120" s="47">
        <v>0</v>
      </c>
      <c r="B120" s="47">
        <v>0</v>
      </c>
    </row>
    <row r="121" spans="1:2">
      <c r="A121" s="47">
        <v>0</v>
      </c>
      <c r="B121" s="47">
        <v>0</v>
      </c>
    </row>
    <row r="122" spans="1:2">
      <c r="A122" s="47">
        <v>0</v>
      </c>
      <c r="B122" s="47">
        <v>0</v>
      </c>
    </row>
    <row r="123" spans="1:2">
      <c r="A123" s="47">
        <v>0</v>
      </c>
      <c r="B123" s="47">
        <v>1</v>
      </c>
    </row>
    <row r="124" spans="1:2">
      <c r="A124" s="47">
        <v>0</v>
      </c>
      <c r="B124" s="47">
        <v>0</v>
      </c>
    </row>
    <row r="125" spans="1:2">
      <c r="A125" s="47">
        <v>0</v>
      </c>
      <c r="B125" s="47">
        <v>1</v>
      </c>
    </row>
    <row r="126" spans="1:2">
      <c r="A126" s="47">
        <v>0</v>
      </c>
      <c r="B126" s="47">
        <v>0</v>
      </c>
    </row>
    <row r="127" spans="1:2">
      <c r="A127" s="47">
        <v>0</v>
      </c>
      <c r="B127" s="47">
        <v>0</v>
      </c>
    </row>
    <row r="128" spans="1:2">
      <c r="A128" s="47">
        <v>0</v>
      </c>
      <c r="B128" s="47">
        <v>0</v>
      </c>
    </row>
    <row r="129" spans="1:2">
      <c r="A129" s="47">
        <v>0</v>
      </c>
      <c r="B129" s="47">
        <v>0</v>
      </c>
    </row>
    <row r="130" spans="1:2">
      <c r="A130" s="47">
        <v>0</v>
      </c>
      <c r="B130" s="47">
        <v>0</v>
      </c>
    </row>
    <row r="131" spans="1:2">
      <c r="A131" s="47">
        <v>0</v>
      </c>
      <c r="B131" s="47">
        <v>0</v>
      </c>
    </row>
    <row r="132" spans="1:2">
      <c r="A132" s="47">
        <v>0</v>
      </c>
      <c r="B132" s="47">
        <v>0</v>
      </c>
    </row>
    <row r="133" spans="1:2">
      <c r="A133" s="47">
        <v>0</v>
      </c>
      <c r="B133" s="47">
        <v>0</v>
      </c>
    </row>
    <row r="134" spans="1:2">
      <c r="A134" s="47">
        <v>0</v>
      </c>
      <c r="B134" s="47">
        <v>1</v>
      </c>
    </row>
    <row r="135" spans="1:2">
      <c r="A135" s="47">
        <v>0</v>
      </c>
      <c r="B135" s="47">
        <v>0</v>
      </c>
    </row>
    <row r="136" spans="1:2">
      <c r="A136" s="47">
        <v>0</v>
      </c>
      <c r="B136" s="47">
        <v>1</v>
      </c>
    </row>
    <row r="137" spans="1:2">
      <c r="A137" s="47">
        <v>0</v>
      </c>
      <c r="B137" s="47">
        <v>0</v>
      </c>
    </row>
    <row r="138" spans="1:2">
      <c r="A138" s="47">
        <v>0</v>
      </c>
      <c r="B138" s="47">
        <v>0</v>
      </c>
    </row>
    <row r="139" spans="1:2">
      <c r="A139" s="47">
        <v>0</v>
      </c>
      <c r="B139" s="47">
        <v>0</v>
      </c>
    </row>
    <row r="140" spans="1:2">
      <c r="A140" s="47">
        <v>0</v>
      </c>
      <c r="B140" s="47">
        <v>0</v>
      </c>
    </row>
    <row r="141" spans="1:2">
      <c r="A141" s="47">
        <v>0</v>
      </c>
      <c r="B141" s="47">
        <v>0</v>
      </c>
    </row>
    <row r="142" spans="1:2">
      <c r="A142" s="47">
        <v>0</v>
      </c>
      <c r="B142" s="47">
        <v>0</v>
      </c>
    </row>
    <row r="143" spans="1:2">
      <c r="A143" s="47">
        <v>0</v>
      </c>
      <c r="B143" s="47">
        <v>0</v>
      </c>
    </row>
    <row r="144" spans="1:2">
      <c r="A144" s="47">
        <v>0</v>
      </c>
      <c r="B144" s="47">
        <v>1</v>
      </c>
    </row>
    <row r="145" spans="1:2">
      <c r="A145" s="47">
        <v>0</v>
      </c>
      <c r="B145" s="47">
        <v>0</v>
      </c>
    </row>
    <row r="146" spans="1:2">
      <c r="A146" s="47">
        <v>0</v>
      </c>
      <c r="B146" s="47">
        <v>0</v>
      </c>
    </row>
    <row r="147" spans="1:2">
      <c r="A147" s="47">
        <v>0</v>
      </c>
      <c r="B147" s="47">
        <v>0</v>
      </c>
    </row>
    <row r="148" spans="1:2">
      <c r="A148" s="47">
        <v>0</v>
      </c>
      <c r="B148" s="47">
        <v>1</v>
      </c>
    </row>
    <row r="149" spans="1:2">
      <c r="A149" s="47">
        <v>0</v>
      </c>
      <c r="B149" s="47">
        <v>0</v>
      </c>
    </row>
    <row r="150" spans="1:2">
      <c r="A150" s="47">
        <v>0</v>
      </c>
      <c r="B150" s="47">
        <v>0</v>
      </c>
    </row>
    <row r="151" spans="1:2">
      <c r="A151" s="47">
        <v>0</v>
      </c>
      <c r="B151" s="47">
        <v>0</v>
      </c>
    </row>
    <row r="152" spans="1:2">
      <c r="A152" s="47">
        <v>0</v>
      </c>
      <c r="B152" s="47">
        <v>0</v>
      </c>
    </row>
    <row r="153" spans="1:2">
      <c r="A153" s="47">
        <v>0</v>
      </c>
      <c r="B153" s="47">
        <v>0</v>
      </c>
    </row>
    <row r="154" spans="1:2">
      <c r="A154" s="47">
        <v>1</v>
      </c>
      <c r="B154" s="47">
        <v>1</v>
      </c>
    </row>
    <row r="155" spans="1:2">
      <c r="A155" s="47">
        <v>0</v>
      </c>
      <c r="B155" s="47">
        <v>0</v>
      </c>
    </row>
    <row r="156" spans="1:2">
      <c r="A156" s="47">
        <v>1</v>
      </c>
      <c r="B156" s="47">
        <v>1</v>
      </c>
    </row>
    <row r="157" spans="1:2">
      <c r="A157" s="47">
        <v>0</v>
      </c>
      <c r="B157" s="47">
        <v>0</v>
      </c>
    </row>
    <row r="158" spans="1:2">
      <c r="A158" s="47">
        <v>0</v>
      </c>
      <c r="B158" s="47">
        <v>0</v>
      </c>
    </row>
    <row r="159" spans="1:2">
      <c r="A159" s="47">
        <v>0</v>
      </c>
      <c r="B159" s="47">
        <v>0</v>
      </c>
    </row>
    <row r="160" spans="1:2">
      <c r="A160" s="47">
        <v>0</v>
      </c>
      <c r="B160" s="47">
        <v>0</v>
      </c>
    </row>
    <row r="161" spans="1:2">
      <c r="A161" s="47">
        <v>0</v>
      </c>
      <c r="B161" s="47">
        <v>0</v>
      </c>
    </row>
    <row r="162" spans="1:2">
      <c r="A162" s="47">
        <v>0</v>
      </c>
      <c r="B162" s="47">
        <v>0</v>
      </c>
    </row>
    <row r="163" spans="1:2">
      <c r="A163" s="47">
        <v>1</v>
      </c>
      <c r="B163" s="47">
        <v>1</v>
      </c>
    </row>
    <row r="164" spans="1:2">
      <c r="A164" s="47">
        <v>0</v>
      </c>
      <c r="B164" s="47">
        <v>0</v>
      </c>
    </row>
    <row r="165" spans="1:2">
      <c r="A165" s="47">
        <v>0</v>
      </c>
      <c r="B165" s="47">
        <v>0</v>
      </c>
    </row>
    <row r="166" spans="1:2">
      <c r="A166" s="47">
        <v>0</v>
      </c>
      <c r="B166" s="47">
        <v>0</v>
      </c>
    </row>
    <row r="167" spans="1:2">
      <c r="A167" s="47">
        <v>0</v>
      </c>
      <c r="B167" s="47">
        <v>0</v>
      </c>
    </row>
    <row r="168" spans="1:2">
      <c r="A168" s="47">
        <v>0</v>
      </c>
      <c r="B168" s="47">
        <v>0</v>
      </c>
    </row>
    <row r="169" spans="1:2">
      <c r="A169" s="47">
        <v>0</v>
      </c>
      <c r="B169" s="47">
        <v>0</v>
      </c>
    </row>
    <row r="170" spans="1:2">
      <c r="A170" s="47">
        <v>0</v>
      </c>
      <c r="B170" s="47">
        <v>0</v>
      </c>
    </row>
    <row r="171" spans="1:2">
      <c r="A171" s="47">
        <v>0</v>
      </c>
      <c r="B171" s="47">
        <v>0</v>
      </c>
    </row>
    <row r="172" spans="1:2">
      <c r="A172" s="47">
        <v>0</v>
      </c>
      <c r="B172" s="47">
        <v>0</v>
      </c>
    </row>
    <row r="173" spans="1:2">
      <c r="A173" s="47">
        <v>0</v>
      </c>
      <c r="B173" s="47">
        <v>0</v>
      </c>
    </row>
    <row r="174" spans="1:2">
      <c r="A174" s="47">
        <v>0</v>
      </c>
      <c r="B174" s="47">
        <v>0</v>
      </c>
    </row>
    <row r="175" spans="1:2">
      <c r="A175" s="47">
        <v>1</v>
      </c>
      <c r="B175" s="47">
        <v>1</v>
      </c>
    </row>
    <row r="176" spans="1:2">
      <c r="A176" s="47">
        <v>0</v>
      </c>
      <c r="B176" s="47">
        <v>0</v>
      </c>
    </row>
    <row r="177" spans="1:2">
      <c r="A177" s="47">
        <v>1</v>
      </c>
      <c r="B177" s="47">
        <v>1</v>
      </c>
    </row>
    <row r="178" spans="1:2">
      <c r="A178" s="47">
        <v>0</v>
      </c>
      <c r="B178" s="47">
        <v>0</v>
      </c>
    </row>
    <row r="179" spans="1:2">
      <c r="A179" s="47">
        <v>0</v>
      </c>
      <c r="B179" s="47">
        <v>0</v>
      </c>
    </row>
    <row r="180" spans="1:2">
      <c r="A180" s="47">
        <v>0</v>
      </c>
      <c r="B180" s="47">
        <v>0</v>
      </c>
    </row>
    <row r="181" spans="1:2">
      <c r="A181" s="47">
        <v>0</v>
      </c>
      <c r="B181" s="47">
        <v>0</v>
      </c>
    </row>
    <row r="182" spans="1:2">
      <c r="A182" s="47">
        <v>0</v>
      </c>
      <c r="B182" s="47">
        <v>0</v>
      </c>
    </row>
    <row r="183" spans="1:2">
      <c r="A183" s="47">
        <v>0</v>
      </c>
      <c r="B183" s="47">
        <v>0</v>
      </c>
    </row>
    <row r="184" spans="1:2">
      <c r="A184" s="47">
        <v>0</v>
      </c>
      <c r="B184" s="47">
        <v>0</v>
      </c>
    </row>
    <row r="185" spans="1:2">
      <c r="A185" s="47">
        <v>0</v>
      </c>
      <c r="B185" s="47">
        <v>0</v>
      </c>
    </row>
    <row r="186" spans="1:2">
      <c r="A186" s="47">
        <v>0</v>
      </c>
      <c r="B186" s="47">
        <v>0</v>
      </c>
    </row>
    <row r="187" spans="1:2">
      <c r="A187" s="47">
        <v>0</v>
      </c>
      <c r="B187" s="47">
        <v>0</v>
      </c>
    </row>
    <row r="188" spans="1:2">
      <c r="A188" s="47">
        <v>0</v>
      </c>
      <c r="B188" s="47">
        <v>0</v>
      </c>
    </row>
    <row r="189" spans="1:2">
      <c r="A189" s="47">
        <v>0</v>
      </c>
      <c r="B189" s="47">
        <v>0</v>
      </c>
    </row>
    <row r="190" spans="1:2">
      <c r="A190" s="47">
        <v>0</v>
      </c>
      <c r="B190" s="47">
        <v>0</v>
      </c>
    </row>
    <row r="191" spans="1:2">
      <c r="A191" s="47">
        <v>0</v>
      </c>
      <c r="B191" s="47">
        <v>0</v>
      </c>
    </row>
    <row r="192" spans="1:2">
      <c r="A192" s="47">
        <v>0</v>
      </c>
      <c r="B192" s="47">
        <v>0</v>
      </c>
    </row>
    <row r="193" spans="1:2">
      <c r="A193" s="47">
        <v>0</v>
      </c>
      <c r="B193" s="47">
        <v>0</v>
      </c>
    </row>
    <row r="194" spans="1:2">
      <c r="A194" s="47">
        <v>0</v>
      </c>
      <c r="B194" s="47">
        <v>0</v>
      </c>
    </row>
    <row r="195" spans="1:2">
      <c r="A195" s="47">
        <v>0</v>
      </c>
      <c r="B195" s="47">
        <v>0</v>
      </c>
    </row>
    <row r="196" spans="1:2">
      <c r="A196" s="47">
        <v>0</v>
      </c>
      <c r="B196" s="47">
        <v>0</v>
      </c>
    </row>
    <row r="197" spans="1:2">
      <c r="A197" s="47">
        <v>0</v>
      </c>
      <c r="B197" s="47">
        <v>0</v>
      </c>
    </row>
    <row r="198" spans="1:2">
      <c r="A198" s="47">
        <v>0</v>
      </c>
      <c r="B198" s="47">
        <v>0</v>
      </c>
    </row>
    <row r="199" spans="1:2">
      <c r="A199" s="47">
        <v>0</v>
      </c>
      <c r="B199" s="47">
        <v>0</v>
      </c>
    </row>
    <row r="200" spans="1:2">
      <c r="A200" s="47">
        <v>0</v>
      </c>
      <c r="B200" s="47">
        <v>0</v>
      </c>
    </row>
    <row r="201" spans="1:2">
      <c r="A201" s="47">
        <v>0</v>
      </c>
      <c r="B201" s="47">
        <v>0</v>
      </c>
    </row>
    <row r="202" spans="1:2">
      <c r="A202" s="47">
        <v>0</v>
      </c>
      <c r="B202" s="47">
        <v>0</v>
      </c>
    </row>
    <row r="203" spans="1:2">
      <c r="A203" s="47">
        <v>0</v>
      </c>
      <c r="B203" s="47">
        <v>0</v>
      </c>
    </row>
    <row r="204" spans="1:2">
      <c r="A204" s="47">
        <v>0</v>
      </c>
      <c r="B204" s="47">
        <v>0</v>
      </c>
    </row>
    <row r="205" spans="1:2">
      <c r="A205" s="47">
        <v>0</v>
      </c>
      <c r="B205" s="47">
        <v>0</v>
      </c>
    </row>
    <row r="206" spans="1:2">
      <c r="A206" s="47">
        <v>0</v>
      </c>
      <c r="B206" s="47">
        <v>0</v>
      </c>
    </row>
    <row r="207" spans="1:2">
      <c r="A207" s="47">
        <v>0</v>
      </c>
      <c r="B207" s="47">
        <v>0</v>
      </c>
    </row>
    <row r="208" spans="1:2">
      <c r="A208" s="47">
        <v>0</v>
      </c>
      <c r="B208" s="47">
        <v>0</v>
      </c>
    </row>
    <row r="209" spans="1:2">
      <c r="A209" s="47">
        <v>0</v>
      </c>
      <c r="B209" s="47">
        <v>0</v>
      </c>
    </row>
    <row r="210" spans="1:2">
      <c r="A210" s="47">
        <v>0</v>
      </c>
      <c r="B210" s="47">
        <v>0</v>
      </c>
    </row>
    <row r="211" spans="1:2">
      <c r="A211" s="47">
        <v>0</v>
      </c>
      <c r="B211" s="47">
        <v>0</v>
      </c>
    </row>
    <row r="212" spans="1:2">
      <c r="A212" s="47">
        <v>0</v>
      </c>
      <c r="B212" s="47">
        <v>0</v>
      </c>
    </row>
    <row r="213" spans="1:2">
      <c r="A213" s="47">
        <v>0</v>
      </c>
      <c r="B213" s="47">
        <v>0</v>
      </c>
    </row>
    <row r="214" spans="1:2">
      <c r="A214" s="47">
        <v>0</v>
      </c>
      <c r="B214" s="47">
        <v>0</v>
      </c>
    </row>
    <row r="215" spans="1:2">
      <c r="A215" s="47">
        <v>0</v>
      </c>
      <c r="B215" s="47">
        <v>0</v>
      </c>
    </row>
    <row r="216" spans="1:2">
      <c r="A216" s="47">
        <v>0</v>
      </c>
      <c r="B216" s="47">
        <v>0</v>
      </c>
    </row>
    <row r="217" spans="1:2">
      <c r="A217" s="47">
        <v>0</v>
      </c>
      <c r="B217" s="47">
        <v>0</v>
      </c>
    </row>
    <row r="218" spans="1:2">
      <c r="A218" s="47">
        <v>0</v>
      </c>
      <c r="B218" s="47">
        <v>0</v>
      </c>
    </row>
    <row r="219" spans="1:2">
      <c r="A219" s="47">
        <v>0</v>
      </c>
      <c r="B219" s="47">
        <v>0</v>
      </c>
    </row>
    <row r="220" spans="1:2">
      <c r="A220" s="47">
        <v>0</v>
      </c>
      <c r="B220" s="47">
        <v>0</v>
      </c>
    </row>
    <row r="221" spans="1:2">
      <c r="A221" s="47">
        <v>0</v>
      </c>
      <c r="B221" s="47">
        <v>0</v>
      </c>
    </row>
    <row r="222" spans="1:2">
      <c r="A222" s="47">
        <v>0</v>
      </c>
      <c r="B222" s="47">
        <v>0</v>
      </c>
    </row>
    <row r="223" spans="1:2">
      <c r="A223" s="47">
        <v>0</v>
      </c>
      <c r="B223" s="47">
        <v>0</v>
      </c>
    </row>
    <row r="224" spans="1:2">
      <c r="A224" s="47">
        <v>0</v>
      </c>
      <c r="B224" s="47">
        <v>0</v>
      </c>
    </row>
    <row r="225" spans="1:2">
      <c r="A225" s="47">
        <v>0</v>
      </c>
      <c r="B225" s="47">
        <v>0</v>
      </c>
    </row>
    <row r="226" spans="1:2">
      <c r="A226" s="47">
        <v>0</v>
      </c>
      <c r="B226" s="47">
        <v>0</v>
      </c>
    </row>
    <row r="227" spans="1:2">
      <c r="A227" s="38">
        <v>1</v>
      </c>
      <c r="B227" s="20">
        <v>1</v>
      </c>
    </row>
    <row r="228" spans="1:2">
      <c r="A228" s="38">
        <v>1</v>
      </c>
      <c r="B228" s="20">
        <v>0</v>
      </c>
    </row>
    <row r="229" spans="1:2">
      <c r="A229" s="38">
        <v>0</v>
      </c>
      <c r="B229" s="20">
        <v>0</v>
      </c>
    </row>
    <row r="230" spans="1:2">
      <c r="A230" s="38">
        <v>0</v>
      </c>
      <c r="B230" s="20">
        <v>0</v>
      </c>
    </row>
    <row r="231" spans="1:2">
      <c r="A231" s="38">
        <v>0</v>
      </c>
      <c r="B231" s="20">
        <v>0</v>
      </c>
    </row>
    <row r="232" spans="1:2">
      <c r="A232" s="38">
        <v>1</v>
      </c>
      <c r="B232" s="20">
        <v>1</v>
      </c>
    </row>
    <row r="233" spans="1:2">
      <c r="A233" s="38">
        <v>0</v>
      </c>
      <c r="B233" s="20">
        <v>0</v>
      </c>
    </row>
    <row r="234" spans="1:2">
      <c r="A234" s="38">
        <v>0</v>
      </c>
      <c r="B234" s="20">
        <v>0</v>
      </c>
    </row>
    <row r="235" spans="1:2">
      <c r="A235" s="38">
        <v>1</v>
      </c>
      <c r="B235" s="20">
        <v>1</v>
      </c>
    </row>
    <row r="236" spans="1:2">
      <c r="A236" s="38">
        <v>0</v>
      </c>
      <c r="B236" s="20">
        <v>0</v>
      </c>
    </row>
    <row r="237" spans="1:2">
      <c r="A237" s="38">
        <v>1</v>
      </c>
      <c r="B237" s="20">
        <v>1</v>
      </c>
    </row>
    <row r="238" spans="1:2">
      <c r="A238" s="38">
        <v>0</v>
      </c>
      <c r="B238" s="20">
        <v>0</v>
      </c>
    </row>
    <row r="239" spans="1:2">
      <c r="A239" s="38">
        <v>0</v>
      </c>
      <c r="B239" s="20">
        <v>0</v>
      </c>
    </row>
    <row r="240" spans="1:2">
      <c r="A240" s="38">
        <v>0</v>
      </c>
      <c r="B240" s="20">
        <v>0</v>
      </c>
    </row>
    <row r="241" spans="1:2">
      <c r="A241" s="38">
        <v>0</v>
      </c>
      <c r="B241" s="20">
        <v>0</v>
      </c>
    </row>
    <row r="242" spans="1:2">
      <c r="A242" s="38">
        <v>0</v>
      </c>
      <c r="B242" s="20">
        <v>0</v>
      </c>
    </row>
    <row r="243" spans="1:2">
      <c r="A243" s="38">
        <v>0</v>
      </c>
      <c r="B243" s="20">
        <v>0</v>
      </c>
    </row>
    <row r="244" spans="1:2">
      <c r="A244" s="38">
        <v>0</v>
      </c>
      <c r="B244" s="20">
        <v>0</v>
      </c>
    </row>
    <row r="245" spans="1:2">
      <c r="A245" s="38">
        <v>0</v>
      </c>
      <c r="B245" s="20">
        <v>0</v>
      </c>
    </row>
    <row r="246" spans="1:2">
      <c r="A246" s="38">
        <v>0</v>
      </c>
      <c r="B246" s="20">
        <v>0</v>
      </c>
    </row>
    <row r="247" spans="1:2">
      <c r="A247" s="38">
        <v>0</v>
      </c>
      <c r="B247" s="20">
        <v>0</v>
      </c>
    </row>
    <row r="248" spans="1:2">
      <c r="A248" s="38">
        <v>0</v>
      </c>
      <c r="B248" s="20">
        <v>0</v>
      </c>
    </row>
    <row r="249" spans="1:2">
      <c r="A249" s="38">
        <v>0</v>
      </c>
      <c r="B249" s="20">
        <v>0</v>
      </c>
    </row>
    <row r="250" spans="1:2">
      <c r="A250" s="38">
        <v>0</v>
      </c>
      <c r="B250" s="20">
        <v>0</v>
      </c>
    </row>
    <row r="251" spans="1:2">
      <c r="A251" s="38">
        <v>0</v>
      </c>
      <c r="B251" s="20">
        <v>0</v>
      </c>
    </row>
    <row r="252" spans="1:2">
      <c r="A252" s="38">
        <v>0</v>
      </c>
      <c r="B252" s="20">
        <v>0</v>
      </c>
    </row>
    <row r="253" spans="1:2">
      <c r="A253" s="38">
        <v>0</v>
      </c>
      <c r="B253" s="20">
        <v>0</v>
      </c>
    </row>
    <row r="254" spans="1:2">
      <c r="A254" s="38">
        <v>0</v>
      </c>
      <c r="B254" s="20">
        <v>0</v>
      </c>
    </row>
    <row r="255" spans="1:2">
      <c r="A255" s="38">
        <v>0</v>
      </c>
      <c r="B255" s="20">
        <v>0</v>
      </c>
    </row>
    <row r="256" spans="1:2">
      <c r="A256" s="38">
        <v>0</v>
      </c>
      <c r="B256" s="20">
        <v>1</v>
      </c>
    </row>
    <row r="257" spans="1:2">
      <c r="A257" s="38">
        <v>0</v>
      </c>
      <c r="B257" s="20">
        <v>1</v>
      </c>
    </row>
    <row r="258" spans="1:2">
      <c r="A258" s="38">
        <v>1</v>
      </c>
      <c r="B258" s="20">
        <v>1</v>
      </c>
    </row>
    <row r="259" spans="1:2">
      <c r="A259" s="38">
        <v>0</v>
      </c>
      <c r="B259" s="20">
        <v>0</v>
      </c>
    </row>
    <row r="260" spans="1:2">
      <c r="A260" s="38">
        <v>0</v>
      </c>
      <c r="B260" s="20">
        <v>0</v>
      </c>
    </row>
    <row r="261" spans="1:2">
      <c r="A261" s="38">
        <v>0</v>
      </c>
      <c r="B261" s="20">
        <v>0</v>
      </c>
    </row>
    <row r="262" spans="1:2">
      <c r="A262" s="38">
        <v>0</v>
      </c>
      <c r="B262" s="20">
        <v>0</v>
      </c>
    </row>
    <row r="263" spans="1:2">
      <c r="A263" s="38">
        <v>1</v>
      </c>
      <c r="B263" s="20">
        <v>1</v>
      </c>
    </row>
    <row r="264" spans="1:2">
      <c r="A264" s="38">
        <v>0</v>
      </c>
      <c r="B264" s="20">
        <v>1</v>
      </c>
    </row>
    <row r="265" spans="1:2">
      <c r="A265" s="38">
        <v>0</v>
      </c>
      <c r="B265" s="20">
        <v>0</v>
      </c>
    </row>
    <row r="266" spans="1:2">
      <c r="A266" s="38">
        <v>0</v>
      </c>
      <c r="B266" s="20">
        <v>0</v>
      </c>
    </row>
    <row r="267" spans="1:2">
      <c r="A267" s="38">
        <v>0</v>
      </c>
      <c r="B267" s="20">
        <v>0</v>
      </c>
    </row>
    <row r="268" spans="1:2">
      <c r="A268" s="38">
        <v>0</v>
      </c>
      <c r="B268" s="20">
        <v>0</v>
      </c>
    </row>
    <row r="269" spans="1:2">
      <c r="A269" s="38">
        <v>0</v>
      </c>
      <c r="B269" s="20">
        <v>0</v>
      </c>
    </row>
    <row r="270" spans="1:2">
      <c r="A270" s="38">
        <v>0</v>
      </c>
      <c r="B270" s="20">
        <v>0</v>
      </c>
    </row>
    <row r="271" spans="1:2">
      <c r="A271" s="38">
        <v>1</v>
      </c>
      <c r="B271" s="20">
        <v>1</v>
      </c>
    </row>
    <row r="272" spans="1:2">
      <c r="A272" s="38">
        <v>0</v>
      </c>
      <c r="B272" s="20">
        <v>0</v>
      </c>
    </row>
    <row r="273" spans="1:2">
      <c r="A273" s="38">
        <v>0</v>
      </c>
      <c r="B273" s="20">
        <v>0</v>
      </c>
    </row>
    <row r="274" spans="1:2">
      <c r="A274" s="38">
        <v>0</v>
      </c>
      <c r="B274" s="20">
        <v>0</v>
      </c>
    </row>
    <row r="275" spans="1:2">
      <c r="A275" s="38">
        <v>0</v>
      </c>
      <c r="B275" s="20">
        <v>0</v>
      </c>
    </row>
    <row r="276" spans="1:2">
      <c r="A276" s="38">
        <v>0</v>
      </c>
      <c r="B276" s="20">
        <v>0</v>
      </c>
    </row>
    <row r="277" spans="1:2">
      <c r="A277" s="38">
        <v>1</v>
      </c>
      <c r="B277" s="20">
        <v>1</v>
      </c>
    </row>
    <row r="278" spans="1:2">
      <c r="A278" s="38">
        <v>0</v>
      </c>
      <c r="B278" s="20">
        <v>0</v>
      </c>
    </row>
    <row r="279" spans="1:2">
      <c r="A279" s="38">
        <v>0</v>
      </c>
      <c r="B279" s="20">
        <v>0</v>
      </c>
    </row>
    <row r="280" spans="1:2">
      <c r="A280" s="38">
        <v>0</v>
      </c>
      <c r="B280" s="20">
        <v>0</v>
      </c>
    </row>
    <row r="281" spans="1:2">
      <c r="A281" s="38">
        <v>0</v>
      </c>
      <c r="B281" s="20">
        <v>0</v>
      </c>
    </row>
    <row r="282" spans="1:2">
      <c r="A282" s="38">
        <v>0</v>
      </c>
      <c r="B282" s="20">
        <v>0</v>
      </c>
    </row>
    <row r="283" spans="1:2">
      <c r="A283" s="38">
        <v>0</v>
      </c>
      <c r="B283" s="20">
        <v>0</v>
      </c>
    </row>
    <row r="284" spans="1:2">
      <c r="A284" s="38">
        <v>0</v>
      </c>
      <c r="B284" s="20">
        <v>0</v>
      </c>
    </row>
    <row r="285" spans="1:2">
      <c r="A285" s="38">
        <v>0</v>
      </c>
      <c r="B285" s="20">
        <v>0</v>
      </c>
    </row>
    <row r="286" spans="1:2">
      <c r="A286" s="38">
        <v>0</v>
      </c>
      <c r="B286" s="20">
        <v>0</v>
      </c>
    </row>
    <row r="287" spans="1:2">
      <c r="A287" s="38">
        <v>0</v>
      </c>
      <c r="B287" s="20">
        <v>0</v>
      </c>
    </row>
    <row r="288" spans="1:2">
      <c r="A288" s="38">
        <v>0</v>
      </c>
      <c r="B288" s="20">
        <v>0</v>
      </c>
    </row>
    <row r="289" spans="1:2">
      <c r="A289" s="38">
        <v>0</v>
      </c>
      <c r="B289" s="20">
        <v>0</v>
      </c>
    </row>
    <row r="290" spans="1:2">
      <c r="A290" s="38">
        <v>0</v>
      </c>
      <c r="B290" s="20">
        <v>0</v>
      </c>
    </row>
    <row r="291" spans="1:2">
      <c r="A291" s="38">
        <v>0</v>
      </c>
      <c r="B291" s="20">
        <v>0</v>
      </c>
    </row>
    <row r="292" spans="1:2">
      <c r="A292" s="38">
        <v>0</v>
      </c>
      <c r="B292" s="20">
        <v>0</v>
      </c>
    </row>
    <row r="293" spans="1:2">
      <c r="A293" s="38">
        <v>0</v>
      </c>
      <c r="B293" s="20">
        <v>0</v>
      </c>
    </row>
    <row r="294" spans="1:2">
      <c r="A294" s="38">
        <v>0</v>
      </c>
      <c r="B294" s="20">
        <v>0</v>
      </c>
    </row>
    <row r="295" spans="1:2">
      <c r="A295" s="38">
        <v>0</v>
      </c>
      <c r="B295" s="20">
        <v>0</v>
      </c>
    </row>
    <row r="296" spans="1:2">
      <c r="A296" s="38">
        <v>0</v>
      </c>
      <c r="B296" s="20">
        <v>0</v>
      </c>
    </row>
    <row r="297" spans="1:2">
      <c r="A297" s="38">
        <v>0</v>
      </c>
      <c r="B297" s="20">
        <v>0</v>
      </c>
    </row>
    <row r="298" spans="1:2">
      <c r="A298" s="38">
        <v>0</v>
      </c>
      <c r="B298" s="20">
        <v>0</v>
      </c>
    </row>
    <row r="299" spans="1:2">
      <c r="A299" s="38">
        <v>0</v>
      </c>
      <c r="B299" s="20">
        <v>0</v>
      </c>
    </row>
    <row r="300" spans="1:2">
      <c r="A300" s="38">
        <v>0</v>
      </c>
      <c r="B300" s="20">
        <v>0</v>
      </c>
    </row>
    <row r="301" spans="1:2">
      <c r="A301" s="38">
        <v>0</v>
      </c>
      <c r="B301" s="20">
        <v>0</v>
      </c>
    </row>
    <row r="302" spans="1:2">
      <c r="A302" s="38">
        <v>0</v>
      </c>
      <c r="B302" s="20">
        <v>0</v>
      </c>
    </row>
    <row r="303" spans="1:2">
      <c r="A303" s="38">
        <v>1</v>
      </c>
      <c r="B303" s="20">
        <v>1</v>
      </c>
    </row>
    <row r="304" spans="1:2">
      <c r="A304" s="38">
        <v>0</v>
      </c>
      <c r="B304" s="20">
        <v>0</v>
      </c>
    </row>
    <row r="305" spans="1:2">
      <c r="A305" s="38">
        <v>0</v>
      </c>
      <c r="B305" s="20">
        <v>0</v>
      </c>
    </row>
    <row r="306" spans="1:2">
      <c r="A306" s="38">
        <v>0</v>
      </c>
      <c r="B306" s="20">
        <v>0</v>
      </c>
    </row>
    <row r="307" spans="1:2">
      <c r="A307" s="38">
        <v>0</v>
      </c>
      <c r="B307" s="20">
        <v>0</v>
      </c>
    </row>
    <row r="308" spans="1:2">
      <c r="A308" s="38">
        <v>0</v>
      </c>
      <c r="B308" s="20">
        <v>0</v>
      </c>
    </row>
    <row r="309" spans="1:2">
      <c r="A309" s="38">
        <v>0</v>
      </c>
      <c r="B309" s="20">
        <v>0</v>
      </c>
    </row>
    <row r="310" spans="1:2">
      <c r="A310" s="38">
        <v>0</v>
      </c>
      <c r="B310" s="20">
        <v>0</v>
      </c>
    </row>
    <row r="311" spans="1:2">
      <c r="A311" s="38">
        <v>0</v>
      </c>
      <c r="B311" s="20">
        <v>0</v>
      </c>
    </row>
    <row r="312" spans="1:2">
      <c r="A312" s="38">
        <v>1</v>
      </c>
      <c r="B312" s="20">
        <v>1</v>
      </c>
    </row>
    <row r="313" spans="1:2">
      <c r="A313" s="38">
        <v>0</v>
      </c>
      <c r="B313" s="20">
        <v>0</v>
      </c>
    </row>
    <row r="314" spans="1:2">
      <c r="A314" s="38">
        <v>0</v>
      </c>
      <c r="B314" s="20">
        <v>0</v>
      </c>
    </row>
    <row r="315" spans="1:2">
      <c r="A315" s="38">
        <v>1</v>
      </c>
      <c r="B315" s="20">
        <v>1</v>
      </c>
    </row>
    <row r="316" spans="1:2">
      <c r="A316" s="38">
        <v>0</v>
      </c>
      <c r="B316" s="20">
        <v>0</v>
      </c>
    </row>
    <row r="317" spans="1:2">
      <c r="A317" s="38">
        <v>0</v>
      </c>
      <c r="B317" s="20">
        <v>0</v>
      </c>
    </row>
    <row r="318" spans="1:2">
      <c r="A318" s="38">
        <v>0</v>
      </c>
      <c r="B318" s="20">
        <v>0</v>
      </c>
    </row>
    <row r="319" spans="1:2">
      <c r="A319" s="38">
        <v>1</v>
      </c>
      <c r="B319" s="20">
        <v>1</v>
      </c>
    </row>
    <row r="320" spans="1:2">
      <c r="A320" s="38">
        <v>0</v>
      </c>
      <c r="B320" s="20">
        <v>0</v>
      </c>
    </row>
    <row r="321" spans="1:2">
      <c r="A321" s="38">
        <v>0</v>
      </c>
      <c r="B321" s="20">
        <v>0</v>
      </c>
    </row>
    <row r="322" spans="1:2">
      <c r="A322" s="38">
        <v>0</v>
      </c>
      <c r="B322" s="20">
        <v>0</v>
      </c>
    </row>
    <row r="323" spans="1:2">
      <c r="A323" s="38">
        <v>0</v>
      </c>
      <c r="B323" s="20">
        <v>0</v>
      </c>
    </row>
    <row r="324" spans="1:2">
      <c r="A324" s="38">
        <v>0</v>
      </c>
      <c r="B324" s="40">
        <v>0</v>
      </c>
    </row>
    <row r="325" spans="1:2">
      <c r="A325" s="38">
        <v>1</v>
      </c>
      <c r="B325" s="40">
        <v>1</v>
      </c>
    </row>
    <row r="326" spans="1:2">
      <c r="A326" s="38">
        <v>0</v>
      </c>
      <c r="B326" s="20">
        <v>0</v>
      </c>
    </row>
    <row r="327" spans="1:2">
      <c r="A327" s="38">
        <v>0</v>
      </c>
      <c r="B327" s="20">
        <v>0</v>
      </c>
    </row>
    <row r="328" spans="1:2">
      <c r="A328" s="38">
        <v>0</v>
      </c>
      <c r="B328" s="20">
        <v>0</v>
      </c>
    </row>
    <row r="329" spans="1:2">
      <c r="A329" s="38">
        <v>0</v>
      </c>
      <c r="B329" s="20">
        <v>0</v>
      </c>
    </row>
    <row r="330" spans="1:2">
      <c r="A330" s="38">
        <v>0</v>
      </c>
      <c r="B330" s="20">
        <v>0</v>
      </c>
    </row>
    <row r="331" spans="1:2">
      <c r="A331" s="38">
        <v>0</v>
      </c>
      <c r="B331" s="20">
        <v>0</v>
      </c>
    </row>
    <row r="332" spans="1:2">
      <c r="A332" s="38">
        <v>0</v>
      </c>
      <c r="B332" s="20">
        <v>0</v>
      </c>
    </row>
    <row r="333" spans="1:2">
      <c r="A333" s="38">
        <v>0</v>
      </c>
      <c r="B333" s="20">
        <v>0</v>
      </c>
    </row>
    <row r="334" spans="1:2">
      <c r="A334" s="38">
        <v>0</v>
      </c>
      <c r="B334" s="20">
        <v>0</v>
      </c>
    </row>
    <row r="335" spans="1:2">
      <c r="A335" s="47">
        <v>1</v>
      </c>
      <c r="B335" s="47">
        <v>1</v>
      </c>
    </row>
    <row r="336" spans="1:2">
      <c r="A336" s="47">
        <v>1</v>
      </c>
      <c r="B336" s="47">
        <v>1</v>
      </c>
    </row>
    <row r="337" spans="1:2">
      <c r="A337" s="38">
        <v>0</v>
      </c>
      <c r="B337" s="20">
        <v>0</v>
      </c>
    </row>
    <row r="338" spans="1:2">
      <c r="A338" s="38">
        <v>0</v>
      </c>
      <c r="B338" s="20">
        <v>0</v>
      </c>
    </row>
    <row r="339" spans="1:2">
      <c r="A339" s="38">
        <v>0</v>
      </c>
      <c r="B339" s="20">
        <v>0</v>
      </c>
    </row>
    <row r="340" spans="1:2">
      <c r="A340" s="38">
        <v>0</v>
      </c>
      <c r="B340" s="20">
        <v>0</v>
      </c>
    </row>
    <row r="341" spans="1:2">
      <c r="A341" s="38">
        <v>0</v>
      </c>
      <c r="B341" s="47">
        <v>1</v>
      </c>
    </row>
    <row r="342" spans="1:2">
      <c r="A342" s="38">
        <v>0</v>
      </c>
      <c r="B342" s="20">
        <v>0</v>
      </c>
    </row>
    <row r="343" spans="1:2">
      <c r="A343" s="38">
        <v>0</v>
      </c>
      <c r="B343" s="20">
        <v>0</v>
      </c>
    </row>
    <row r="344" spans="1:2">
      <c r="A344" s="38">
        <v>0</v>
      </c>
      <c r="B344" s="20">
        <v>0</v>
      </c>
    </row>
    <row r="345" spans="1:2">
      <c r="A345" s="38">
        <v>0</v>
      </c>
      <c r="B345" s="20">
        <v>0</v>
      </c>
    </row>
    <row r="346" spans="1:2">
      <c r="A346" s="47">
        <v>1</v>
      </c>
      <c r="B346" s="47">
        <v>1</v>
      </c>
    </row>
    <row r="347" spans="1:2">
      <c r="A347" s="38">
        <v>0</v>
      </c>
      <c r="B347" s="20">
        <v>0</v>
      </c>
    </row>
    <row r="348" spans="1:2">
      <c r="A348" s="38">
        <v>0</v>
      </c>
      <c r="B348" s="20">
        <v>0</v>
      </c>
    </row>
    <row r="349" spans="1:2">
      <c r="A349" s="47">
        <v>1</v>
      </c>
      <c r="B349" s="47">
        <v>1</v>
      </c>
    </row>
    <row r="350" spans="1:2">
      <c r="A350" s="38">
        <v>0</v>
      </c>
      <c r="B350" s="20">
        <v>0</v>
      </c>
    </row>
    <row r="351" spans="1:2">
      <c r="A351" s="38">
        <v>0</v>
      </c>
      <c r="B351" s="20">
        <v>0</v>
      </c>
    </row>
    <row r="352" spans="1:2">
      <c r="A352" s="38">
        <v>0</v>
      </c>
      <c r="B352" s="20">
        <v>0</v>
      </c>
    </row>
    <row r="353" spans="1:2">
      <c r="A353" s="38">
        <v>0</v>
      </c>
      <c r="B353" s="20">
        <v>0</v>
      </c>
    </row>
    <row r="354" spans="1:2">
      <c r="A354" s="38">
        <v>0</v>
      </c>
      <c r="B354" s="20">
        <v>0</v>
      </c>
    </row>
    <row r="355" spans="1:2">
      <c r="A355" s="47">
        <v>1</v>
      </c>
      <c r="B355" s="47">
        <v>1</v>
      </c>
    </row>
    <row r="356" spans="1:2">
      <c r="A356" s="47">
        <v>1</v>
      </c>
      <c r="B356" s="20">
        <v>0</v>
      </c>
    </row>
    <row r="357" spans="1:2">
      <c r="A357" s="38">
        <v>0</v>
      </c>
      <c r="B357" s="20">
        <v>0</v>
      </c>
    </row>
    <row r="358" spans="1:2">
      <c r="A358" s="38">
        <v>0</v>
      </c>
      <c r="B358" s="47">
        <v>0</v>
      </c>
    </row>
    <row r="359" spans="1:2">
      <c r="A359" s="38">
        <v>0</v>
      </c>
      <c r="B359" s="20">
        <v>0</v>
      </c>
    </row>
    <row r="360" spans="1:2">
      <c r="A360" s="38">
        <v>0</v>
      </c>
      <c r="B360" s="20">
        <v>0</v>
      </c>
    </row>
    <row r="361" spans="1:2">
      <c r="A361" s="38">
        <v>0</v>
      </c>
      <c r="B361" s="20">
        <v>0</v>
      </c>
    </row>
    <row r="362" spans="1:2">
      <c r="A362" s="47">
        <v>1</v>
      </c>
      <c r="B362" s="47">
        <v>1</v>
      </c>
    </row>
    <row r="363" spans="1:2">
      <c r="A363" s="38">
        <v>0</v>
      </c>
      <c r="B363" s="20">
        <v>0</v>
      </c>
    </row>
    <row r="364" spans="1:2">
      <c r="A364" s="38">
        <v>0</v>
      </c>
      <c r="B364" s="20">
        <v>0</v>
      </c>
    </row>
    <row r="365" spans="1:2">
      <c r="A365" s="47">
        <v>1</v>
      </c>
      <c r="B365" s="47">
        <v>1</v>
      </c>
    </row>
    <row r="366" spans="1:2">
      <c r="A366" s="38">
        <v>0</v>
      </c>
      <c r="B366" s="20">
        <v>0</v>
      </c>
    </row>
    <row r="367" spans="1:2">
      <c r="A367" s="38">
        <v>0</v>
      </c>
      <c r="B367" s="20">
        <v>0</v>
      </c>
    </row>
    <row r="368" spans="1:2">
      <c r="A368" s="38">
        <v>0</v>
      </c>
      <c r="B368" s="20">
        <v>0</v>
      </c>
    </row>
    <row r="369" spans="1:2">
      <c r="A369" s="38">
        <v>0</v>
      </c>
      <c r="B369" s="20">
        <v>0</v>
      </c>
    </row>
    <row r="370" spans="1:2">
      <c r="A370" s="38">
        <v>0</v>
      </c>
      <c r="B370" s="20">
        <v>0</v>
      </c>
    </row>
    <row r="371" spans="1:2">
      <c r="A371" s="38">
        <v>0</v>
      </c>
      <c r="B371" s="20">
        <v>0</v>
      </c>
    </row>
    <row r="372" spans="1:2">
      <c r="A372" s="38">
        <v>0</v>
      </c>
      <c r="B372" s="20">
        <v>0</v>
      </c>
    </row>
    <row r="373" spans="1:2">
      <c r="A373" s="38">
        <v>0</v>
      </c>
      <c r="B373" s="20">
        <v>0</v>
      </c>
    </row>
    <row r="374" spans="1:2">
      <c r="A374" s="38">
        <v>0</v>
      </c>
      <c r="B374" s="20">
        <v>0</v>
      </c>
    </row>
    <row r="375" spans="1:2">
      <c r="A375" s="38">
        <v>0</v>
      </c>
      <c r="B375" s="20">
        <v>0</v>
      </c>
    </row>
    <row r="376" spans="1:2">
      <c r="A376" s="38">
        <v>0</v>
      </c>
      <c r="B376" s="20">
        <v>0</v>
      </c>
    </row>
    <row r="377" spans="1:2">
      <c r="A377" s="38">
        <v>0</v>
      </c>
      <c r="B377" s="20">
        <v>0</v>
      </c>
    </row>
    <row r="378" spans="1:2">
      <c r="A378" s="38">
        <v>0</v>
      </c>
      <c r="B378" s="20">
        <v>0</v>
      </c>
    </row>
    <row r="379" spans="1:2">
      <c r="A379" s="38">
        <v>0</v>
      </c>
      <c r="B379" s="20">
        <v>0</v>
      </c>
    </row>
    <row r="380" spans="1:2">
      <c r="A380" s="38">
        <v>0</v>
      </c>
      <c r="B380" s="20">
        <v>0</v>
      </c>
    </row>
    <row r="381" spans="1:2">
      <c r="A381" s="38">
        <v>0</v>
      </c>
      <c r="B381" s="20">
        <v>0</v>
      </c>
    </row>
    <row r="382" spans="1:2">
      <c r="A382" s="38">
        <v>0</v>
      </c>
      <c r="B382" s="20">
        <v>0</v>
      </c>
    </row>
    <row r="383" spans="1:2">
      <c r="A383" s="38">
        <v>0</v>
      </c>
      <c r="B383" s="20">
        <v>0</v>
      </c>
    </row>
    <row r="384" spans="1:2">
      <c r="A384" s="38">
        <v>0</v>
      </c>
      <c r="B384" s="20">
        <v>0</v>
      </c>
    </row>
    <row r="385" spans="1:2">
      <c r="A385" s="38">
        <v>0</v>
      </c>
      <c r="B385" s="20">
        <v>0</v>
      </c>
    </row>
    <row r="386" spans="1:2">
      <c r="A386" s="38">
        <v>0</v>
      </c>
      <c r="B386" s="20">
        <v>0</v>
      </c>
    </row>
    <row r="387" spans="1:2">
      <c r="A387" s="38">
        <v>0</v>
      </c>
      <c r="B387" s="20">
        <v>0</v>
      </c>
    </row>
    <row r="388" spans="1:2">
      <c r="A388" s="38">
        <v>0</v>
      </c>
      <c r="B388" s="20">
        <v>0</v>
      </c>
    </row>
    <row r="389" spans="1:2">
      <c r="A389" s="38">
        <v>0</v>
      </c>
      <c r="B389" s="20">
        <v>0</v>
      </c>
    </row>
    <row r="390" spans="1:2">
      <c r="A390" s="38">
        <v>0</v>
      </c>
      <c r="B390" s="47">
        <v>1</v>
      </c>
    </row>
    <row r="391" spans="1:2">
      <c r="A391" s="38">
        <v>0</v>
      </c>
      <c r="B391" s="20">
        <v>0</v>
      </c>
    </row>
    <row r="392" spans="1:2">
      <c r="A392" s="38">
        <v>0</v>
      </c>
      <c r="B392" s="20">
        <v>0</v>
      </c>
    </row>
    <row r="393" spans="1:2">
      <c r="A393" s="38">
        <v>0</v>
      </c>
      <c r="B393" s="20">
        <v>0</v>
      </c>
    </row>
    <row r="394" spans="1:2">
      <c r="A394" s="38">
        <v>0</v>
      </c>
      <c r="B394" s="20">
        <v>0</v>
      </c>
    </row>
    <row r="395" spans="1:2">
      <c r="A395" s="38">
        <v>0</v>
      </c>
      <c r="B395" s="20">
        <v>0</v>
      </c>
    </row>
    <row r="396" spans="1:2">
      <c r="A396" s="38">
        <v>0</v>
      </c>
      <c r="B396" s="20">
        <v>0</v>
      </c>
    </row>
    <row r="397" spans="1:2">
      <c r="A397" s="47">
        <v>1</v>
      </c>
      <c r="B397" s="20">
        <v>0</v>
      </c>
    </row>
    <row r="398" spans="1:2">
      <c r="A398" s="38">
        <v>0</v>
      </c>
      <c r="B398" s="20">
        <v>0</v>
      </c>
    </row>
    <row r="399" spans="1:2">
      <c r="A399" s="47">
        <v>1</v>
      </c>
      <c r="B399" s="20">
        <v>0</v>
      </c>
    </row>
    <row r="400" spans="1:2">
      <c r="A400" s="38">
        <v>0</v>
      </c>
      <c r="B400" s="20">
        <v>0</v>
      </c>
    </row>
    <row r="401" spans="1:2">
      <c r="A401" s="38">
        <v>0</v>
      </c>
      <c r="B401" s="20">
        <v>0</v>
      </c>
    </row>
    <row r="402" spans="1:2">
      <c r="A402" s="38">
        <v>0</v>
      </c>
      <c r="B402" s="20">
        <v>0</v>
      </c>
    </row>
    <row r="403" spans="1:2">
      <c r="A403" s="38">
        <v>0</v>
      </c>
      <c r="B403" s="20">
        <v>0</v>
      </c>
    </row>
    <row r="404" spans="1:2">
      <c r="A404" s="38">
        <v>0</v>
      </c>
      <c r="B404" s="20">
        <v>0</v>
      </c>
    </row>
    <row r="405" spans="1:2">
      <c r="A405" s="38">
        <v>0</v>
      </c>
      <c r="B405" s="20">
        <v>0</v>
      </c>
    </row>
    <row r="406" spans="1:2">
      <c r="A406" s="38">
        <v>0</v>
      </c>
      <c r="B406" s="47">
        <v>1</v>
      </c>
    </row>
    <row r="407" spans="1:2">
      <c r="A407" s="47">
        <v>1</v>
      </c>
      <c r="B407" s="20">
        <v>0</v>
      </c>
    </row>
    <row r="408" spans="1:2">
      <c r="A408" s="38">
        <v>0</v>
      </c>
      <c r="B408" s="20">
        <v>0</v>
      </c>
    </row>
    <row r="409" spans="1:2">
      <c r="A409" s="38">
        <v>0</v>
      </c>
      <c r="B409" s="20">
        <v>0</v>
      </c>
    </row>
    <row r="410" spans="1:2">
      <c r="A410" s="38">
        <v>0</v>
      </c>
      <c r="B410" s="20">
        <v>0</v>
      </c>
    </row>
    <row r="411" spans="1:2">
      <c r="A411" s="38">
        <v>0</v>
      </c>
      <c r="B411" s="20">
        <v>0</v>
      </c>
    </row>
    <row r="412" spans="1:2">
      <c r="A412" s="38">
        <v>0</v>
      </c>
      <c r="B412" s="20">
        <v>0</v>
      </c>
    </row>
    <row r="413" spans="1:2">
      <c r="A413" s="38">
        <v>0</v>
      </c>
      <c r="B413" s="20">
        <v>0</v>
      </c>
    </row>
    <row r="414" spans="1:2">
      <c r="A414" s="38">
        <v>0</v>
      </c>
      <c r="B414" s="20">
        <v>0</v>
      </c>
    </row>
    <row r="415" spans="1:2">
      <c r="A415" s="38">
        <v>0</v>
      </c>
      <c r="B415" s="20">
        <v>0</v>
      </c>
    </row>
    <row r="416" spans="1:2">
      <c r="A416" s="38">
        <v>0</v>
      </c>
      <c r="B416" s="20">
        <v>0</v>
      </c>
    </row>
    <row r="417" spans="1:2">
      <c r="A417" s="38">
        <v>0</v>
      </c>
      <c r="B417" s="20">
        <v>0</v>
      </c>
    </row>
    <row r="418" spans="1:2">
      <c r="A418" s="38">
        <v>0</v>
      </c>
      <c r="B418" s="20">
        <v>0</v>
      </c>
    </row>
    <row r="419" spans="1:2">
      <c r="A419" s="38">
        <v>0</v>
      </c>
      <c r="B419" s="20">
        <v>0</v>
      </c>
    </row>
    <row r="420" spans="1:2">
      <c r="A420" s="38">
        <v>0</v>
      </c>
      <c r="B420" s="20">
        <v>0</v>
      </c>
    </row>
    <row r="421" spans="1:2">
      <c r="A421" s="38">
        <v>0</v>
      </c>
      <c r="B421" s="20">
        <v>0</v>
      </c>
    </row>
    <row r="422" spans="1:2">
      <c r="A422" s="38">
        <v>0</v>
      </c>
      <c r="B422" s="20">
        <v>0</v>
      </c>
    </row>
    <row r="423" spans="1:2">
      <c r="A423" s="38">
        <v>0</v>
      </c>
      <c r="B423" s="20">
        <v>0</v>
      </c>
    </row>
    <row r="424" spans="1:2">
      <c r="A424" s="38">
        <v>0</v>
      </c>
      <c r="B424" s="20">
        <v>0</v>
      </c>
    </row>
    <row r="425" spans="1:2">
      <c r="A425" s="38">
        <v>0</v>
      </c>
      <c r="B425" s="20">
        <v>0</v>
      </c>
    </row>
    <row r="426" spans="1:2">
      <c r="A426" s="38">
        <v>0</v>
      </c>
      <c r="B426" s="20">
        <v>0</v>
      </c>
    </row>
    <row r="427" spans="1:2">
      <c r="A427" s="38">
        <v>0</v>
      </c>
      <c r="B427" s="20">
        <v>0</v>
      </c>
    </row>
    <row r="428" spans="1:2">
      <c r="A428" s="38">
        <v>0</v>
      </c>
      <c r="B428" s="47">
        <v>1</v>
      </c>
    </row>
    <row r="429" spans="1:2">
      <c r="A429" s="38">
        <v>0</v>
      </c>
      <c r="B429" s="47">
        <v>0</v>
      </c>
    </row>
    <row r="430" spans="1:2">
      <c r="A430" s="38">
        <v>0</v>
      </c>
      <c r="B430" s="47">
        <v>0</v>
      </c>
    </row>
    <row r="431" spans="1:2">
      <c r="A431" s="38">
        <v>0</v>
      </c>
      <c r="B431" s="47">
        <v>0</v>
      </c>
    </row>
    <row r="432" spans="1:2">
      <c r="A432" s="38">
        <v>0</v>
      </c>
      <c r="B432" s="47">
        <v>0</v>
      </c>
    </row>
    <row r="433" spans="1:2">
      <c r="A433" s="47">
        <v>1</v>
      </c>
      <c r="B433" s="47">
        <v>1</v>
      </c>
    </row>
    <row r="434" spans="1:2">
      <c r="A434" s="47">
        <v>1</v>
      </c>
      <c r="B434" s="47">
        <v>1</v>
      </c>
    </row>
    <row r="435" spans="1:2">
      <c r="A435" s="47">
        <v>0</v>
      </c>
      <c r="B435" s="4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Full data</vt:lpstr>
      <vt:lpstr>Cake</vt:lpstr>
      <vt:lpstr>Bus</vt:lpstr>
      <vt:lpstr>FlashDrive</vt:lpstr>
      <vt:lpstr>Train</vt:lpstr>
      <vt:lpstr>Guess ratings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2021-02-02T15:32:07Z</dcterms:modified>
</cp:coreProperties>
</file>