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reemers/git/radium-223/scripts/scripts_publication/upload GitHub/"/>
    </mc:Choice>
  </mc:AlternateContent>
  <xr:revisionPtr revIDLastSave="0" documentId="13_ncr:1_{DA2241AF-7AE4-DF4B-B077-59F77695A655}" xr6:coauthVersionLast="36" xr6:coauthVersionMax="41" xr10:uidLastSave="{00000000-0000-0000-0000-000000000000}"/>
  <bookViews>
    <workbookView xWindow="0" yWindow="460" windowWidth="28800" windowHeight="16580" activeTab="7" xr2:uid="{00000000-000D-0000-FFFF-FFFF00000000}"/>
  </bookViews>
  <sheets>
    <sheet name="panel_a_subset" sheetId="1" r:id="rId1"/>
    <sheet name="panel_a_dmfi" sheetId="6" r:id="rId2"/>
    <sheet name="panel_b_subset" sheetId="2" r:id="rId3"/>
    <sheet name="panel_b_dmfi" sheetId="7" r:id="rId4"/>
    <sheet name="panel_c_subset" sheetId="3" r:id="rId5"/>
    <sheet name="panel_c_dmfi" sheetId="10" r:id="rId6"/>
    <sheet name="panel_d_subset" sheetId="4" r:id="rId7"/>
    <sheet name="panel_d_dmfi" sheetId="12" r:id="rId8"/>
  </sheets>
  <definedNames>
    <definedName name="_xlnm._FilterDatabase" localSheetId="0" hidden="1">panel_a_subset!$B$1:$M$106</definedName>
  </definedNames>
  <calcPr calcId="181029"/>
</workbook>
</file>

<file path=xl/calcChain.xml><?xml version="1.0" encoding="utf-8"?>
<calcChain xmlns="http://schemas.openxmlformats.org/spreadsheetml/2006/main">
  <c r="J106" i="6" l="1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<sst xmlns="http://schemas.openxmlformats.org/spreadsheetml/2006/main" count="859" uniqueCount="61">
  <si>
    <t>CD3</t>
  </si>
  <si>
    <t>CD4</t>
  </si>
  <si>
    <t>CD4_CTLA-4</t>
  </si>
  <si>
    <t>CD4_PD-1</t>
  </si>
  <si>
    <t>CD4_TIM-1</t>
  </si>
  <si>
    <t>CD8</t>
  </si>
  <si>
    <t>CD8_PD-1</t>
  </si>
  <si>
    <t>CD8_CTLA-4</t>
  </si>
  <si>
    <t>CD8_TIM-1</t>
  </si>
  <si>
    <t>time</t>
  </si>
  <si>
    <t>CD4_ICOS</t>
  </si>
  <si>
    <t>CD4_PD-L1</t>
  </si>
  <si>
    <t>CD4_TIM-3</t>
  </si>
  <si>
    <t>CD8_ICOS</t>
  </si>
  <si>
    <t>CD8_PD-L1</t>
  </si>
  <si>
    <t>CD8_TIM-3</t>
  </si>
  <si>
    <t>CD14</t>
  </si>
  <si>
    <t>M-MDSC_PD-L1</t>
  </si>
  <si>
    <t>eMDSC_PD-L1</t>
  </si>
  <si>
    <t>M-MDSC</t>
  </si>
  <si>
    <t>eMDSC</t>
  </si>
  <si>
    <t>Tregs_CTLA-4</t>
  </si>
  <si>
    <t>CD4_CD45RO+CCR7+</t>
  </si>
  <si>
    <t>CD4_CD45RO+CCR7-</t>
  </si>
  <si>
    <t>CD4_CD45RO-CCR7-</t>
  </si>
  <si>
    <t>CD8_CD45RO+CCR7+</t>
  </si>
  <si>
    <t>CD8_CD45RO+CCR7-</t>
  </si>
  <si>
    <t>CD8_CD45RO-CCR7-</t>
  </si>
  <si>
    <t>Tregs_CTLA</t>
  </si>
  <si>
    <t>Tregs</t>
  </si>
  <si>
    <t>study_code</t>
  </si>
  <si>
    <t>ID-01</t>
  </si>
  <si>
    <t>ID-02</t>
  </si>
  <si>
    <t>ID-03</t>
  </si>
  <si>
    <t>ID-04</t>
  </si>
  <si>
    <t>ID-05</t>
  </si>
  <si>
    <t>ID-07</t>
  </si>
  <si>
    <t>ID-28</t>
  </si>
  <si>
    <t>ID-09</t>
  </si>
  <si>
    <t>ID-13</t>
  </si>
  <si>
    <t>ID-16</t>
  </si>
  <si>
    <t>ID-23</t>
  </si>
  <si>
    <t>ID-06</t>
  </si>
  <si>
    <t>ID-08</t>
  </si>
  <si>
    <t>ID-10</t>
  </si>
  <si>
    <t>ID-30</t>
  </si>
  <si>
    <t>ID-11</t>
  </si>
  <si>
    <t>ID-12</t>
  </si>
  <si>
    <t>ID-14</t>
  </si>
  <si>
    <t>ID-15</t>
  </si>
  <si>
    <t>ID-17</t>
  </si>
  <si>
    <t>ID-18</t>
  </si>
  <si>
    <t>ID-19</t>
  </si>
  <si>
    <t>ID-20</t>
  </si>
  <si>
    <t>ID-21</t>
  </si>
  <si>
    <t>ID-25</t>
  </si>
  <si>
    <t>ID-27</t>
  </si>
  <si>
    <t>ID-22</t>
  </si>
  <si>
    <t>ID-24</t>
  </si>
  <si>
    <t>ID-26</t>
  </si>
  <si>
    <t>ID-29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</si>
</sst>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opLeftCell="A67" workbookViewId="0">
      <selection activeCell="M1" sqref="M1"/>
    </sheetView>
  </sheetViews>
  <sheetFormatPr baseColWidth="10" defaultColWidth="8.83203125" defaultRowHeight="13" x14ac:dyDescent="0.15"/>
  <cols>
    <col min="1" max="1" width="10.5" bestFit="1" customWidth="1"/>
    <col min="2" max="2" width="11.33203125" bestFit="1" customWidth="1"/>
    <col min="3" max="3" width="11.33203125" customWidth="1"/>
    <col min="4" max="4" width="14.1640625" bestFit="1" customWidth="1"/>
    <col min="5" max="5" width="19.33203125" bestFit="1" customWidth="1"/>
    <col min="6" max="6" width="19" bestFit="1" customWidth="1"/>
    <col min="7" max="7" width="20.1640625" bestFit="1" customWidth="1"/>
    <col min="8" max="8" width="19.5" bestFit="1" customWidth="1"/>
    <col min="9" max="9" width="14.1640625" bestFit="1" customWidth="1"/>
    <col min="10" max="10" width="19.33203125" bestFit="1" customWidth="1"/>
    <col min="11" max="11" width="19" bestFit="1" customWidth="1"/>
    <col min="12" max="12" width="20.1640625" bestFit="1" customWidth="1"/>
    <col min="13" max="13" width="19.5" bestFit="1" customWidth="1"/>
  </cols>
  <sheetData>
    <row r="1" spans="1:13" ht="12.75" customHeight="1" x14ac:dyDescent="0.15">
      <c r="A1" t="s">
        <v>30</v>
      </c>
      <c r="B1" s="3" t="s">
        <v>9</v>
      </c>
      <c r="C1" s="3" t="s">
        <v>0</v>
      </c>
      <c r="D1" t="s">
        <v>1</v>
      </c>
      <c r="E1" t="s">
        <v>10</v>
      </c>
      <c r="F1" t="s">
        <v>3</v>
      </c>
      <c r="G1" t="s">
        <v>11</v>
      </c>
      <c r="H1" t="s">
        <v>12</v>
      </c>
      <c r="I1" t="s">
        <v>5</v>
      </c>
      <c r="J1" t="s">
        <v>13</v>
      </c>
      <c r="K1" t="s">
        <v>6</v>
      </c>
      <c r="L1" t="s">
        <v>14</v>
      </c>
      <c r="M1" t="s">
        <v>15</v>
      </c>
    </row>
    <row r="2" spans="1:13" ht="12.75" customHeight="1" x14ac:dyDescent="0.15">
      <c r="A2" t="s">
        <v>31</v>
      </c>
      <c r="B2">
        <v>1</v>
      </c>
      <c r="C2">
        <v>31.5</v>
      </c>
      <c r="D2">
        <v>47.5</v>
      </c>
      <c r="E2">
        <v>7.75</v>
      </c>
      <c r="F2">
        <v>62.2</v>
      </c>
      <c r="G2">
        <v>78.900000000000006</v>
      </c>
      <c r="H2">
        <v>0.53</v>
      </c>
      <c r="I2">
        <v>32.1</v>
      </c>
      <c r="J2">
        <v>1.48</v>
      </c>
      <c r="K2">
        <v>14.4</v>
      </c>
      <c r="L2">
        <v>63.2</v>
      </c>
      <c r="M2">
        <v>0.24</v>
      </c>
    </row>
    <row r="3" spans="1:13" ht="12.75" customHeight="1" x14ac:dyDescent="0.15">
      <c r="A3" t="s">
        <v>31</v>
      </c>
      <c r="B3">
        <v>3</v>
      </c>
      <c r="C3">
        <v>30.4</v>
      </c>
      <c r="D3">
        <v>47.9</v>
      </c>
      <c r="E3">
        <v>6.48</v>
      </c>
      <c r="F3">
        <v>67.900000000000006</v>
      </c>
      <c r="G3">
        <v>83.6</v>
      </c>
      <c r="H3">
        <v>0.31</v>
      </c>
      <c r="I3">
        <v>30.7</v>
      </c>
      <c r="J3">
        <v>1.5</v>
      </c>
      <c r="K3">
        <v>16.399999999999999</v>
      </c>
      <c r="L3">
        <v>72.099999999999994</v>
      </c>
      <c r="M3">
        <v>0.2</v>
      </c>
    </row>
    <row r="4" spans="1:13" ht="12.75" customHeight="1" x14ac:dyDescent="0.15">
      <c r="A4" t="s">
        <v>31</v>
      </c>
      <c r="B4">
        <v>5</v>
      </c>
      <c r="C4">
        <v>22.3</v>
      </c>
      <c r="D4">
        <v>50.7</v>
      </c>
      <c r="E4">
        <v>4.88</v>
      </c>
      <c r="F4">
        <v>59.7</v>
      </c>
      <c r="G4">
        <v>86.8</v>
      </c>
      <c r="H4">
        <v>1.87</v>
      </c>
      <c r="I4">
        <v>30.5</v>
      </c>
      <c r="J4">
        <v>0.98</v>
      </c>
      <c r="K4">
        <v>15.6</v>
      </c>
      <c r="L4">
        <v>77.2</v>
      </c>
      <c r="M4">
        <v>0.82</v>
      </c>
    </row>
    <row r="5" spans="1:13" ht="12.75" customHeight="1" x14ac:dyDescent="0.15">
      <c r="A5" t="s">
        <v>31</v>
      </c>
      <c r="B5">
        <v>7</v>
      </c>
      <c r="C5">
        <v>16.899999999999999</v>
      </c>
      <c r="D5">
        <v>49.9</v>
      </c>
      <c r="E5">
        <v>7.55</v>
      </c>
      <c r="F5">
        <v>44.7</v>
      </c>
      <c r="G5">
        <v>75.900000000000006</v>
      </c>
      <c r="H5">
        <v>0.56000000000000005</v>
      </c>
      <c r="I5">
        <v>29.1</v>
      </c>
      <c r="J5">
        <v>0.7</v>
      </c>
      <c r="K5">
        <v>11.4</v>
      </c>
      <c r="L5">
        <v>58.6</v>
      </c>
      <c r="M5">
        <v>0.17</v>
      </c>
    </row>
    <row r="6" spans="1:13" ht="12.75" customHeight="1" x14ac:dyDescent="0.15">
      <c r="A6" t="s">
        <v>32</v>
      </c>
      <c r="B6">
        <v>1</v>
      </c>
      <c r="C6">
        <v>65.2</v>
      </c>
      <c r="D6">
        <v>68.5</v>
      </c>
      <c r="E6">
        <v>10.3</v>
      </c>
      <c r="F6">
        <v>27.3</v>
      </c>
      <c r="G6">
        <v>59.9</v>
      </c>
      <c r="H6">
        <v>0.61</v>
      </c>
      <c r="I6">
        <v>27.2</v>
      </c>
      <c r="J6">
        <v>1.38</v>
      </c>
      <c r="K6">
        <v>31.3</v>
      </c>
      <c r="L6">
        <v>53.6</v>
      </c>
      <c r="M6">
        <v>0.23</v>
      </c>
    </row>
    <row r="7" spans="1:13" ht="12.75" customHeight="1" x14ac:dyDescent="0.15">
      <c r="A7" t="s">
        <v>32</v>
      </c>
      <c r="B7">
        <v>3</v>
      </c>
      <c r="C7">
        <v>56.9</v>
      </c>
      <c r="D7">
        <v>76.2</v>
      </c>
      <c r="E7">
        <v>10.9</v>
      </c>
      <c r="F7">
        <v>27.1</v>
      </c>
      <c r="G7">
        <v>63.8</v>
      </c>
      <c r="H7">
        <v>0.72</v>
      </c>
      <c r="I7">
        <v>20.399999999999999</v>
      </c>
      <c r="J7">
        <v>1.86</v>
      </c>
      <c r="K7">
        <v>29</v>
      </c>
      <c r="L7">
        <v>58.3</v>
      </c>
      <c r="M7">
        <v>0.22</v>
      </c>
    </row>
    <row r="8" spans="1:13" ht="12.75" customHeight="1" x14ac:dyDescent="0.15">
      <c r="A8" t="s">
        <v>32</v>
      </c>
      <c r="B8">
        <v>5</v>
      </c>
      <c r="C8">
        <v>59.8</v>
      </c>
      <c r="D8">
        <v>72.2</v>
      </c>
      <c r="E8">
        <v>15.8</v>
      </c>
      <c r="F8">
        <v>31.8</v>
      </c>
      <c r="G8">
        <v>62.9</v>
      </c>
      <c r="H8">
        <v>0.56999999999999995</v>
      </c>
      <c r="I8">
        <v>23.8</v>
      </c>
      <c r="J8">
        <v>1.71</v>
      </c>
      <c r="K8">
        <v>31</v>
      </c>
      <c r="L8">
        <v>52.1</v>
      </c>
      <c r="M8">
        <v>0.12</v>
      </c>
    </row>
    <row r="9" spans="1:13" ht="12.75" customHeight="1" x14ac:dyDescent="0.15">
      <c r="A9" t="s">
        <v>32</v>
      </c>
      <c r="B9">
        <v>7</v>
      </c>
      <c r="C9">
        <v>54.2</v>
      </c>
      <c r="D9">
        <v>70.8</v>
      </c>
      <c r="E9">
        <v>17.2</v>
      </c>
      <c r="F9">
        <v>37.700000000000003</v>
      </c>
      <c r="G9">
        <v>65.900000000000006</v>
      </c>
      <c r="H9">
        <v>0.54</v>
      </c>
      <c r="I9">
        <v>25.2</v>
      </c>
      <c r="J9">
        <v>1.68</v>
      </c>
      <c r="K9">
        <v>34.5</v>
      </c>
      <c r="L9">
        <v>50.8</v>
      </c>
      <c r="M9">
        <v>0.12</v>
      </c>
    </row>
    <row r="10" spans="1:13" ht="12.75" customHeight="1" x14ac:dyDescent="0.15">
      <c r="A10" t="s">
        <v>33</v>
      </c>
      <c r="B10">
        <v>1</v>
      </c>
      <c r="C10">
        <v>45.7</v>
      </c>
      <c r="D10">
        <v>50.6</v>
      </c>
      <c r="E10">
        <v>6.77</v>
      </c>
      <c r="F10">
        <v>34.6</v>
      </c>
      <c r="G10">
        <v>73.7</v>
      </c>
      <c r="H10">
        <v>0.74</v>
      </c>
      <c r="I10">
        <v>44.9</v>
      </c>
      <c r="J10">
        <v>0.93</v>
      </c>
      <c r="K10">
        <v>40</v>
      </c>
      <c r="L10">
        <v>55.9</v>
      </c>
      <c r="M10">
        <v>0.3</v>
      </c>
    </row>
    <row r="11" spans="1:13" ht="12.75" customHeight="1" x14ac:dyDescent="0.15">
      <c r="A11" t="s">
        <v>33</v>
      </c>
      <c r="B11">
        <v>3</v>
      </c>
      <c r="C11">
        <v>37.700000000000003</v>
      </c>
      <c r="D11">
        <v>57</v>
      </c>
      <c r="E11">
        <v>9.8000000000000007</v>
      </c>
      <c r="F11">
        <v>36.6</v>
      </c>
      <c r="G11">
        <v>76</v>
      </c>
      <c r="H11">
        <v>1.05</v>
      </c>
      <c r="I11">
        <v>38.9</v>
      </c>
      <c r="J11">
        <v>2.95</v>
      </c>
      <c r="K11">
        <v>40.799999999999997</v>
      </c>
      <c r="L11">
        <v>57.7</v>
      </c>
      <c r="M11">
        <v>0.34</v>
      </c>
    </row>
    <row r="12" spans="1:13" ht="12.75" customHeight="1" x14ac:dyDescent="0.15">
      <c r="A12" t="s">
        <v>33</v>
      </c>
      <c r="B12">
        <v>5</v>
      </c>
      <c r="C12">
        <v>25.9</v>
      </c>
      <c r="D12">
        <v>61.6</v>
      </c>
      <c r="E12">
        <v>3.32</v>
      </c>
      <c r="F12">
        <v>31.6</v>
      </c>
      <c r="G12">
        <v>63</v>
      </c>
      <c r="H12">
        <v>0.56000000000000005</v>
      </c>
      <c r="I12">
        <v>34.5</v>
      </c>
      <c r="J12">
        <v>0.54</v>
      </c>
      <c r="K12">
        <v>42.7</v>
      </c>
      <c r="L12">
        <v>54.7</v>
      </c>
      <c r="M12">
        <v>0.32</v>
      </c>
    </row>
    <row r="13" spans="1:13" ht="12.75" customHeight="1" x14ac:dyDescent="0.15">
      <c r="A13" t="s">
        <v>33</v>
      </c>
      <c r="B13">
        <v>7</v>
      </c>
      <c r="C13">
        <v>19.7</v>
      </c>
      <c r="D13">
        <v>50.4</v>
      </c>
      <c r="E13">
        <v>6.17</v>
      </c>
      <c r="F13">
        <v>33</v>
      </c>
      <c r="G13">
        <v>66.900000000000006</v>
      </c>
      <c r="H13">
        <v>0.95</v>
      </c>
      <c r="I13">
        <v>45.4</v>
      </c>
      <c r="J13">
        <v>0.9</v>
      </c>
      <c r="K13">
        <v>41.3</v>
      </c>
      <c r="L13">
        <v>50.1</v>
      </c>
      <c r="M13">
        <v>0.25</v>
      </c>
    </row>
    <row r="14" spans="1:13" ht="12.75" customHeight="1" x14ac:dyDescent="0.15">
      <c r="A14" t="s">
        <v>34</v>
      </c>
      <c r="B14">
        <v>1</v>
      </c>
      <c r="C14">
        <v>37.6</v>
      </c>
      <c r="D14">
        <v>65.900000000000006</v>
      </c>
      <c r="E14">
        <v>8.1</v>
      </c>
      <c r="F14">
        <v>30.5</v>
      </c>
      <c r="G14">
        <v>78</v>
      </c>
      <c r="H14">
        <v>3.09</v>
      </c>
      <c r="I14">
        <v>30.6</v>
      </c>
      <c r="J14">
        <v>0.26</v>
      </c>
      <c r="K14">
        <v>31.7</v>
      </c>
      <c r="L14">
        <v>76</v>
      </c>
      <c r="M14">
        <v>1.1000000000000001</v>
      </c>
    </row>
    <row r="15" spans="1:13" ht="12.75" customHeight="1" x14ac:dyDescent="0.15">
      <c r="A15" t="s">
        <v>34</v>
      </c>
      <c r="B15">
        <v>3</v>
      </c>
      <c r="C15">
        <v>46</v>
      </c>
      <c r="D15">
        <v>69.900000000000006</v>
      </c>
      <c r="E15">
        <v>15.4</v>
      </c>
      <c r="F15">
        <v>29.9</v>
      </c>
      <c r="G15">
        <v>75.7</v>
      </c>
      <c r="H15">
        <v>4</v>
      </c>
      <c r="I15">
        <v>26.4</v>
      </c>
      <c r="J15">
        <v>0.85</v>
      </c>
      <c r="K15">
        <v>24.9</v>
      </c>
      <c r="L15">
        <v>70.900000000000006</v>
      </c>
      <c r="M15">
        <v>1.17</v>
      </c>
    </row>
    <row r="16" spans="1:13" ht="13.5" customHeight="1" x14ac:dyDescent="0.15">
      <c r="A16" t="s">
        <v>34</v>
      </c>
      <c r="B16">
        <v>5</v>
      </c>
      <c r="C16">
        <v>18.8</v>
      </c>
      <c r="D16">
        <v>69.3</v>
      </c>
      <c r="E16">
        <v>10.4</v>
      </c>
      <c r="F16">
        <v>30.5</v>
      </c>
      <c r="G16">
        <v>79.599999999999994</v>
      </c>
      <c r="H16">
        <v>2.0699999999999998</v>
      </c>
      <c r="I16">
        <v>27.6</v>
      </c>
      <c r="J16">
        <v>0.37</v>
      </c>
      <c r="K16">
        <v>24.6</v>
      </c>
      <c r="L16">
        <v>72</v>
      </c>
      <c r="M16">
        <v>0.39</v>
      </c>
    </row>
    <row r="17" spans="1:13" ht="12.75" customHeight="1" x14ac:dyDescent="0.15">
      <c r="A17" t="s">
        <v>35</v>
      </c>
      <c r="B17">
        <v>1</v>
      </c>
      <c r="C17">
        <v>42.4</v>
      </c>
      <c r="D17">
        <v>86.1</v>
      </c>
      <c r="E17">
        <v>7.12</v>
      </c>
      <c r="F17">
        <v>36.299999999999997</v>
      </c>
      <c r="G17">
        <v>80.5</v>
      </c>
      <c r="H17">
        <v>1.87</v>
      </c>
      <c r="I17">
        <v>11.9</v>
      </c>
      <c r="J17">
        <v>1.54</v>
      </c>
      <c r="K17">
        <v>34.200000000000003</v>
      </c>
      <c r="L17">
        <v>82.7</v>
      </c>
      <c r="M17">
        <v>1.26</v>
      </c>
    </row>
    <row r="18" spans="1:13" ht="12.75" customHeight="1" x14ac:dyDescent="0.15">
      <c r="A18" t="s">
        <v>35</v>
      </c>
      <c r="B18">
        <v>3</v>
      </c>
      <c r="C18">
        <v>40.700000000000003</v>
      </c>
      <c r="D18">
        <v>82.3</v>
      </c>
      <c r="E18">
        <v>9.99</v>
      </c>
      <c r="F18">
        <v>41.6</v>
      </c>
      <c r="G18">
        <v>66.599999999999994</v>
      </c>
      <c r="H18">
        <v>1.51</v>
      </c>
      <c r="I18">
        <v>15</v>
      </c>
      <c r="J18">
        <v>1.58</v>
      </c>
      <c r="K18">
        <v>48.8</v>
      </c>
      <c r="L18">
        <v>67.900000000000006</v>
      </c>
      <c r="M18">
        <v>0.89</v>
      </c>
    </row>
    <row r="19" spans="1:13" ht="12.75" customHeight="1" x14ac:dyDescent="0.15">
      <c r="A19" t="s">
        <v>35</v>
      </c>
      <c r="B19">
        <v>5</v>
      </c>
      <c r="C19">
        <v>24.9</v>
      </c>
      <c r="D19">
        <v>80.8</v>
      </c>
      <c r="E19">
        <v>5.77</v>
      </c>
      <c r="F19">
        <v>39.299999999999997</v>
      </c>
      <c r="G19">
        <v>79.5</v>
      </c>
      <c r="H19">
        <v>2.8</v>
      </c>
      <c r="I19">
        <v>15.3</v>
      </c>
      <c r="J19">
        <v>1.29</v>
      </c>
      <c r="K19">
        <v>44.9</v>
      </c>
      <c r="L19">
        <v>81.5</v>
      </c>
      <c r="M19">
        <v>1.68</v>
      </c>
    </row>
    <row r="20" spans="1:13" ht="12.75" customHeight="1" x14ac:dyDescent="0.15">
      <c r="A20" t="s">
        <v>42</v>
      </c>
      <c r="B20">
        <v>1</v>
      </c>
      <c r="C20">
        <v>35.6</v>
      </c>
      <c r="D20">
        <v>68.7</v>
      </c>
      <c r="E20">
        <v>6.67</v>
      </c>
      <c r="F20">
        <v>57</v>
      </c>
      <c r="G20">
        <v>79</v>
      </c>
      <c r="H20">
        <v>1.27</v>
      </c>
      <c r="I20">
        <v>28.2</v>
      </c>
      <c r="J20">
        <v>0.67</v>
      </c>
      <c r="K20">
        <v>64.900000000000006</v>
      </c>
      <c r="L20">
        <v>53.1</v>
      </c>
      <c r="M20">
        <v>0.27</v>
      </c>
    </row>
    <row r="21" spans="1:13" ht="12.75" customHeight="1" x14ac:dyDescent="0.15">
      <c r="A21" t="s">
        <v>42</v>
      </c>
      <c r="B21">
        <v>3</v>
      </c>
      <c r="C21">
        <v>20.7</v>
      </c>
      <c r="D21">
        <v>66.900000000000006</v>
      </c>
      <c r="E21">
        <v>8.7799999999999994</v>
      </c>
      <c r="F21">
        <v>62.4</v>
      </c>
      <c r="G21">
        <v>78.3</v>
      </c>
      <c r="H21">
        <v>0.56999999999999995</v>
      </c>
      <c r="I21">
        <v>29.6</v>
      </c>
      <c r="J21">
        <v>0.82</v>
      </c>
      <c r="K21">
        <v>62.4</v>
      </c>
      <c r="L21">
        <v>52</v>
      </c>
      <c r="M21">
        <v>0.22</v>
      </c>
    </row>
    <row r="22" spans="1:13" ht="12.75" customHeight="1" x14ac:dyDescent="0.15">
      <c r="A22" t="s">
        <v>42</v>
      </c>
      <c r="B22">
        <v>5</v>
      </c>
      <c r="C22">
        <v>18.399999999999999</v>
      </c>
      <c r="D22">
        <v>68.3</v>
      </c>
      <c r="E22">
        <v>8.83</v>
      </c>
      <c r="F22">
        <v>59.4</v>
      </c>
      <c r="G22">
        <v>80.3</v>
      </c>
      <c r="H22">
        <v>0.96</v>
      </c>
      <c r="I22">
        <v>28.6</v>
      </c>
      <c r="J22">
        <v>1.23</v>
      </c>
      <c r="K22">
        <v>67.3</v>
      </c>
      <c r="L22">
        <v>64.5</v>
      </c>
      <c r="M22">
        <v>0.56000000000000005</v>
      </c>
    </row>
    <row r="23" spans="1:13" ht="12.75" customHeight="1" x14ac:dyDescent="0.15">
      <c r="A23" t="s">
        <v>42</v>
      </c>
      <c r="B23">
        <v>7</v>
      </c>
      <c r="C23">
        <v>7</v>
      </c>
      <c r="D23">
        <v>68.099999999999994</v>
      </c>
      <c r="E23">
        <v>9.92</v>
      </c>
      <c r="F23">
        <v>62.4</v>
      </c>
      <c r="G23">
        <v>83.1</v>
      </c>
      <c r="H23">
        <v>1.1100000000000001</v>
      </c>
      <c r="I23">
        <v>28.5</v>
      </c>
      <c r="J23">
        <v>1.1000000000000001</v>
      </c>
      <c r="K23">
        <v>58</v>
      </c>
      <c r="L23">
        <v>70.400000000000006</v>
      </c>
      <c r="M23">
        <v>0.51</v>
      </c>
    </row>
    <row r="24" spans="1:13" ht="12.75" customHeight="1" x14ac:dyDescent="0.15">
      <c r="A24" t="s">
        <v>36</v>
      </c>
      <c r="B24">
        <v>1</v>
      </c>
      <c r="C24">
        <v>29.9</v>
      </c>
      <c r="D24">
        <v>47.4</v>
      </c>
      <c r="E24">
        <v>4.16</v>
      </c>
      <c r="F24">
        <v>10.3</v>
      </c>
      <c r="G24">
        <v>81.599999999999994</v>
      </c>
      <c r="H24">
        <v>1.61</v>
      </c>
      <c r="I24">
        <v>35.299999999999997</v>
      </c>
      <c r="J24">
        <v>0.31</v>
      </c>
      <c r="K24">
        <v>48.8</v>
      </c>
      <c r="L24">
        <v>86.6</v>
      </c>
      <c r="M24">
        <v>0.9</v>
      </c>
    </row>
    <row r="25" spans="1:13" ht="12.75" customHeight="1" x14ac:dyDescent="0.15">
      <c r="A25" t="s">
        <v>36</v>
      </c>
      <c r="B25">
        <v>3</v>
      </c>
      <c r="C25">
        <v>28.2</v>
      </c>
      <c r="D25">
        <v>63.2</v>
      </c>
      <c r="E25">
        <v>13.5</v>
      </c>
      <c r="F25">
        <v>15.3</v>
      </c>
      <c r="G25">
        <v>87.6</v>
      </c>
      <c r="H25">
        <v>0.88</v>
      </c>
      <c r="I25">
        <v>26.5</v>
      </c>
      <c r="J25">
        <v>1.28</v>
      </c>
      <c r="K25">
        <v>44.5</v>
      </c>
      <c r="L25">
        <v>87.1</v>
      </c>
      <c r="M25">
        <v>1.67</v>
      </c>
    </row>
    <row r="26" spans="1:13" ht="12.75" customHeight="1" x14ac:dyDescent="0.15">
      <c r="A26" t="s">
        <v>36</v>
      </c>
      <c r="B26">
        <v>5</v>
      </c>
      <c r="C26">
        <v>31.5</v>
      </c>
      <c r="D26">
        <v>71.2</v>
      </c>
      <c r="E26">
        <v>14.6</v>
      </c>
      <c r="F26">
        <v>13</v>
      </c>
      <c r="G26">
        <v>84.5</v>
      </c>
      <c r="H26">
        <v>1.1000000000000001</v>
      </c>
      <c r="I26">
        <v>15.7</v>
      </c>
      <c r="J26">
        <v>2.97</v>
      </c>
      <c r="K26">
        <v>39.1</v>
      </c>
      <c r="L26">
        <v>82</v>
      </c>
      <c r="M26">
        <v>3.4</v>
      </c>
    </row>
    <row r="27" spans="1:13" ht="12.75" customHeight="1" x14ac:dyDescent="0.15">
      <c r="A27" t="s">
        <v>36</v>
      </c>
      <c r="B27">
        <v>7</v>
      </c>
      <c r="C27">
        <v>21.2</v>
      </c>
      <c r="D27">
        <v>68</v>
      </c>
      <c r="E27">
        <v>17.5</v>
      </c>
      <c r="F27">
        <v>16.3</v>
      </c>
      <c r="G27">
        <v>89</v>
      </c>
      <c r="H27">
        <v>2.4900000000000002</v>
      </c>
      <c r="I27">
        <v>22.5</v>
      </c>
      <c r="J27">
        <v>2.4500000000000002</v>
      </c>
      <c r="K27">
        <v>49.8</v>
      </c>
      <c r="L27">
        <v>88.2</v>
      </c>
      <c r="M27">
        <v>3.67</v>
      </c>
    </row>
    <row r="28" spans="1:13" ht="12.75" customHeight="1" x14ac:dyDescent="0.15">
      <c r="A28" t="s">
        <v>43</v>
      </c>
      <c r="B28">
        <v>1</v>
      </c>
      <c r="C28">
        <v>51</v>
      </c>
      <c r="D28">
        <v>52.3</v>
      </c>
      <c r="E28">
        <v>6.88</v>
      </c>
      <c r="F28">
        <v>14.4</v>
      </c>
      <c r="G28">
        <v>85.4</v>
      </c>
      <c r="H28">
        <v>1.6</v>
      </c>
      <c r="I28">
        <v>39.799999999999997</v>
      </c>
      <c r="J28">
        <v>0.4</v>
      </c>
      <c r="K28">
        <v>34.4</v>
      </c>
      <c r="L28">
        <v>85.4</v>
      </c>
      <c r="M28">
        <v>4.8600000000000003</v>
      </c>
    </row>
    <row r="29" spans="1:13" ht="12.75" customHeight="1" x14ac:dyDescent="0.15">
      <c r="A29" t="s">
        <v>43</v>
      </c>
      <c r="B29">
        <v>3</v>
      </c>
      <c r="C29">
        <v>33</v>
      </c>
      <c r="D29">
        <v>53.3</v>
      </c>
      <c r="E29">
        <v>7.46</v>
      </c>
      <c r="F29">
        <v>10.8</v>
      </c>
      <c r="G29">
        <v>85.8</v>
      </c>
      <c r="H29">
        <v>0.97</v>
      </c>
      <c r="I29">
        <v>35.299999999999997</v>
      </c>
      <c r="J29">
        <v>0.54</v>
      </c>
      <c r="K29">
        <v>24.1</v>
      </c>
      <c r="L29">
        <v>87</v>
      </c>
      <c r="M29">
        <v>1.48</v>
      </c>
    </row>
    <row r="30" spans="1:13" ht="12.75" customHeight="1" x14ac:dyDescent="0.15">
      <c r="A30" t="s">
        <v>43</v>
      </c>
      <c r="B30">
        <v>5</v>
      </c>
      <c r="C30">
        <v>34.799999999999997</v>
      </c>
      <c r="D30">
        <v>52.5</v>
      </c>
      <c r="E30">
        <v>13.6</v>
      </c>
      <c r="F30">
        <v>18.5</v>
      </c>
      <c r="G30">
        <v>86.3</v>
      </c>
      <c r="H30">
        <v>2.69</v>
      </c>
      <c r="I30">
        <v>38.200000000000003</v>
      </c>
      <c r="J30">
        <v>0.56000000000000005</v>
      </c>
      <c r="K30">
        <v>29.9</v>
      </c>
      <c r="L30">
        <v>85.3</v>
      </c>
      <c r="M30">
        <v>5.19</v>
      </c>
    </row>
    <row r="31" spans="1:13" ht="12.75" customHeight="1" x14ac:dyDescent="0.15">
      <c r="A31" t="s">
        <v>43</v>
      </c>
      <c r="B31">
        <v>7</v>
      </c>
      <c r="C31">
        <v>43.3</v>
      </c>
      <c r="D31">
        <v>39.799999999999997</v>
      </c>
      <c r="E31">
        <v>14.7</v>
      </c>
      <c r="F31">
        <v>20.399999999999999</v>
      </c>
      <c r="G31">
        <v>89</v>
      </c>
      <c r="H31">
        <v>1.91</v>
      </c>
      <c r="I31">
        <v>49.1</v>
      </c>
      <c r="J31">
        <v>0.81</v>
      </c>
      <c r="K31">
        <v>32.200000000000003</v>
      </c>
      <c r="L31">
        <v>89.8</v>
      </c>
      <c r="M31">
        <v>2.66</v>
      </c>
    </row>
    <row r="32" spans="1:13" ht="12.75" customHeight="1" x14ac:dyDescent="0.15">
      <c r="A32" t="s">
        <v>38</v>
      </c>
      <c r="B32">
        <v>1</v>
      </c>
      <c r="C32">
        <v>59.1</v>
      </c>
      <c r="D32">
        <v>39.299999999999997</v>
      </c>
      <c r="E32">
        <v>8.0399999999999991</v>
      </c>
      <c r="F32">
        <v>32.700000000000003</v>
      </c>
      <c r="G32">
        <v>80</v>
      </c>
      <c r="H32">
        <v>0.83</v>
      </c>
      <c r="I32">
        <v>49.6</v>
      </c>
      <c r="J32">
        <v>0.59</v>
      </c>
      <c r="K32">
        <v>9.85</v>
      </c>
      <c r="L32">
        <v>84.3</v>
      </c>
      <c r="M32">
        <v>0.18</v>
      </c>
    </row>
    <row r="33" spans="1:13" ht="12.75" customHeight="1" x14ac:dyDescent="0.15">
      <c r="A33" t="s">
        <v>38</v>
      </c>
      <c r="B33">
        <v>3</v>
      </c>
      <c r="C33">
        <v>65.3</v>
      </c>
      <c r="D33">
        <v>44.2</v>
      </c>
      <c r="E33">
        <v>6.87</v>
      </c>
      <c r="F33">
        <v>40.1</v>
      </c>
      <c r="G33">
        <v>85.2</v>
      </c>
      <c r="H33">
        <v>1.01</v>
      </c>
      <c r="I33">
        <v>43.8</v>
      </c>
      <c r="J33">
        <v>0.7</v>
      </c>
      <c r="K33">
        <v>17.5</v>
      </c>
      <c r="L33">
        <v>91.7</v>
      </c>
      <c r="M33">
        <v>1.0900000000000001</v>
      </c>
    </row>
    <row r="34" spans="1:13" x14ac:dyDescent="0.15">
      <c r="A34" t="s">
        <v>38</v>
      </c>
      <c r="B34">
        <v>5</v>
      </c>
      <c r="C34">
        <v>65.400000000000006</v>
      </c>
      <c r="D34">
        <v>44.7</v>
      </c>
      <c r="E34">
        <v>7.33</v>
      </c>
      <c r="F34">
        <v>37.700000000000003</v>
      </c>
      <c r="G34">
        <v>87.7</v>
      </c>
      <c r="H34">
        <v>1.0900000000000001</v>
      </c>
      <c r="I34">
        <v>43.2</v>
      </c>
      <c r="J34">
        <v>0.63</v>
      </c>
      <c r="K34">
        <v>15.2</v>
      </c>
      <c r="L34">
        <v>90.5</v>
      </c>
      <c r="M34">
        <v>0.81</v>
      </c>
    </row>
    <row r="35" spans="1:13" x14ac:dyDescent="0.15">
      <c r="A35" t="s">
        <v>38</v>
      </c>
      <c r="B35">
        <v>7</v>
      </c>
      <c r="C35">
        <v>64.3</v>
      </c>
      <c r="D35">
        <v>42.9</v>
      </c>
      <c r="E35">
        <v>7.72</v>
      </c>
      <c r="F35">
        <v>39.5</v>
      </c>
      <c r="G35">
        <v>91.2</v>
      </c>
      <c r="H35">
        <v>1.1200000000000001</v>
      </c>
      <c r="I35">
        <v>43.6</v>
      </c>
      <c r="J35">
        <v>0.64</v>
      </c>
      <c r="K35">
        <v>16.899999999999999</v>
      </c>
      <c r="L35">
        <v>93.7</v>
      </c>
      <c r="M35">
        <v>0.32</v>
      </c>
    </row>
    <row r="36" spans="1:13" x14ac:dyDescent="0.15">
      <c r="A36" t="s">
        <v>44</v>
      </c>
      <c r="B36">
        <v>1</v>
      </c>
      <c r="C36">
        <v>53.3</v>
      </c>
      <c r="D36">
        <v>49.8</v>
      </c>
      <c r="E36">
        <v>5.37</v>
      </c>
      <c r="F36">
        <v>24.6</v>
      </c>
      <c r="G36">
        <v>68.900000000000006</v>
      </c>
      <c r="H36">
        <v>2.38</v>
      </c>
      <c r="I36">
        <v>41.2</v>
      </c>
      <c r="J36">
        <v>0.37</v>
      </c>
      <c r="K36">
        <v>61.4</v>
      </c>
      <c r="L36">
        <v>72.900000000000006</v>
      </c>
      <c r="M36">
        <v>1.18</v>
      </c>
    </row>
    <row r="37" spans="1:13" x14ac:dyDescent="0.15">
      <c r="A37" t="s">
        <v>44</v>
      </c>
      <c r="B37">
        <v>3</v>
      </c>
      <c r="C37">
        <v>27.4</v>
      </c>
      <c r="D37">
        <v>48.7</v>
      </c>
      <c r="E37">
        <v>8.4600000000000009</v>
      </c>
      <c r="F37">
        <v>31.4</v>
      </c>
      <c r="G37">
        <v>58</v>
      </c>
      <c r="H37">
        <v>0.8</v>
      </c>
      <c r="I37">
        <v>41.3</v>
      </c>
      <c r="J37">
        <v>0.39</v>
      </c>
      <c r="K37">
        <v>70.2</v>
      </c>
      <c r="L37">
        <v>62.3</v>
      </c>
      <c r="M37">
        <v>0.34</v>
      </c>
    </row>
    <row r="38" spans="1:13" x14ac:dyDescent="0.15">
      <c r="A38" t="s">
        <v>46</v>
      </c>
      <c r="B38">
        <v>1</v>
      </c>
      <c r="C38">
        <v>56.7</v>
      </c>
      <c r="D38">
        <v>24</v>
      </c>
      <c r="E38">
        <v>4.54</v>
      </c>
      <c r="F38">
        <v>50.3</v>
      </c>
      <c r="G38">
        <v>87.6</v>
      </c>
      <c r="H38">
        <v>3.27</v>
      </c>
      <c r="I38">
        <v>70.8</v>
      </c>
      <c r="J38">
        <v>0.2</v>
      </c>
      <c r="K38">
        <v>73.099999999999994</v>
      </c>
      <c r="L38">
        <v>87</v>
      </c>
      <c r="M38">
        <v>1</v>
      </c>
    </row>
    <row r="39" spans="1:13" x14ac:dyDescent="0.15">
      <c r="A39" t="s">
        <v>46</v>
      </c>
      <c r="B39">
        <v>3</v>
      </c>
      <c r="C39">
        <v>70.900000000000006</v>
      </c>
      <c r="D39">
        <v>21.1</v>
      </c>
      <c r="E39">
        <v>9.9700000000000006</v>
      </c>
      <c r="F39">
        <v>58.1</v>
      </c>
      <c r="G39">
        <v>90.3</v>
      </c>
      <c r="H39">
        <v>1.17</v>
      </c>
      <c r="I39">
        <v>75.3</v>
      </c>
      <c r="J39">
        <v>0.31</v>
      </c>
      <c r="K39">
        <v>84.6</v>
      </c>
      <c r="L39">
        <v>84.3</v>
      </c>
      <c r="M39">
        <v>0.39</v>
      </c>
    </row>
    <row r="40" spans="1:13" x14ac:dyDescent="0.15">
      <c r="A40" t="s">
        <v>46</v>
      </c>
      <c r="B40">
        <v>5</v>
      </c>
      <c r="C40">
        <v>56</v>
      </c>
      <c r="D40">
        <v>25.5</v>
      </c>
      <c r="E40">
        <v>11.8</v>
      </c>
      <c r="F40">
        <v>65.3</v>
      </c>
      <c r="G40">
        <v>92.1</v>
      </c>
      <c r="H40">
        <v>1.1499999999999999</v>
      </c>
      <c r="I40">
        <v>70</v>
      </c>
      <c r="J40">
        <v>0.28000000000000003</v>
      </c>
      <c r="K40">
        <v>77.5</v>
      </c>
      <c r="L40">
        <v>92.5</v>
      </c>
      <c r="M40">
        <v>5.43</v>
      </c>
    </row>
    <row r="41" spans="1:13" x14ac:dyDescent="0.15">
      <c r="A41" t="s">
        <v>46</v>
      </c>
      <c r="B41">
        <v>7</v>
      </c>
      <c r="C41">
        <v>40</v>
      </c>
      <c r="D41">
        <v>70.3</v>
      </c>
      <c r="E41">
        <v>3.81</v>
      </c>
      <c r="F41">
        <v>65.599999999999994</v>
      </c>
      <c r="G41">
        <v>92.9</v>
      </c>
      <c r="H41">
        <v>0.88</v>
      </c>
      <c r="I41">
        <v>23.5</v>
      </c>
      <c r="J41">
        <v>0.19</v>
      </c>
      <c r="K41">
        <v>43.5</v>
      </c>
      <c r="L41">
        <v>93.9</v>
      </c>
      <c r="M41">
        <v>0.4</v>
      </c>
    </row>
    <row r="42" spans="1:13" x14ac:dyDescent="0.15">
      <c r="A42" t="s">
        <v>47</v>
      </c>
      <c r="B42">
        <v>1</v>
      </c>
      <c r="C42">
        <v>25.6</v>
      </c>
      <c r="D42">
        <v>66.8</v>
      </c>
      <c r="E42">
        <v>25.3</v>
      </c>
      <c r="F42">
        <v>24.8</v>
      </c>
      <c r="G42">
        <v>72.599999999999994</v>
      </c>
      <c r="H42">
        <v>3.49</v>
      </c>
      <c r="I42">
        <v>27.2</v>
      </c>
      <c r="J42">
        <v>6.87</v>
      </c>
      <c r="K42">
        <v>36</v>
      </c>
      <c r="L42">
        <v>59.8</v>
      </c>
      <c r="M42">
        <v>3.16</v>
      </c>
    </row>
    <row r="43" spans="1:13" x14ac:dyDescent="0.15">
      <c r="A43" t="s">
        <v>47</v>
      </c>
      <c r="B43">
        <v>3</v>
      </c>
      <c r="C43">
        <v>28.9</v>
      </c>
      <c r="D43">
        <v>70.7</v>
      </c>
      <c r="E43">
        <v>19.7</v>
      </c>
      <c r="F43">
        <v>29.8</v>
      </c>
      <c r="G43">
        <v>76.900000000000006</v>
      </c>
      <c r="H43">
        <v>1.78</v>
      </c>
      <c r="I43">
        <v>24.7</v>
      </c>
      <c r="J43">
        <v>5.62</v>
      </c>
      <c r="K43">
        <v>54</v>
      </c>
      <c r="L43">
        <v>66.8</v>
      </c>
      <c r="M43">
        <v>0.3</v>
      </c>
    </row>
    <row r="44" spans="1:13" x14ac:dyDescent="0.15">
      <c r="A44" t="s">
        <v>47</v>
      </c>
      <c r="B44">
        <v>5</v>
      </c>
      <c r="C44">
        <v>22.3</v>
      </c>
      <c r="D44">
        <v>75.400000000000006</v>
      </c>
      <c r="E44">
        <v>15.4</v>
      </c>
      <c r="F44">
        <v>28.4</v>
      </c>
      <c r="G44">
        <v>82.3</v>
      </c>
      <c r="H44">
        <v>3.28</v>
      </c>
      <c r="I44">
        <v>19.8</v>
      </c>
      <c r="J44">
        <v>6.37</v>
      </c>
      <c r="K44">
        <v>45.3</v>
      </c>
      <c r="L44">
        <v>79.5</v>
      </c>
      <c r="M44">
        <v>0.41</v>
      </c>
    </row>
    <row r="45" spans="1:13" x14ac:dyDescent="0.15">
      <c r="A45" t="s">
        <v>47</v>
      </c>
      <c r="B45">
        <v>7</v>
      </c>
      <c r="C45">
        <v>27.5</v>
      </c>
      <c r="D45">
        <v>73.7</v>
      </c>
      <c r="E45">
        <v>12.6</v>
      </c>
      <c r="F45">
        <v>26.6</v>
      </c>
      <c r="G45">
        <v>84</v>
      </c>
      <c r="H45">
        <v>4.0599999999999996</v>
      </c>
      <c r="I45">
        <v>21.7</v>
      </c>
      <c r="J45">
        <v>4.9000000000000004</v>
      </c>
      <c r="K45">
        <v>42.3</v>
      </c>
      <c r="L45">
        <v>82.7</v>
      </c>
      <c r="M45">
        <v>0.62</v>
      </c>
    </row>
    <row r="46" spans="1:13" x14ac:dyDescent="0.15">
      <c r="A46" t="s">
        <v>39</v>
      </c>
      <c r="B46">
        <v>1</v>
      </c>
      <c r="C46">
        <v>33.6</v>
      </c>
      <c r="D46">
        <v>70.2</v>
      </c>
      <c r="E46">
        <v>9.5500000000000007</v>
      </c>
      <c r="F46">
        <v>30.3</v>
      </c>
      <c r="G46">
        <v>68.900000000000006</v>
      </c>
      <c r="H46">
        <v>2.82</v>
      </c>
      <c r="I46">
        <v>28</v>
      </c>
      <c r="J46">
        <v>0.89</v>
      </c>
      <c r="K46">
        <v>50.5</v>
      </c>
      <c r="L46">
        <v>67.900000000000006</v>
      </c>
      <c r="M46">
        <v>2.0499999999999998</v>
      </c>
    </row>
    <row r="47" spans="1:13" x14ac:dyDescent="0.15">
      <c r="A47" t="s">
        <v>39</v>
      </c>
      <c r="B47">
        <v>3</v>
      </c>
      <c r="C47">
        <v>40.200000000000003</v>
      </c>
      <c r="D47">
        <v>75.8</v>
      </c>
      <c r="E47">
        <v>6.5</v>
      </c>
      <c r="F47">
        <v>21.9</v>
      </c>
      <c r="G47">
        <v>47.9</v>
      </c>
      <c r="H47">
        <v>1.18</v>
      </c>
      <c r="I47">
        <v>22.2</v>
      </c>
      <c r="J47">
        <v>0.93</v>
      </c>
      <c r="K47">
        <v>45</v>
      </c>
      <c r="L47">
        <v>53.6</v>
      </c>
      <c r="M47">
        <v>1.06</v>
      </c>
    </row>
    <row r="48" spans="1:13" x14ac:dyDescent="0.15">
      <c r="A48" t="s">
        <v>39</v>
      </c>
      <c r="B48">
        <v>5</v>
      </c>
      <c r="C48">
        <v>45.6</v>
      </c>
      <c r="D48">
        <v>77.400000000000006</v>
      </c>
      <c r="E48">
        <v>10</v>
      </c>
      <c r="F48">
        <v>23.4</v>
      </c>
      <c r="G48">
        <v>60.8</v>
      </c>
      <c r="H48">
        <v>1.66</v>
      </c>
      <c r="I48">
        <v>20.5</v>
      </c>
      <c r="J48">
        <v>1.73</v>
      </c>
      <c r="K48">
        <v>48.4</v>
      </c>
      <c r="L48">
        <v>69.400000000000006</v>
      </c>
      <c r="M48">
        <v>1.49</v>
      </c>
    </row>
    <row r="49" spans="1:13" x14ac:dyDescent="0.15">
      <c r="A49" t="s">
        <v>48</v>
      </c>
      <c r="B49">
        <v>1</v>
      </c>
      <c r="C49">
        <v>60.8</v>
      </c>
      <c r="D49">
        <v>47.3</v>
      </c>
      <c r="E49">
        <v>4.57</v>
      </c>
      <c r="F49">
        <v>52.4</v>
      </c>
      <c r="G49">
        <v>75.099999999999994</v>
      </c>
      <c r="H49">
        <v>0.84</v>
      </c>
      <c r="I49">
        <v>46</v>
      </c>
      <c r="J49">
        <v>0.23</v>
      </c>
      <c r="K49">
        <v>55.8</v>
      </c>
      <c r="L49">
        <v>72.3</v>
      </c>
      <c r="M49">
        <v>0.32</v>
      </c>
    </row>
    <row r="50" spans="1:13" x14ac:dyDescent="0.15">
      <c r="A50" t="s">
        <v>48</v>
      </c>
      <c r="B50">
        <v>3</v>
      </c>
      <c r="C50">
        <v>60.2</v>
      </c>
      <c r="D50">
        <v>44.3</v>
      </c>
      <c r="E50">
        <v>5.43</v>
      </c>
      <c r="F50">
        <v>53.5</v>
      </c>
      <c r="G50">
        <v>72.7</v>
      </c>
      <c r="H50">
        <v>0.92</v>
      </c>
      <c r="I50">
        <v>49.7</v>
      </c>
      <c r="J50">
        <v>0.31</v>
      </c>
      <c r="K50">
        <v>56.3</v>
      </c>
      <c r="L50">
        <v>72.2</v>
      </c>
      <c r="M50">
        <v>0.35</v>
      </c>
    </row>
    <row r="51" spans="1:13" x14ac:dyDescent="0.15">
      <c r="A51" t="s">
        <v>49</v>
      </c>
      <c r="B51">
        <v>1</v>
      </c>
      <c r="C51">
        <v>46.6</v>
      </c>
      <c r="D51">
        <v>63.5</v>
      </c>
      <c r="E51">
        <v>2.66</v>
      </c>
      <c r="F51">
        <v>19.399999999999999</v>
      </c>
      <c r="G51">
        <v>44.7</v>
      </c>
      <c r="H51">
        <v>1.78</v>
      </c>
      <c r="I51">
        <v>9.57</v>
      </c>
      <c r="J51">
        <v>0.32</v>
      </c>
      <c r="K51">
        <v>28.3</v>
      </c>
      <c r="L51">
        <v>59.5</v>
      </c>
      <c r="M51">
        <v>1.2</v>
      </c>
    </row>
    <row r="52" spans="1:13" x14ac:dyDescent="0.15">
      <c r="A52" t="s">
        <v>49</v>
      </c>
      <c r="B52">
        <v>3</v>
      </c>
      <c r="C52">
        <v>34.1</v>
      </c>
      <c r="D52">
        <v>64.400000000000006</v>
      </c>
      <c r="E52">
        <v>2.35</v>
      </c>
      <c r="F52">
        <v>16.7</v>
      </c>
      <c r="G52">
        <v>42.1</v>
      </c>
      <c r="H52">
        <v>2.0299999999999998</v>
      </c>
      <c r="I52">
        <v>10.3</v>
      </c>
      <c r="J52">
        <v>0.18</v>
      </c>
      <c r="K52">
        <v>25.5</v>
      </c>
      <c r="L52">
        <v>61.8</v>
      </c>
      <c r="M52">
        <v>1.08</v>
      </c>
    </row>
    <row r="53" spans="1:13" x14ac:dyDescent="0.15">
      <c r="A53" t="s">
        <v>49</v>
      </c>
      <c r="B53">
        <v>5</v>
      </c>
      <c r="C53">
        <v>23.7</v>
      </c>
      <c r="D53">
        <v>61.9</v>
      </c>
      <c r="E53">
        <v>5.34</v>
      </c>
      <c r="F53">
        <v>25.4</v>
      </c>
      <c r="G53">
        <v>72.5</v>
      </c>
      <c r="H53">
        <v>2.84</v>
      </c>
      <c r="I53">
        <v>9.19</v>
      </c>
      <c r="J53">
        <v>0.65</v>
      </c>
      <c r="K53">
        <v>33.5</v>
      </c>
      <c r="L53">
        <v>81.3</v>
      </c>
      <c r="M53">
        <v>1.4</v>
      </c>
    </row>
    <row r="54" spans="1:13" x14ac:dyDescent="0.15">
      <c r="A54" t="s">
        <v>40</v>
      </c>
      <c r="B54">
        <v>1</v>
      </c>
      <c r="C54">
        <v>53.2</v>
      </c>
      <c r="D54">
        <v>54.5</v>
      </c>
      <c r="E54">
        <v>2.8</v>
      </c>
      <c r="F54">
        <v>22.2</v>
      </c>
      <c r="G54">
        <v>83</v>
      </c>
      <c r="H54">
        <v>1.04</v>
      </c>
      <c r="I54">
        <v>42.1</v>
      </c>
      <c r="J54">
        <v>0.22</v>
      </c>
      <c r="K54">
        <v>23.1</v>
      </c>
      <c r="L54">
        <v>87.9</v>
      </c>
      <c r="M54">
        <v>0.45</v>
      </c>
    </row>
    <row r="55" spans="1:13" x14ac:dyDescent="0.15">
      <c r="A55" t="s">
        <v>40</v>
      </c>
      <c r="B55">
        <v>3</v>
      </c>
      <c r="C55">
        <v>38.200000000000003</v>
      </c>
      <c r="D55">
        <v>56</v>
      </c>
      <c r="E55">
        <v>4.74</v>
      </c>
      <c r="F55">
        <v>25.8</v>
      </c>
      <c r="G55">
        <v>87.9</v>
      </c>
      <c r="H55">
        <v>1.1399999999999999</v>
      </c>
      <c r="I55">
        <v>40.4</v>
      </c>
      <c r="J55">
        <v>0.35</v>
      </c>
      <c r="K55">
        <v>28.7</v>
      </c>
      <c r="L55">
        <v>92.2</v>
      </c>
      <c r="M55">
        <v>1.42</v>
      </c>
    </row>
    <row r="56" spans="1:13" x14ac:dyDescent="0.15">
      <c r="A56" t="s">
        <v>40</v>
      </c>
      <c r="B56">
        <v>5</v>
      </c>
      <c r="C56">
        <v>31.2</v>
      </c>
      <c r="D56">
        <v>56</v>
      </c>
      <c r="E56">
        <v>6.45</v>
      </c>
      <c r="F56">
        <v>26.8</v>
      </c>
      <c r="G56">
        <v>84.5</v>
      </c>
      <c r="H56">
        <v>0.8</v>
      </c>
      <c r="I56">
        <v>39.799999999999997</v>
      </c>
      <c r="J56">
        <v>0.42</v>
      </c>
      <c r="K56">
        <v>26</v>
      </c>
      <c r="L56">
        <v>87</v>
      </c>
      <c r="M56">
        <v>1.25</v>
      </c>
    </row>
    <row r="57" spans="1:13" x14ac:dyDescent="0.15">
      <c r="A57" t="s">
        <v>40</v>
      </c>
      <c r="B57">
        <v>7</v>
      </c>
      <c r="C57">
        <v>34.1</v>
      </c>
      <c r="D57">
        <v>54</v>
      </c>
      <c r="E57">
        <v>5.47</v>
      </c>
      <c r="F57">
        <v>27.4</v>
      </c>
      <c r="G57">
        <v>93.1</v>
      </c>
      <c r="H57">
        <v>1.74</v>
      </c>
      <c r="I57">
        <v>42.4</v>
      </c>
      <c r="J57">
        <v>0.25</v>
      </c>
      <c r="K57">
        <v>28.2</v>
      </c>
      <c r="L57">
        <v>97.2</v>
      </c>
      <c r="M57">
        <v>3.66</v>
      </c>
    </row>
    <row r="58" spans="1:13" x14ac:dyDescent="0.15">
      <c r="A58" t="s">
        <v>50</v>
      </c>
      <c r="B58">
        <v>1</v>
      </c>
      <c r="C58">
        <v>46.3</v>
      </c>
      <c r="D58">
        <v>82.5</v>
      </c>
      <c r="E58">
        <v>4.51</v>
      </c>
      <c r="F58">
        <v>24.8</v>
      </c>
      <c r="G58">
        <v>68.900000000000006</v>
      </c>
      <c r="H58">
        <v>1.86</v>
      </c>
      <c r="I58">
        <v>16.100000000000001</v>
      </c>
      <c r="J58">
        <v>1.46</v>
      </c>
      <c r="K58">
        <v>50.5</v>
      </c>
      <c r="L58">
        <v>80.900000000000006</v>
      </c>
      <c r="M58">
        <v>2.21</v>
      </c>
    </row>
    <row r="59" spans="1:13" x14ac:dyDescent="0.15">
      <c r="A59" t="s">
        <v>50</v>
      </c>
      <c r="B59">
        <v>3</v>
      </c>
      <c r="C59">
        <v>29.4</v>
      </c>
      <c r="D59">
        <v>87.5</v>
      </c>
      <c r="E59">
        <v>4.83</v>
      </c>
      <c r="F59">
        <v>25.5</v>
      </c>
      <c r="G59">
        <v>49.5</v>
      </c>
      <c r="H59">
        <v>1.83</v>
      </c>
      <c r="I59">
        <v>11.3</v>
      </c>
      <c r="J59">
        <v>1.49</v>
      </c>
      <c r="K59">
        <v>43.9</v>
      </c>
      <c r="L59">
        <v>64.099999999999994</v>
      </c>
      <c r="M59">
        <v>1.99</v>
      </c>
    </row>
    <row r="60" spans="1:13" x14ac:dyDescent="0.15">
      <c r="A60" t="s">
        <v>51</v>
      </c>
      <c r="B60">
        <v>1</v>
      </c>
      <c r="C60">
        <v>27.5</v>
      </c>
      <c r="D60">
        <v>61.1</v>
      </c>
      <c r="E60">
        <v>4.01</v>
      </c>
      <c r="F60">
        <v>30.4</v>
      </c>
      <c r="G60">
        <v>86.4</v>
      </c>
      <c r="H60">
        <v>1.2</v>
      </c>
      <c r="I60">
        <v>35.5</v>
      </c>
      <c r="J60">
        <v>0.46</v>
      </c>
      <c r="K60">
        <v>15.6</v>
      </c>
      <c r="L60">
        <v>94.3</v>
      </c>
      <c r="M60">
        <v>0.33</v>
      </c>
    </row>
    <row r="61" spans="1:13" x14ac:dyDescent="0.15">
      <c r="A61" t="s">
        <v>51</v>
      </c>
      <c r="B61">
        <v>3</v>
      </c>
      <c r="C61">
        <v>29</v>
      </c>
      <c r="D61">
        <v>65</v>
      </c>
      <c r="E61">
        <v>4.03</v>
      </c>
      <c r="F61">
        <v>26.6</v>
      </c>
      <c r="G61">
        <v>86.1</v>
      </c>
      <c r="H61">
        <v>1.66</v>
      </c>
      <c r="I61">
        <v>31.5</v>
      </c>
      <c r="J61">
        <v>0.27</v>
      </c>
      <c r="K61">
        <v>15.3</v>
      </c>
      <c r="L61">
        <v>93.1</v>
      </c>
      <c r="M61">
        <v>0.48</v>
      </c>
    </row>
    <row r="62" spans="1:13" x14ac:dyDescent="0.15">
      <c r="A62" t="s">
        <v>51</v>
      </c>
      <c r="B62">
        <v>5</v>
      </c>
      <c r="C62">
        <v>24.4</v>
      </c>
      <c r="D62">
        <v>70.8</v>
      </c>
      <c r="E62">
        <v>5.91</v>
      </c>
      <c r="F62">
        <v>26.3</v>
      </c>
      <c r="G62">
        <v>86</v>
      </c>
      <c r="H62">
        <v>1.42</v>
      </c>
      <c r="I62">
        <v>26.3</v>
      </c>
      <c r="J62">
        <v>0.43</v>
      </c>
      <c r="K62">
        <v>16.600000000000001</v>
      </c>
      <c r="L62">
        <v>90.6</v>
      </c>
      <c r="M62">
        <v>0.36</v>
      </c>
    </row>
    <row r="63" spans="1:13" x14ac:dyDescent="0.15">
      <c r="A63" t="s">
        <v>51</v>
      </c>
      <c r="B63">
        <v>7</v>
      </c>
      <c r="C63">
        <v>24.3</v>
      </c>
      <c r="D63">
        <v>64.599999999999994</v>
      </c>
      <c r="E63">
        <v>10.3</v>
      </c>
      <c r="F63">
        <v>37.6</v>
      </c>
      <c r="G63">
        <v>86</v>
      </c>
      <c r="H63">
        <v>1.2</v>
      </c>
      <c r="I63">
        <v>31.4</v>
      </c>
      <c r="J63">
        <v>0.66</v>
      </c>
      <c r="K63">
        <v>20.100000000000001</v>
      </c>
      <c r="L63">
        <v>91.5</v>
      </c>
      <c r="M63">
        <v>0.45</v>
      </c>
    </row>
    <row r="64" spans="1:13" x14ac:dyDescent="0.15">
      <c r="A64" t="s">
        <v>52</v>
      </c>
      <c r="B64">
        <v>1</v>
      </c>
      <c r="C64">
        <v>50.3</v>
      </c>
      <c r="D64">
        <v>74.099999999999994</v>
      </c>
      <c r="E64">
        <v>5.26</v>
      </c>
      <c r="F64">
        <v>16.8</v>
      </c>
      <c r="G64">
        <v>63.8</v>
      </c>
      <c r="H64">
        <v>1.02</v>
      </c>
      <c r="I64">
        <v>22.9</v>
      </c>
      <c r="J64">
        <v>0.71</v>
      </c>
      <c r="K64">
        <v>22.5</v>
      </c>
      <c r="L64">
        <v>61.6</v>
      </c>
      <c r="M64">
        <v>0.21</v>
      </c>
    </row>
    <row r="65" spans="1:13" x14ac:dyDescent="0.15">
      <c r="A65" t="s">
        <v>52</v>
      </c>
      <c r="B65">
        <v>3</v>
      </c>
      <c r="C65">
        <v>57.2</v>
      </c>
      <c r="D65">
        <v>40.200000000000003</v>
      </c>
      <c r="E65">
        <v>12.6</v>
      </c>
      <c r="F65">
        <v>46.8</v>
      </c>
      <c r="G65">
        <v>81.8</v>
      </c>
      <c r="H65">
        <v>1.5</v>
      </c>
      <c r="I65">
        <v>53.6</v>
      </c>
      <c r="J65">
        <v>1.47</v>
      </c>
      <c r="K65">
        <v>20.7</v>
      </c>
      <c r="L65">
        <v>81</v>
      </c>
      <c r="M65">
        <v>0.34</v>
      </c>
    </row>
    <row r="66" spans="1:13" x14ac:dyDescent="0.15">
      <c r="A66" t="s">
        <v>52</v>
      </c>
      <c r="B66">
        <v>5</v>
      </c>
      <c r="C66">
        <v>44.4</v>
      </c>
      <c r="D66">
        <v>81.8</v>
      </c>
      <c r="E66">
        <v>9.9700000000000006</v>
      </c>
      <c r="F66">
        <v>17.5</v>
      </c>
      <c r="G66">
        <v>82.3</v>
      </c>
      <c r="H66">
        <v>3.76</v>
      </c>
      <c r="I66">
        <v>16.100000000000001</v>
      </c>
      <c r="J66">
        <v>3.14</v>
      </c>
      <c r="K66">
        <v>33.700000000000003</v>
      </c>
      <c r="L66">
        <v>82.3</v>
      </c>
      <c r="M66">
        <v>0.77</v>
      </c>
    </row>
    <row r="67" spans="1:13" x14ac:dyDescent="0.15">
      <c r="A67" t="s">
        <v>52</v>
      </c>
      <c r="B67">
        <v>7</v>
      </c>
      <c r="C67">
        <v>44.4</v>
      </c>
      <c r="D67">
        <v>75.8</v>
      </c>
      <c r="E67">
        <v>8</v>
      </c>
      <c r="F67">
        <v>21.8</v>
      </c>
      <c r="G67">
        <v>74.2</v>
      </c>
      <c r="H67">
        <v>1.05</v>
      </c>
      <c r="I67">
        <v>22.3</v>
      </c>
      <c r="J67">
        <v>0.36</v>
      </c>
      <c r="K67">
        <v>49.1</v>
      </c>
      <c r="L67">
        <v>66.7</v>
      </c>
      <c r="M67">
        <v>0.36</v>
      </c>
    </row>
    <row r="68" spans="1:13" x14ac:dyDescent="0.15">
      <c r="A68" t="s">
        <v>53</v>
      </c>
      <c r="B68">
        <v>1</v>
      </c>
      <c r="C68">
        <v>58</v>
      </c>
      <c r="D68">
        <v>36.1</v>
      </c>
      <c r="E68">
        <v>6.54</v>
      </c>
      <c r="F68">
        <v>43.9</v>
      </c>
      <c r="G68">
        <v>77</v>
      </c>
      <c r="H68">
        <v>1.31</v>
      </c>
      <c r="I68">
        <v>57.1</v>
      </c>
      <c r="J68">
        <v>0.7</v>
      </c>
      <c r="K68">
        <v>18.7</v>
      </c>
      <c r="L68">
        <v>72.7</v>
      </c>
      <c r="M68">
        <v>0.76</v>
      </c>
    </row>
    <row r="69" spans="1:13" x14ac:dyDescent="0.15">
      <c r="A69" t="s">
        <v>53</v>
      </c>
      <c r="B69">
        <v>3</v>
      </c>
      <c r="C69">
        <v>28.3</v>
      </c>
      <c r="D69">
        <v>75.2</v>
      </c>
      <c r="E69">
        <v>10.9</v>
      </c>
      <c r="F69">
        <v>20.6</v>
      </c>
      <c r="G69">
        <v>74.3</v>
      </c>
      <c r="H69">
        <v>2.21</v>
      </c>
      <c r="I69">
        <v>20.399999999999999</v>
      </c>
      <c r="J69">
        <v>3.59</v>
      </c>
      <c r="K69">
        <v>31.4</v>
      </c>
      <c r="L69">
        <v>72.5</v>
      </c>
      <c r="M69">
        <v>0.45</v>
      </c>
    </row>
    <row r="70" spans="1:13" x14ac:dyDescent="0.15">
      <c r="A70" t="s">
        <v>53</v>
      </c>
      <c r="B70">
        <v>5</v>
      </c>
      <c r="C70">
        <v>30.1</v>
      </c>
      <c r="D70">
        <v>39</v>
      </c>
      <c r="E70">
        <v>10.5</v>
      </c>
      <c r="F70">
        <v>45.6</v>
      </c>
      <c r="G70">
        <v>85.3</v>
      </c>
      <c r="H70">
        <v>5.18</v>
      </c>
      <c r="I70">
        <v>54.5</v>
      </c>
      <c r="J70">
        <v>2.63</v>
      </c>
      <c r="K70">
        <v>34.5</v>
      </c>
      <c r="L70">
        <v>89.4</v>
      </c>
      <c r="M70">
        <v>2.62</v>
      </c>
    </row>
    <row r="71" spans="1:13" x14ac:dyDescent="0.15">
      <c r="A71" t="s">
        <v>53</v>
      </c>
      <c r="B71">
        <v>7</v>
      </c>
      <c r="C71">
        <v>29.6</v>
      </c>
      <c r="D71">
        <v>21.3</v>
      </c>
      <c r="E71">
        <v>24.6</v>
      </c>
      <c r="F71">
        <v>51.3</v>
      </c>
      <c r="G71">
        <v>91.9</v>
      </c>
      <c r="H71">
        <v>10.1</v>
      </c>
      <c r="I71">
        <v>67.5</v>
      </c>
      <c r="J71">
        <v>1.24</v>
      </c>
      <c r="K71">
        <v>37.4</v>
      </c>
      <c r="L71">
        <v>91.7</v>
      </c>
      <c r="M71">
        <v>0.79</v>
      </c>
    </row>
    <row r="72" spans="1:13" x14ac:dyDescent="0.15">
      <c r="A72" t="s">
        <v>54</v>
      </c>
      <c r="B72">
        <v>1</v>
      </c>
      <c r="C72">
        <v>32.6</v>
      </c>
      <c r="D72">
        <v>71</v>
      </c>
      <c r="E72">
        <v>11.3</v>
      </c>
      <c r="F72">
        <v>38.799999999999997</v>
      </c>
      <c r="G72">
        <v>70.7</v>
      </c>
      <c r="H72">
        <v>0.84</v>
      </c>
      <c r="I72">
        <v>26.4</v>
      </c>
      <c r="J72">
        <v>0.89</v>
      </c>
      <c r="K72">
        <v>41.2</v>
      </c>
      <c r="L72">
        <v>67</v>
      </c>
      <c r="M72">
        <v>0.52</v>
      </c>
    </row>
    <row r="73" spans="1:13" x14ac:dyDescent="0.15">
      <c r="A73" t="s">
        <v>54</v>
      </c>
      <c r="B73">
        <v>3</v>
      </c>
      <c r="C73">
        <v>33.6</v>
      </c>
      <c r="D73">
        <v>77</v>
      </c>
      <c r="E73">
        <v>16</v>
      </c>
      <c r="F73">
        <v>41.6</v>
      </c>
      <c r="G73">
        <v>83.4</v>
      </c>
      <c r="H73">
        <v>1.77</v>
      </c>
      <c r="I73">
        <v>20.100000000000001</v>
      </c>
      <c r="J73">
        <v>1.88</v>
      </c>
      <c r="K73">
        <v>43.4</v>
      </c>
      <c r="L73">
        <v>80.7</v>
      </c>
      <c r="M73">
        <v>0.8</v>
      </c>
    </row>
    <row r="74" spans="1:13" x14ac:dyDescent="0.15">
      <c r="A74" t="s">
        <v>54</v>
      </c>
      <c r="B74">
        <v>5</v>
      </c>
      <c r="C74">
        <v>17.7</v>
      </c>
      <c r="D74">
        <v>82.1</v>
      </c>
      <c r="E74">
        <v>16.3</v>
      </c>
      <c r="F74">
        <v>42.1</v>
      </c>
      <c r="G74">
        <v>77.3</v>
      </c>
      <c r="H74">
        <v>2.78</v>
      </c>
      <c r="I74">
        <v>16.100000000000001</v>
      </c>
      <c r="J74">
        <v>0.63</v>
      </c>
      <c r="K74">
        <v>44.1</v>
      </c>
      <c r="L74">
        <v>79</v>
      </c>
      <c r="M74">
        <v>0.53</v>
      </c>
    </row>
    <row r="75" spans="1:13" x14ac:dyDescent="0.15">
      <c r="A75" t="s">
        <v>54</v>
      </c>
      <c r="B75">
        <v>7</v>
      </c>
      <c r="C75">
        <v>39.700000000000003</v>
      </c>
      <c r="D75">
        <v>78.900000000000006</v>
      </c>
      <c r="E75">
        <v>15.9</v>
      </c>
      <c r="F75">
        <v>43.5</v>
      </c>
      <c r="G75">
        <v>79.5</v>
      </c>
      <c r="H75">
        <v>1.88</v>
      </c>
      <c r="I75">
        <v>18.899999999999999</v>
      </c>
      <c r="J75">
        <v>2.11</v>
      </c>
      <c r="K75">
        <v>44.8</v>
      </c>
      <c r="L75">
        <v>73.599999999999994</v>
      </c>
      <c r="M75">
        <v>0.41</v>
      </c>
    </row>
    <row r="76" spans="1:13" x14ac:dyDescent="0.15">
      <c r="A76" t="s">
        <v>57</v>
      </c>
      <c r="B76">
        <v>1</v>
      </c>
      <c r="C76">
        <v>36.1</v>
      </c>
      <c r="D76">
        <v>60.6</v>
      </c>
      <c r="E76">
        <v>6.37</v>
      </c>
      <c r="F76">
        <v>57.9</v>
      </c>
      <c r="G76">
        <v>70</v>
      </c>
      <c r="H76">
        <v>1.29</v>
      </c>
      <c r="I76">
        <v>32.6</v>
      </c>
      <c r="J76">
        <v>0.35</v>
      </c>
      <c r="K76">
        <v>38.1</v>
      </c>
      <c r="L76">
        <v>65.599999999999994</v>
      </c>
      <c r="M76">
        <v>0.48</v>
      </c>
    </row>
    <row r="77" spans="1:13" x14ac:dyDescent="0.15">
      <c r="A77" t="s">
        <v>57</v>
      </c>
      <c r="B77">
        <v>3</v>
      </c>
      <c r="C77">
        <v>37.5</v>
      </c>
      <c r="D77">
        <v>62.8</v>
      </c>
      <c r="E77">
        <v>5.94</v>
      </c>
      <c r="F77">
        <v>60.1</v>
      </c>
      <c r="G77">
        <v>72</v>
      </c>
      <c r="H77">
        <v>1.2</v>
      </c>
      <c r="I77">
        <v>30.7</v>
      </c>
      <c r="J77">
        <v>0.26</v>
      </c>
      <c r="K77">
        <v>36.200000000000003</v>
      </c>
      <c r="L77">
        <v>67.599999999999994</v>
      </c>
      <c r="M77">
        <v>0.67</v>
      </c>
    </row>
    <row r="78" spans="1:13" x14ac:dyDescent="0.15">
      <c r="A78" t="s">
        <v>41</v>
      </c>
      <c r="B78">
        <v>1</v>
      </c>
      <c r="C78">
        <v>32.4</v>
      </c>
      <c r="D78">
        <v>64.099999999999994</v>
      </c>
      <c r="E78">
        <v>9.57</v>
      </c>
      <c r="F78">
        <v>41.8</v>
      </c>
      <c r="G78">
        <v>65.599999999999994</v>
      </c>
      <c r="H78">
        <v>0.42</v>
      </c>
      <c r="I78">
        <v>29.1</v>
      </c>
      <c r="J78">
        <v>0.53</v>
      </c>
      <c r="K78">
        <v>25.4</v>
      </c>
      <c r="L78">
        <v>51.4</v>
      </c>
      <c r="M78">
        <v>0.13</v>
      </c>
    </row>
    <row r="79" spans="1:13" x14ac:dyDescent="0.15">
      <c r="A79" t="s">
        <v>41</v>
      </c>
      <c r="B79">
        <v>3</v>
      </c>
      <c r="C79">
        <v>26.6</v>
      </c>
      <c r="D79">
        <v>54.9</v>
      </c>
      <c r="E79">
        <v>17.2</v>
      </c>
      <c r="F79">
        <v>52.5</v>
      </c>
      <c r="G79">
        <v>79.599999999999994</v>
      </c>
      <c r="H79">
        <v>1.73</v>
      </c>
      <c r="I79">
        <v>37.200000000000003</v>
      </c>
      <c r="J79">
        <v>2.69</v>
      </c>
      <c r="K79">
        <v>44.2</v>
      </c>
      <c r="L79">
        <v>73.3</v>
      </c>
      <c r="M79">
        <v>0.39</v>
      </c>
    </row>
    <row r="80" spans="1:13" x14ac:dyDescent="0.15">
      <c r="A80" t="s">
        <v>41</v>
      </c>
      <c r="B80">
        <v>5</v>
      </c>
      <c r="C80">
        <v>32.4</v>
      </c>
      <c r="D80">
        <v>59.8</v>
      </c>
      <c r="E80">
        <v>12.4</v>
      </c>
      <c r="F80">
        <v>48.6</v>
      </c>
      <c r="G80">
        <v>88.6</v>
      </c>
      <c r="H80">
        <v>0.55000000000000004</v>
      </c>
      <c r="I80">
        <v>33.200000000000003</v>
      </c>
      <c r="J80">
        <v>0.62</v>
      </c>
      <c r="K80">
        <v>34.299999999999997</v>
      </c>
      <c r="L80">
        <v>84.6</v>
      </c>
      <c r="M80">
        <v>7.2999999999999995E-2</v>
      </c>
    </row>
    <row r="81" spans="1:13" x14ac:dyDescent="0.15">
      <c r="A81" t="s">
        <v>41</v>
      </c>
      <c r="B81">
        <v>7</v>
      </c>
      <c r="C81">
        <v>36.6</v>
      </c>
      <c r="D81">
        <v>57.1</v>
      </c>
      <c r="E81">
        <v>15.3</v>
      </c>
      <c r="F81">
        <v>55.5</v>
      </c>
      <c r="G81">
        <v>86.4</v>
      </c>
      <c r="H81">
        <v>2.2000000000000002</v>
      </c>
      <c r="I81">
        <v>35</v>
      </c>
      <c r="J81">
        <v>0.69</v>
      </c>
      <c r="K81">
        <v>34.9</v>
      </c>
      <c r="L81">
        <v>84.9</v>
      </c>
      <c r="M81">
        <v>0.5</v>
      </c>
    </row>
    <row r="82" spans="1:13" x14ac:dyDescent="0.15">
      <c r="A82" t="s">
        <v>58</v>
      </c>
      <c r="B82">
        <v>1</v>
      </c>
      <c r="C82">
        <v>34.700000000000003</v>
      </c>
      <c r="D82">
        <v>84.3</v>
      </c>
      <c r="E82">
        <v>2.7</v>
      </c>
      <c r="F82">
        <v>24.2</v>
      </c>
      <c r="G82">
        <v>64.599999999999994</v>
      </c>
      <c r="H82">
        <v>1.08</v>
      </c>
      <c r="I82">
        <v>13.4</v>
      </c>
      <c r="J82">
        <v>0.42</v>
      </c>
      <c r="K82">
        <v>42.1</v>
      </c>
      <c r="L82">
        <v>70.400000000000006</v>
      </c>
      <c r="M82">
        <v>1.57</v>
      </c>
    </row>
    <row r="83" spans="1:13" x14ac:dyDescent="0.15">
      <c r="A83" t="s">
        <v>58</v>
      </c>
      <c r="B83">
        <v>3</v>
      </c>
      <c r="C83">
        <v>40.1</v>
      </c>
      <c r="D83">
        <v>86.6</v>
      </c>
      <c r="E83">
        <v>4.4800000000000004</v>
      </c>
      <c r="F83">
        <v>30.7</v>
      </c>
      <c r="G83">
        <v>65.400000000000006</v>
      </c>
      <c r="H83">
        <v>1.38</v>
      </c>
      <c r="I83">
        <v>11.2</v>
      </c>
      <c r="J83">
        <v>0.72</v>
      </c>
      <c r="K83">
        <v>46.5</v>
      </c>
      <c r="L83">
        <v>71.5</v>
      </c>
      <c r="M83">
        <v>3.93</v>
      </c>
    </row>
    <row r="84" spans="1:13" x14ac:dyDescent="0.15">
      <c r="A84" t="s">
        <v>58</v>
      </c>
      <c r="B84">
        <v>5</v>
      </c>
      <c r="C84">
        <v>33.799999999999997</v>
      </c>
      <c r="D84">
        <v>81.099999999999994</v>
      </c>
      <c r="E84">
        <v>6.05</v>
      </c>
      <c r="F84">
        <v>40.1</v>
      </c>
      <c r="G84">
        <v>77.8</v>
      </c>
      <c r="H84">
        <v>2.94</v>
      </c>
      <c r="I84">
        <v>15</v>
      </c>
      <c r="J84">
        <v>2.85</v>
      </c>
      <c r="K84">
        <v>60.7</v>
      </c>
      <c r="L84">
        <v>78</v>
      </c>
      <c r="M84">
        <v>4.4000000000000004</v>
      </c>
    </row>
    <row r="85" spans="1:13" x14ac:dyDescent="0.15">
      <c r="A85" t="s">
        <v>55</v>
      </c>
      <c r="B85">
        <v>1</v>
      </c>
      <c r="C85">
        <v>33.299999999999997</v>
      </c>
      <c r="D85">
        <v>67.2</v>
      </c>
      <c r="E85">
        <v>8.3699999999999992</v>
      </c>
      <c r="F85">
        <v>66.900000000000006</v>
      </c>
      <c r="G85">
        <v>89.2</v>
      </c>
      <c r="H85">
        <v>2.78</v>
      </c>
      <c r="I85">
        <v>26.8</v>
      </c>
      <c r="J85">
        <v>0.19</v>
      </c>
      <c r="K85">
        <v>45.3</v>
      </c>
      <c r="L85">
        <v>83.9</v>
      </c>
      <c r="M85">
        <v>0.76</v>
      </c>
    </row>
    <row r="86" spans="1:13" x14ac:dyDescent="0.15">
      <c r="A86" t="s">
        <v>55</v>
      </c>
      <c r="B86">
        <v>5</v>
      </c>
      <c r="C86">
        <v>24.2</v>
      </c>
      <c r="D86">
        <v>69.7</v>
      </c>
      <c r="E86">
        <v>15.9</v>
      </c>
      <c r="F86">
        <v>65.2</v>
      </c>
      <c r="G86">
        <v>87.3</v>
      </c>
      <c r="H86">
        <v>1.54</v>
      </c>
      <c r="I86">
        <v>23</v>
      </c>
      <c r="J86">
        <v>0.56000000000000005</v>
      </c>
      <c r="K86">
        <v>37.299999999999997</v>
      </c>
      <c r="L86">
        <v>79</v>
      </c>
      <c r="M86">
        <v>0.4</v>
      </c>
    </row>
    <row r="87" spans="1:13" x14ac:dyDescent="0.15">
      <c r="A87" t="s">
        <v>59</v>
      </c>
      <c r="B87">
        <v>1</v>
      </c>
      <c r="C87">
        <v>32.299999999999997</v>
      </c>
      <c r="D87">
        <v>47.5</v>
      </c>
      <c r="E87">
        <v>3.11</v>
      </c>
      <c r="F87">
        <v>27.6</v>
      </c>
      <c r="G87">
        <v>65.599999999999994</v>
      </c>
      <c r="H87">
        <v>2.85</v>
      </c>
      <c r="I87">
        <v>47.3</v>
      </c>
      <c r="J87">
        <v>0.12</v>
      </c>
      <c r="K87">
        <v>49.9</v>
      </c>
      <c r="L87">
        <v>69.900000000000006</v>
      </c>
      <c r="M87">
        <v>0.98</v>
      </c>
    </row>
    <row r="88" spans="1:13" x14ac:dyDescent="0.15">
      <c r="A88" t="s">
        <v>59</v>
      </c>
      <c r="B88">
        <v>3</v>
      </c>
      <c r="C88">
        <v>38.6</v>
      </c>
      <c r="D88">
        <v>51.6</v>
      </c>
      <c r="E88">
        <v>4.09</v>
      </c>
      <c r="F88">
        <v>32.1</v>
      </c>
      <c r="G88">
        <v>68.400000000000006</v>
      </c>
      <c r="H88">
        <v>2.48</v>
      </c>
      <c r="I88">
        <v>43.6</v>
      </c>
      <c r="J88">
        <v>0.18</v>
      </c>
      <c r="K88">
        <v>57</v>
      </c>
      <c r="L88">
        <v>71.5</v>
      </c>
      <c r="M88">
        <v>0.83</v>
      </c>
    </row>
    <row r="89" spans="1:13" x14ac:dyDescent="0.15">
      <c r="A89" t="s">
        <v>59</v>
      </c>
      <c r="B89">
        <v>5</v>
      </c>
      <c r="C89">
        <v>33.9</v>
      </c>
      <c r="D89">
        <v>48.6</v>
      </c>
      <c r="E89">
        <v>6.94</v>
      </c>
      <c r="F89">
        <v>43</v>
      </c>
      <c r="G89">
        <v>69.8</v>
      </c>
      <c r="H89">
        <v>4.26</v>
      </c>
      <c r="I89">
        <v>46</v>
      </c>
      <c r="J89">
        <v>0.42</v>
      </c>
      <c r="K89">
        <v>66</v>
      </c>
      <c r="L89">
        <v>74.5</v>
      </c>
      <c r="M89">
        <v>1.62</v>
      </c>
    </row>
    <row r="90" spans="1:13" x14ac:dyDescent="0.15">
      <c r="A90" t="s">
        <v>59</v>
      </c>
      <c r="B90">
        <v>7</v>
      </c>
      <c r="C90">
        <v>22.9</v>
      </c>
      <c r="D90">
        <v>53.4</v>
      </c>
      <c r="E90">
        <v>4.3899999999999997</v>
      </c>
      <c r="F90">
        <v>33.799999999999997</v>
      </c>
      <c r="G90">
        <v>73.599999999999994</v>
      </c>
      <c r="H90">
        <v>3.39</v>
      </c>
      <c r="I90">
        <v>39.200000000000003</v>
      </c>
      <c r="J90">
        <v>0.3</v>
      </c>
      <c r="K90">
        <v>62</v>
      </c>
      <c r="L90">
        <v>78.5</v>
      </c>
      <c r="M90">
        <v>1.28</v>
      </c>
    </row>
    <row r="91" spans="1:13" x14ac:dyDescent="0.15">
      <c r="A91" t="s">
        <v>56</v>
      </c>
      <c r="B91">
        <v>1</v>
      </c>
      <c r="C91">
        <v>46.7</v>
      </c>
      <c r="D91">
        <v>48.3</v>
      </c>
      <c r="E91">
        <v>9.49</v>
      </c>
      <c r="F91">
        <v>34.1</v>
      </c>
      <c r="G91">
        <v>71.3</v>
      </c>
      <c r="H91">
        <v>1.77</v>
      </c>
      <c r="I91">
        <v>38.700000000000003</v>
      </c>
      <c r="J91">
        <v>0.66</v>
      </c>
      <c r="K91">
        <v>40.5</v>
      </c>
      <c r="L91">
        <v>68.900000000000006</v>
      </c>
      <c r="M91">
        <v>0.34</v>
      </c>
    </row>
    <row r="92" spans="1:13" x14ac:dyDescent="0.15">
      <c r="A92" t="s">
        <v>56</v>
      </c>
      <c r="B92">
        <v>3</v>
      </c>
      <c r="C92">
        <v>40.799999999999997</v>
      </c>
      <c r="D92">
        <v>49.2</v>
      </c>
      <c r="E92">
        <v>17.399999999999999</v>
      </c>
      <c r="F92">
        <v>46.8</v>
      </c>
      <c r="G92">
        <v>75.900000000000006</v>
      </c>
      <c r="H92">
        <v>1.53</v>
      </c>
      <c r="I92">
        <v>38</v>
      </c>
      <c r="J92">
        <v>1.93</v>
      </c>
      <c r="K92">
        <v>46.9</v>
      </c>
      <c r="L92">
        <v>74.900000000000006</v>
      </c>
      <c r="M92">
        <v>0.41</v>
      </c>
    </row>
    <row r="93" spans="1:13" x14ac:dyDescent="0.15">
      <c r="A93" t="s">
        <v>56</v>
      </c>
      <c r="B93">
        <v>5</v>
      </c>
      <c r="C93">
        <v>22.8</v>
      </c>
      <c r="D93">
        <v>62.3</v>
      </c>
      <c r="E93">
        <v>24</v>
      </c>
      <c r="F93">
        <v>48.9</v>
      </c>
      <c r="G93">
        <v>83.3</v>
      </c>
      <c r="H93">
        <v>3.18</v>
      </c>
      <c r="I93">
        <v>27.9</v>
      </c>
      <c r="J93">
        <v>12.5</v>
      </c>
      <c r="K93">
        <v>59.3</v>
      </c>
      <c r="L93">
        <v>87.1</v>
      </c>
      <c r="M93">
        <v>1</v>
      </c>
    </row>
    <row r="94" spans="1:13" x14ac:dyDescent="0.15">
      <c r="A94" t="s">
        <v>56</v>
      </c>
      <c r="B94">
        <v>7</v>
      </c>
      <c r="C94">
        <v>43.9</v>
      </c>
      <c r="D94">
        <v>41.7</v>
      </c>
      <c r="E94">
        <v>16.2</v>
      </c>
      <c r="F94">
        <v>42.6</v>
      </c>
      <c r="G94">
        <v>82.4</v>
      </c>
      <c r="H94">
        <v>3.09</v>
      </c>
      <c r="I94">
        <v>44.7</v>
      </c>
      <c r="J94">
        <v>1.1000000000000001</v>
      </c>
      <c r="K94">
        <v>51.1</v>
      </c>
      <c r="L94">
        <v>82.4</v>
      </c>
      <c r="M94">
        <v>0.86</v>
      </c>
    </row>
    <row r="95" spans="1:13" x14ac:dyDescent="0.15">
      <c r="A95" t="s">
        <v>37</v>
      </c>
      <c r="B95">
        <v>1</v>
      </c>
      <c r="C95">
        <v>36.1</v>
      </c>
      <c r="D95">
        <v>82.9</v>
      </c>
      <c r="E95">
        <v>4.7699999999999996</v>
      </c>
      <c r="F95">
        <v>18.5</v>
      </c>
      <c r="G95">
        <v>69.2</v>
      </c>
      <c r="H95">
        <v>1.2</v>
      </c>
      <c r="I95">
        <v>13.3</v>
      </c>
      <c r="J95">
        <v>1.68</v>
      </c>
      <c r="K95">
        <v>41</v>
      </c>
      <c r="L95">
        <v>80.7</v>
      </c>
      <c r="M95">
        <v>0.37</v>
      </c>
    </row>
    <row r="96" spans="1:13" x14ac:dyDescent="0.15">
      <c r="A96" t="s">
        <v>37</v>
      </c>
      <c r="B96">
        <v>3</v>
      </c>
      <c r="C96">
        <v>36.1</v>
      </c>
      <c r="D96">
        <v>84.8</v>
      </c>
      <c r="E96">
        <v>6.01</v>
      </c>
      <c r="F96">
        <v>22.5</v>
      </c>
      <c r="G96">
        <v>70.099999999999994</v>
      </c>
      <c r="H96">
        <v>0.56999999999999995</v>
      </c>
      <c r="I96">
        <v>12.1</v>
      </c>
      <c r="J96">
        <v>1.1499999999999999</v>
      </c>
      <c r="K96">
        <v>43.7</v>
      </c>
      <c r="L96">
        <v>77.8</v>
      </c>
      <c r="M96">
        <v>0.26</v>
      </c>
    </row>
    <row r="97" spans="1:13" x14ac:dyDescent="0.15">
      <c r="A97" t="s">
        <v>37</v>
      </c>
      <c r="B97">
        <v>5</v>
      </c>
      <c r="C97">
        <v>39.799999999999997</v>
      </c>
      <c r="D97">
        <v>84</v>
      </c>
      <c r="E97">
        <v>8.1999999999999993</v>
      </c>
      <c r="F97">
        <v>33.799999999999997</v>
      </c>
      <c r="G97">
        <v>80.099999999999994</v>
      </c>
      <c r="H97">
        <v>2.21</v>
      </c>
      <c r="I97">
        <v>13.1</v>
      </c>
      <c r="J97">
        <v>1.37</v>
      </c>
      <c r="K97">
        <v>45.8</v>
      </c>
      <c r="L97">
        <v>85.4</v>
      </c>
      <c r="M97">
        <v>0.71</v>
      </c>
    </row>
    <row r="98" spans="1:13" x14ac:dyDescent="0.15">
      <c r="A98" t="s">
        <v>37</v>
      </c>
      <c r="B98">
        <v>7</v>
      </c>
      <c r="C98">
        <v>45</v>
      </c>
      <c r="D98">
        <v>87.3</v>
      </c>
      <c r="E98">
        <v>9.4700000000000006</v>
      </c>
      <c r="F98">
        <v>32.799999999999997</v>
      </c>
      <c r="G98">
        <v>88.9</v>
      </c>
      <c r="H98">
        <v>2.73</v>
      </c>
      <c r="I98">
        <v>10.5</v>
      </c>
      <c r="J98">
        <v>1.87</v>
      </c>
      <c r="K98">
        <v>54.9</v>
      </c>
      <c r="L98">
        <v>90.7</v>
      </c>
      <c r="M98">
        <v>0.74</v>
      </c>
    </row>
    <row r="99" spans="1:13" x14ac:dyDescent="0.15">
      <c r="A99" t="s">
        <v>60</v>
      </c>
      <c r="B99">
        <v>1</v>
      </c>
      <c r="C99">
        <v>64.599999999999994</v>
      </c>
      <c r="D99">
        <v>59.8</v>
      </c>
      <c r="E99">
        <v>8.77</v>
      </c>
      <c r="F99">
        <v>23.4</v>
      </c>
      <c r="G99">
        <v>96.2</v>
      </c>
      <c r="H99">
        <v>0.88</v>
      </c>
      <c r="I99">
        <v>30.9</v>
      </c>
      <c r="J99">
        <v>0.39</v>
      </c>
      <c r="K99">
        <v>24</v>
      </c>
      <c r="L99">
        <v>93.1</v>
      </c>
      <c r="M99">
        <v>9.1999999999999998E-2</v>
      </c>
    </row>
    <row r="100" spans="1:13" x14ac:dyDescent="0.15">
      <c r="A100" t="s">
        <v>60</v>
      </c>
      <c r="B100">
        <v>3</v>
      </c>
      <c r="C100">
        <v>74.7</v>
      </c>
      <c r="D100">
        <v>60.2</v>
      </c>
      <c r="E100">
        <v>10</v>
      </c>
      <c r="F100">
        <v>23.6</v>
      </c>
      <c r="G100">
        <v>91.3</v>
      </c>
      <c r="H100">
        <v>0.93</v>
      </c>
      <c r="I100">
        <v>31.2</v>
      </c>
      <c r="J100">
        <v>0.55000000000000004</v>
      </c>
      <c r="K100">
        <v>25.5</v>
      </c>
      <c r="L100">
        <v>86.1</v>
      </c>
      <c r="M100">
        <v>8.8999999999999996E-2</v>
      </c>
    </row>
    <row r="101" spans="1:13" x14ac:dyDescent="0.15">
      <c r="A101" t="s">
        <v>60</v>
      </c>
      <c r="B101">
        <v>5</v>
      </c>
      <c r="C101">
        <v>73.3</v>
      </c>
      <c r="D101">
        <v>56.8</v>
      </c>
      <c r="E101">
        <v>10.7</v>
      </c>
      <c r="F101">
        <v>26.1</v>
      </c>
      <c r="G101">
        <v>81.5</v>
      </c>
      <c r="H101">
        <v>1.9</v>
      </c>
      <c r="I101">
        <v>32</v>
      </c>
      <c r="J101">
        <v>0.48</v>
      </c>
      <c r="K101">
        <v>25</v>
      </c>
      <c r="L101">
        <v>74.599999999999994</v>
      </c>
      <c r="M101">
        <v>0.25</v>
      </c>
    </row>
    <row r="102" spans="1:13" x14ac:dyDescent="0.15">
      <c r="A102" t="s">
        <v>60</v>
      </c>
      <c r="B102">
        <v>7</v>
      </c>
      <c r="C102">
        <v>66.8</v>
      </c>
      <c r="D102">
        <v>53.7</v>
      </c>
      <c r="E102">
        <v>3.4</v>
      </c>
      <c r="F102">
        <v>17.8</v>
      </c>
      <c r="G102">
        <v>85.5</v>
      </c>
      <c r="H102">
        <v>0.74</v>
      </c>
      <c r="I102">
        <v>31.5</v>
      </c>
      <c r="J102">
        <v>0.13</v>
      </c>
      <c r="K102">
        <v>24.3</v>
      </c>
      <c r="L102">
        <v>83.3</v>
      </c>
      <c r="M102">
        <v>0.12</v>
      </c>
    </row>
    <row r="103" spans="1:13" x14ac:dyDescent="0.15">
      <c r="A103" t="s">
        <v>45</v>
      </c>
      <c r="B103">
        <v>1</v>
      </c>
      <c r="C103">
        <v>42.5</v>
      </c>
      <c r="D103">
        <v>55.6</v>
      </c>
      <c r="E103">
        <v>9.76</v>
      </c>
      <c r="F103">
        <v>50.3</v>
      </c>
      <c r="G103">
        <v>89.1</v>
      </c>
      <c r="H103">
        <v>2.63</v>
      </c>
      <c r="I103">
        <v>36.299999999999997</v>
      </c>
      <c r="J103">
        <v>0.15</v>
      </c>
      <c r="K103">
        <v>40.9</v>
      </c>
      <c r="L103">
        <v>86.6</v>
      </c>
      <c r="M103">
        <v>0.36</v>
      </c>
    </row>
    <row r="104" spans="1:13" x14ac:dyDescent="0.15">
      <c r="A104" t="s">
        <v>45</v>
      </c>
      <c r="B104">
        <v>3</v>
      </c>
      <c r="C104">
        <v>34.1</v>
      </c>
      <c r="D104">
        <v>52.2</v>
      </c>
      <c r="E104">
        <v>12.2</v>
      </c>
      <c r="F104">
        <v>46.2</v>
      </c>
      <c r="G104">
        <v>77.3</v>
      </c>
      <c r="H104">
        <v>2</v>
      </c>
      <c r="I104">
        <v>38.6</v>
      </c>
      <c r="J104">
        <v>0.17</v>
      </c>
      <c r="K104">
        <v>35.5</v>
      </c>
      <c r="L104">
        <v>68.5</v>
      </c>
      <c r="M104">
        <v>0.23</v>
      </c>
    </row>
    <row r="105" spans="1:13" x14ac:dyDescent="0.15">
      <c r="A105" t="s">
        <v>45</v>
      </c>
      <c r="B105">
        <v>5</v>
      </c>
      <c r="C105">
        <v>52.4</v>
      </c>
      <c r="D105">
        <v>34.299999999999997</v>
      </c>
      <c r="E105">
        <v>13.8</v>
      </c>
      <c r="F105">
        <v>49.9</v>
      </c>
      <c r="G105">
        <v>69.3</v>
      </c>
      <c r="H105">
        <v>1.95</v>
      </c>
      <c r="I105">
        <v>52.6</v>
      </c>
      <c r="J105">
        <v>0.13</v>
      </c>
      <c r="K105">
        <v>38.700000000000003</v>
      </c>
      <c r="L105">
        <v>62.5</v>
      </c>
      <c r="M105">
        <v>0.25</v>
      </c>
    </row>
    <row r="106" spans="1:13" x14ac:dyDescent="0.15">
      <c r="A106" t="s">
        <v>45</v>
      </c>
      <c r="B106">
        <v>7</v>
      </c>
      <c r="C106">
        <v>47.7</v>
      </c>
      <c r="D106">
        <v>43.1</v>
      </c>
      <c r="E106">
        <v>21.3</v>
      </c>
      <c r="F106">
        <v>54.4</v>
      </c>
      <c r="G106">
        <v>81.099999999999994</v>
      </c>
      <c r="H106">
        <v>2.91</v>
      </c>
      <c r="I106">
        <v>44.5</v>
      </c>
      <c r="J106">
        <v>0.21</v>
      </c>
      <c r="K106">
        <v>40.9</v>
      </c>
      <c r="L106">
        <v>79.2</v>
      </c>
      <c r="M106">
        <v>1.26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workbookViewId="0">
      <selection activeCell="N17" sqref="N17"/>
    </sheetView>
  </sheetViews>
  <sheetFormatPr baseColWidth="10" defaultColWidth="8.83203125" defaultRowHeight="13" x14ac:dyDescent="0.15"/>
  <cols>
    <col min="1" max="1" width="10.5" bestFit="1" customWidth="1"/>
    <col min="2" max="2" width="9" bestFit="1" customWidth="1"/>
    <col min="3" max="3" width="15.1640625" bestFit="1" customWidth="1"/>
    <col min="4" max="4" width="14.1640625" bestFit="1" customWidth="1"/>
    <col min="5" max="6" width="14.5" bestFit="1" customWidth="1"/>
    <col min="7" max="7" width="15.1640625" bestFit="1" customWidth="1"/>
    <col min="8" max="8" width="14.1640625" bestFit="1" customWidth="1"/>
    <col min="9" max="9" width="14.5" bestFit="1" customWidth="1"/>
    <col min="10" max="10" width="16.6640625" bestFit="1" customWidth="1"/>
  </cols>
  <sheetData>
    <row r="1" spans="1:10" x14ac:dyDescent="0.15">
      <c r="A1" t="s">
        <v>30</v>
      </c>
      <c r="B1" s="3" t="s">
        <v>9</v>
      </c>
      <c r="C1" t="s">
        <v>11</v>
      </c>
      <c r="D1" t="s">
        <v>3</v>
      </c>
      <c r="E1" t="s">
        <v>12</v>
      </c>
      <c r="F1" t="s">
        <v>10</v>
      </c>
      <c r="G1" t="s">
        <v>14</v>
      </c>
      <c r="H1" t="s">
        <v>6</v>
      </c>
      <c r="I1" t="s">
        <v>15</v>
      </c>
      <c r="J1" t="s">
        <v>13</v>
      </c>
    </row>
    <row r="2" spans="1:10" x14ac:dyDescent="0.15">
      <c r="A2" t="s">
        <v>31</v>
      </c>
      <c r="B2">
        <v>1</v>
      </c>
      <c r="C2">
        <v>205.5</v>
      </c>
      <c r="D2">
        <v>1547</v>
      </c>
      <c r="E2">
        <v>-38.5</v>
      </c>
      <c r="F2">
        <v>213.9</v>
      </c>
      <c r="G2">
        <v>195.35</v>
      </c>
      <c r="H2">
        <v>241</v>
      </c>
      <c r="I2">
        <v>-30.400000000000006</v>
      </c>
      <c r="J2">
        <f t="shared" ref="J2:J13" si="0">I2-(-304)</f>
        <v>273.60000000000002</v>
      </c>
    </row>
    <row r="3" spans="1:10" x14ac:dyDescent="0.15">
      <c r="A3" t="s">
        <v>31</v>
      </c>
      <c r="B3">
        <v>3</v>
      </c>
      <c r="C3">
        <v>229.5</v>
      </c>
      <c r="D3">
        <v>1917</v>
      </c>
      <c r="E3">
        <v>-43.1</v>
      </c>
      <c r="F3">
        <v>233.9</v>
      </c>
      <c r="G3">
        <v>224.35</v>
      </c>
      <c r="H3">
        <v>236</v>
      </c>
      <c r="I3">
        <v>-21.599999999999994</v>
      </c>
      <c r="J3">
        <f t="shared" si="0"/>
        <v>282.39999999999998</v>
      </c>
    </row>
    <row r="4" spans="1:10" x14ac:dyDescent="0.15">
      <c r="A4" t="s">
        <v>31</v>
      </c>
      <c r="B4">
        <v>5</v>
      </c>
      <c r="C4">
        <v>282.5</v>
      </c>
      <c r="D4">
        <v>1064</v>
      </c>
      <c r="E4">
        <v>-10.700000000000003</v>
      </c>
      <c r="F4">
        <v>175.9</v>
      </c>
      <c r="G4">
        <v>268.35000000000002</v>
      </c>
      <c r="H4">
        <v>142</v>
      </c>
      <c r="I4">
        <v>73.5</v>
      </c>
      <c r="J4">
        <f t="shared" si="0"/>
        <v>377.5</v>
      </c>
    </row>
    <row r="5" spans="1:10" x14ac:dyDescent="0.15">
      <c r="A5" t="s">
        <v>31</v>
      </c>
      <c r="B5">
        <v>7</v>
      </c>
      <c r="C5">
        <v>194.5</v>
      </c>
      <c r="D5">
        <v>397</v>
      </c>
      <c r="E5">
        <v>-30.599999999999994</v>
      </c>
      <c r="F5">
        <v>239.9</v>
      </c>
      <c r="G5">
        <v>181.35</v>
      </c>
      <c r="H5">
        <v>189</v>
      </c>
      <c r="I5">
        <v>-5.3999999999999986</v>
      </c>
      <c r="J5">
        <f t="shared" si="0"/>
        <v>298.60000000000002</v>
      </c>
    </row>
    <row r="6" spans="1:10" x14ac:dyDescent="0.15">
      <c r="A6" t="s">
        <v>32</v>
      </c>
      <c r="B6">
        <v>1</v>
      </c>
      <c r="C6">
        <v>147.5</v>
      </c>
      <c r="D6">
        <v>271</v>
      </c>
      <c r="E6">
        <v>-30</v>
      </c>
      <c r="F6">
        <v>199.9</v>
      </c>
      <c r="G6">
        <v>168.35</v>
      </c>
      <c r="H6">
        <v>381</v>
      </c>
      <c r="I6">
        <v>39.69</v>
      </c>
      <c r="J6">
        <f t="shared" si="0"/>
        <v>343.69</v>
      </c>
    </row>
    <row r="7" spans="1:10" x14ac:dyDescent="0.15">
      <c r="A7" t="s">
        <v>32</v>
      </c>
      <c r="B7">
        <v>3</v>
      </c>
      <c r="C7">
        <v>159.5</v>
      </c>
      <c r="D7">
        <v>286</v>
      </c>
      <c r="E7">
        <v>-21.900000000000006</v>
      </c>
      <c r="F7">
        <v>207.9</v>
      </c>
      <c r="G7">
        <v>181.35</v>
      </c>
      <c r="H7">
        <v>383</v>
      </c>
      <c r="I7">
        <v>-2.2000000000000028</v>
      </c>
      <c r="J7">
        <f t="shared" si="0"/>
        <v>301.8</v>
      </c>
    </row>
    <row r="8" spans="1:10" x14ac:dyDescent="0.15">
      <c r="A8" t="s">
        <v>32</v>
      </c>
      <c r="B8">
        <v>5</v>
      </c>
      <c r="C8">
        <v>154.5</v>
      </c>
      <c r="D8">
        <v>302</v>
      </c>
      <c r="E8">
        <v>-27.299999999999997</v>
      </c>
      <c r="F8">
        <v>250.9</v>
      </c>
      <c r="G8">
        <v>164.35</v>
      </c>
      <c r="H8">
        <v>394</v>
      </c>
      <c r="I8">
        <v>-11.899999999999999</v>
      </c>
      <c r="J8">
        <f t="shared" si="0"/>
        <v>292.10000000000002</v>
      </c>
    </row>
    <row r="9" spans="1:10" x14ac:dyDescent="0.15">
      <c r="A9" t="s">
        <v>32</v>
      </c>
      <c r="B9">
        <v>7</v>
      </c>
      <c r="C9">
        <v>163.5</v>
      </c>
      <c r="D9">
        <v>392</v>
      </c>
      <c r="E9">
        <v>-22.5</v>
      </c>
      <c r="F9">
        <v>266.89999999999998</v>
      </c>
      <c r="G9">
        <v>161.35</v>
      </c>
      <c r="H9">
        <v>461</v>
      </c>
      <c r="I9">
        <v>-9</v>
      </c>
      <c r="J9">
        <f t="shared" si="0"/>
        <v>295</v>
      </c>
    </row>
    <row r="10" spans="1:10" x14ac:dyDescent="0.15">
      <c r="A10" t="s">
        <v>33</v>
      </c>
      <c r="B10">
        <v>1</v>
      </c>
      <c r="C10">
        <v>201.5</v>
      </c>
      <c r="D10">
        <v>243</v>
      </c>
      <c r="E10">
        <v>-13.200000000000003</v>
      </c>
      <c r="F10">
        <v>177.9</v>
      </c>
      <c r="G10">
        <v>174.35</v>
      </c>
      <c r="H10">
        <v>494</v>
      </c>
      <c r="I10">
        <v>-1.6000000000000014</v>
      </c>
      <c r="J10">
        <f t="shared" si="0"/>
        <v>302.39999999999998</v>
      </c>
    </row>
    <row r="11" spans="1:10" x14ac:dyDescent="0.15">
      <c r="A11" t="s">
        <v>33</v>
      </c>
      <c r="B11">
        <v>3</v>
      </c>
      <c r="C11">
        <v>211.5</v>
      </c>
      <c r="D11">
        <v>268</v>
      </c>
      <c r="E11">
        <v>-9.2999999999999972</v>
      </c>
      <c r="F11">
        <v>193.9</v>
      </c>
      <c r="G11">
        <v>179.35</v>
      </c>
      <c r="H11">
        <v>506</v>
      </c>
      <c r="I11">
        <v>-11.899999999999999</v>
      </c>
      <c r="J11">
        <f t="shared" si="0"/>
        <v>292.10000000000002</v>
      </c>
    </row>
    <row r="12" spans="1:10" x14ac:dyDescent="0.15">
      <c r="A12" t="s">
        <v>33</v>
      </c>
      <c r="B12">
        <v>5</v>
      </c>
      <c r="C12">
        <v>155.5</v>
      </c>
      <c r="D12">
        <v>186</v>
      </c>
      <c r="E12">
        <v>-16.400000000000006</v>
      </c>
      <c r="F12">
        <v>158.9</v>
      </c>
      <c r="G12">
        <v>171.35</v>
      </c>
      <c r="H12">
        <v>532</v>
      </c>
      <c r="I12">
        <v>6.1000000000000014</v>
      </c>
      <c r="J12">
        <f t="shared" si="0"/>
        <v>310.10000000000002</v>
      </c>
    </row>
    <row r="13" spans="1:10" x14ac:dyDescent="0.15">
      <c r="A13" t="s">
        <v>33</v>
      </c>
      <c r="B13">
        <v>7</v>
      </c>
      <c r="C13">
        <v>169.5</v>
      </c>
      <c r="D13">
        <v>219</v>
      </c>
      <c r="E13">
        <v>-3.5999999999999943</v>
      </c>
      <c r="F13">
        <v>187.9</v>
      </c>
      <c r="G13">
        <v>159.35</v>
      </c>
      <c r="H13">
        <v>553</v>
      </c>
      <c r="I13">
        <v>-0.60000000000000142</v>
      </c>
      <c r="J13">
        <f t="shared" si="0"/>
        <v>303.39999999999998</v>
      </c>
    </row>
    <row r="14" spans="1:10" x14ac:dyDescent="0.15">
      <c r="A14" t="s">
        <v>34</v>
      </c>
      <c r="B14">
        <v>1</v>
      </c>
      <c r="C14">
        <v>351.3</v>
      </c>
      <c r="D14">
        <v>625</v>
      </c>
      <c r="E14">
        <v>6</v>
      </c>
      <c r="F14">
        <v>229</v>
      </c>
      <c r="G14">
        <v>216</v>
      </c>
      <c r="H14">
        <v>741</v>
      </c>
      <c r="I14">
        <v>-48</v>
      </c>
      <c r="J14">
        <f>I14-363</f>
        <v>-411</v>
      </c>
    </row>
    <row r="15" spans="1:10" x14ac:dyDescent="0.15">
      <c r="A15" t="s">
        <v>34</v>
      </c>
      <c r="B15">
        <v>3</v>
      </c>
      <c r="C15">
        <v>369.3</v>
      </c>
      <c r="D15">
        <v>572</v>
      </c>
      <c r="E15">
        <v>-13</v>
      </c>
      <c r="F15">
        <v>273</v>
      </c>
      <c r="G15">
        <v>201</v>
      </c>
      <c r="H15">
        <v>500</v>
      </c>
      <c r="I15">
        <v>-86</v>
      </c>
      <c r="J15">
        <f>I15-363</f>
        <v>-449</v>
      </c>
    </row>
    <row r="16" spans="1:10" x14ac:dyDescent="0.15">
      <c r="A16" t="s">
        <v>34</v>
      </c>
      <c r="B16">
        <v>5</v>
      </c>
      <c r="C16">
        <v>317.3</v>
      </c>
      <c r="D16">
        <v>593</v>
      </c>
      <c r="E16">
        <v>-15</v>
      </c>
      <c r="F16">
        <v>244</v>
      </c>
      <c r="G16">
        <v>150</v>
      </c>
      <c r="H16">
        <v>597</v>
      </c>
      <c r="I16">
        <v>-68</v>
      </c>
      <c r="J16">
        <f>I16-363</f>
        <v>-431</v>
      </c>
    </row>
    <row r="17" spans="1:10" x14ac:dyDescent="0.15">
      <c r="A17" t="s">
        <v>35</v>
      </c>
      <c r="B17">
        <v>1</v>
      </c>
      <c r="C17">
        <v>427.9</v>
      </c>
      <c r="D17">
        <v>478</v>
      </c>
      <c r="E17">
        <v>13</v>
      </c>
      <c r="F17">
        <v>222</v>
      </c>
      <c r="G17">
        <v>442.3</v>
      </c>
      <c r="H17">
        <v>624</v>
      </c>
      <c r="I17">
        <v>-29</v>
      </c>
      <c r="J17">
        <f>I17-265</f>
        <v>-294</v>
      </c>
    </row>
    <row r="18" spans="1:10" x14ac:dyDescent="0.15">
      <c r="A18" t="s">
        <v>35</v>
      </c>
      <c r="B18">
        <v>3</v>
      </c>
      <c r="C18">
        <v>263.89999999999998</v>
      </c>
      <c r="D18">
        <v>498</v>
      </c>
      <c r="E18">
        <v>-11</v>
      </c>
      <c r="F18">
        <v>239</v>
      </c>
      <c r="G18">
        <v>259.3</v>
      </c>
      <c r="H18">
        <v>976</v>
      </c>
      <c r="I18">
        <v>-45</v>
      </c>
      <c r="J18">
        <f>I18-265</f>
        <v>-310</v>
      </c>
    </row>
    <row r="19" spans="1:10" x14ac:dyDescent="0.15">
      <c r="A19" t="s">
        <v>35</v>
      </c>
      <c r="B19">
        <v>5</v>
      </c>
      <c r="C19">
        <v>411.9</v>
      </c>
      <c r="D19">
        <v>500</v>
      </c>
      <c r="E19">
        <v>23</v>
      </c>
      <c r="F19">
        <v>208</v>
      </c>
      <c r="G19">
        <v>412.3</v>
      </c>
      <c r="H19">
        <v>862</v>
      </c>
      <c r="I19">
        <v>-51</v>
      </c>
      <c r="J19">
        <f>I19-265</f>
        <v>-316</v>
      </c>
    </row>
    <row r="20" spans="1:10" x14ac:dyDescent="0.15">
      <c r="A20" t="s">
        <v>42</v>
      </c>
      <c r="B20">
        <v>1</v>
      </c>
      <c r="C20">
        <v>225.5</v>
      </c>
      <c r="D20">
        <v>852</v>
      </c>
      <c r="E20">
        <v>6</v>
      </c>
      <c r="F20">
        <v>211.9</v>
      </c>
      <c r="G20">
        <v>168.35</v>
      </c>
      <c r="H20">
        <v>1930</v>
      </c>
      <c r="I20">
        <v>14.200000000000003</v>
      </c>
      <c r="J20">
        <f>I20-(-304)</f>
        <v>318.2</v>
      </c>
    </row>
    <row r="21" spans="1:10" x14ac:dyDescent="0.15">
      <c r="A21" t="s">
        <v>42</v>
      </c>
      <c r="B21">
        <v>3</v>
      </c>
      <c r="C21">
        <v>213.5</v>
      </c>
      <c r="D21">
        <v>1027</v>
      </c>
      <c r="E21">
        <v>2.2999999999999972</v>
      </c>
      <c r="F21">
        <v>231.9</v>
      </c>
      <c r="G21">
        <v>164.35</v>
      </c>
      <c r="H21">
        <v>1786</v>
      </c>
      <c r="I21">
        <v>13.600000000000001</v>
      </c>
      <c r="J21">
        <f>I21-(-304)</f>
        <v>317.60000000000002</v>
      </c>
    </row>
    <row r="22" spans="1:10" x14ac:dyDescent="0.15">
      <c r="A22" t="s">
        <v>42</v>
      </c>
      <c r="B22">
        <v>5</v>
      </c>
      <c r="C22">
        <v>236.5</v>
      </c>
      <c r="D22">
        <v>933</v>
      </c>
      <c r="E22">
        <v>23</v>
      </c>
      <c r="F22">
        <v>233.9</v>
      </c>
      <c r="G22">
        <v>202.35</v>
      </c>
      <c r="H22">
        <v>2563</v>
      </c>
      <c r="I22">
        <v>43.64</v>
      </c>
      <c r="J22">
        <f>I22-(-304)</f>
        <v>347.64</v>
      </c>
    </row>
    <row r="23" spans="1:10" x14ac:dyDescent="0.15">
      <c r="A23" t="s">
        <v>42</v>
      </c>
      <c r="B23">
        <v>7</v>
      </c>
      <c r="C23">
        <v>276.5</v>
      </c>
      <c r="D23">
        <v>1043</v>
      </c>
      <c r="E23">
        <v>25</v>
      </c>
      <c r="F23">
        <v>244.9</v>
      </c>
      <c r="G23">
        <v>232.35</v>
      </c>
      <c r="H23">
        <v>1579</v>
      </c>
      <c r="I23">
        <v>26.9</v>
      </c>
      <c r="J23">
        <f>I23-(-304)</f>
        <v>330.9</v>
      </c>
    </row>
    <row r="24" spans="1:10" x14ac:dyDescent="0.15">
      <c r="A24" t="s">
        <v>36</v>
      </c>
      <c r="B24">
        <v>1</v>
      </c>
      <c r="C24">
        <v>296.83999999999997</v>
      </c>
      <c r="D24">
        <v>176</v>
      </c>
      <c r="E24">
        <v>-13</v>
      </c>
      <c r="F24">
        <v>111.1</v>
      </c>
      <c r="G24">
        <v>359.91</v>
      </c>
      <c r="H24">
        <v>910</v>
      </c>
      <c r="I24">
        <v>-25.200000000000003</v>
      </c>
      <c r="J24">
        <f t="shared" ref="J24:J31" si="1">I24-(-249)</f>
        <v>223.8</v>
      </c>
    </row>
    <row r="25" spans="1:10" x14ac:dyDescent="0.15">
      <c r="A25" t="s">
        <v>36</v>
      </c>
      <c r="B25">
        <v>3</v>
      </c>
      <c r="C25">
        <v>347.84</v>
      </c>
      <c r="D25">
        <v>296</v>
      </c>
      <c r="E25">
        <v>10</v>
      </c>
      <c r="F25">
        <v>224.1</v>
      </c>
      <c r="G25">
        <v>359.91</v>
      </c>
      <c r="H25">
        <v>694</v>
      </c>
      <c r="I25">
        <v>4</v>
      </c>
      <c r="J25">
        <f t="shared" si="1"/>
        <v>253</v>
      </c>
    </row>
    <row r="26" spans="1:10" x14ac:dyDescent="0.15">
      <c r="A26" t="s">
        <v>36</v>
      </c>
      <c r="B26">
        <v>5</v>
      </c>
      <c r="C26">
        <v>320.83999999999997</v>
      </c>
      <c r="D26">
        <v>271</v>
      </c>
      <c r="E26">
        <v>7</v>
      </c>
      <c r="F26">
        <v>239.1</v>
      </c>
      <c r="G26">
        <v>322.91000000000003</v>
      </c>
      <c r="H26">
        <v>488</v>
      </c>
      <c r="I26">
        <v>-40.800000000000004</v>
      </c>
      <c r="J26">
        <f t="shared" si="1"/>
        <v>208.2</v>
      </c>
    </row>
    <row r="27" spans="1:10" x14ac:dyDescent="0.15">
      <c r="A27" t="s">
        <v>36</v>
      </c>
      <c r="B27">
        <v>7</v>
      </c>
      <c r="C27">
        <v>367.84</v>
      </c>
      <c r="D27">
        <v>289</v>
      </c>
      <c r="E27">
        <v>30</v>
      </c>
      <c r="F27">
        <v>233.1</v>
      </c>
      <c r="G27">
        <v>380.91</v>
      </c>
      <c r="H27">
        <v>977</v>
      </c>
      <c r="I27">
        <v>10</v>
      </c>
      <c r="J27">
        <f t="shared" si="1"/>
        <v>259</v>
      </c>
    </row>
    <row r="28" spans="1:10" x14ac:dyDescent="0.15">
      <c r="A28" t="s">
        <v>43</v>
      </c>
      <c r="B28">
        <v>1</v>
      </c>
      <c r="C28">
        <v>333.84</v>
      </c>
      <c r="D28">
        <v>274</v>
      </c>
      <c r="E28">
        <v>61</v>
      </c>
      <c r="F28">
        <v>187.1</v>
      </c>
      <c r="G28">
        <v>351.91</v>
      </c>
      <c r="H28">
        <v>426</v>
      </c>
      <c r="I28">
        <v>148.1</v>
      </c>
      <c r="J28">
        <f t="shared" si="1"/>
        <v>397.1</v>
      </c>
    </row>
    <row r="29" spans="1:10" x14ac:dyDescent="0.15">
      <c r="A29" t="s">
        <v>43</v>
      </c>
      <c r="B29">
        <v>3</v>
      </c>
      <c r="C29">
        <v>333.84</v>
      </c>
      <c r="D29">
        <v>232</v>
      </c>
      <c r="E29">
        <v>47</v>
      </c>
      <c r="F29">
        <v>187.1</v>
      </c>
      <c r="G29">
        <v>367.91</v>
      </c>
      <c r="H29">
        <v>306</v>
      </c>
      <c r="I29">
        <v>65.099999999999994</v>
      </c>
      <c r="J29">
        <f t="shared" si="1"/>
        <v>314.10000000000002</v>
      </c>
    </row>
    <row r="30" spans="1:10" x14ac:dyDescent="0.15">
      <c r="A30" t="s">
        <v>43</v>
      </c>
      <c r="B30">
        <v>5</v>
      </c>
      <c r="C30">
        <v>322.83999999999997</v>
      </c>
      <c r="D30">
        <v>297</v>
      </c>
      <c r="E30">
        <v>94</v>
      </c>
      <c r="F30">
        <v>245.1</v>
      </c>
      <c r="G30">
        <v>333.91</v>
      </c>
      <c r="H30">
        <v>325</v>
      </c>
      <c r="I30">
        <v>101.1</v>
      </c>
      <c r="J30">
        <f t="shared" si="1"/>
        <v>350.1</v>
      </c>
    </row>
    <row r="31" spans="1:10" x14ac:dyDescent="0.15">
      <c r="A31" t="s">
        <v>43</v>
      </c>
      <c r="B31">
        <v>7</v>
      </c>
      <c r="C31">
        <v>372.84</v>
      </c>
      <c r="D31">
        <v>309</v>
      </c>
      <c r="E31">
        <v>79</v>
      </c>
      <c r="F31">
        <v>241.1</v>
      </c>
      <c r="G31">
        <v>396.91</v>
      </c>
      <c r="H31">
        <v>400</v>
      </c>
      <c r="I31">
        <v>86.1</v>
      </c>
      <c r="J31">
        <f t="shared" si="1"/>
        <v>335.1</v>
      </c>
    </row>
    <row r="32" spans="1:10" x14ac:dyDescent="0.15">
      <c r="A32" t="s">
        <v>38</v>
      </c>
      <c r="B32">
        <v>1</v>
      </c>
      <c r="C32">
        <v>341.7</v>
      </c>
      <c r="D32">
        <v>430</v>
      </c>
      <c r="E32">
        <v>-59</v>
      </c>
      <c r="F32">
        <v>279</v>
      </c>
      <c r="G32">
        <v>382</v>
      </c>
      <c r="H32">
        <v>252</v>
      </c>
      <c r="I32">
        <v>211</v>
      </c>
      <c r="J32">
        <f>I32-76.8</f>
        <v>134.19999999999999</v>
      </c>
    </row>
    <row r="33" spans="1:10" x14ac:dyDescent="0.15">
      <c r="A33" t="s">
        <v>38</v>
      </c>
      <c r="B33">
        <v>3</v>
      </c>
      <c r="C33">
        <v>406.7</v>
      </c>
      <c r="D33">
        <v>601</v>
      </c>
      <c r="E33">
        <v>-38</v>
      </c>
      <c r="F33">
        <v>274</v>
      </c>
      <c r="G33">
        <v>478</v>
      </c>
      <c r="H33">
        <v>347</v>
      </c>
      <c r="I33">
        <v>330</v>
      </c>
      <c r="J33">
        <f>I33-76.8</f>
        <v>253.2</v>
      </c>
    </row>
    <row r="34" spans="1:10" x14ac:dyDescent="0.15">
      <c r="A34" t="s">
        <v>38</v>
      </c>
      <c r="B34">
        <v>5</v>
      </c>
      <c r="C34">
        <v>454.7</v>
      </c>
      <c r="D34">
        <v>582</v>
      </c>
      <c r="E34">
        <v>-6</v>
      </c>
      <c r="F34">
        <v>284</v>
      </c>
      <c r="G34">
        <v>500</v>
      </c>
      <c r="H34">
        <v>385</v>
      </c>
      <c r="I34">
        <v>346</v>
      </c>
      <c r="J34">
        <f>I34-76.8</f>
        <v>269.2</v>
      </c>
    </row>
    <row r="35" spans="1:10" x14ac:dyDescent="0.15">
      <c r="A35" t="s">
        <v>38</v>
      </c>
      <c r="B35">
        <v>7</v>
      </c>
      <c r="C35">
        <v>543.70000000000005</v>
      </c>
      <c r="D35">
        <v>655</v>
      </c>
      <c r="E35">
        <v>15</v>
      </c>
      <c r="F35">
        <v>296</v>
      </c>
      <c r="G35">
        <v>599</v>
      </c>
      <c r="H35">
        <v>421</v>
      </c>
      <c r="I35">
        <v>270</v>
      </c>
      <c r="J35">
        <f>I35-76.8</f>
        <v>193.2</v>
      </c>
    </row>
    <row r="36" spans="1:10" x14ac:dyDescent="0.15">
      <c r="A36" t="s">
        <v>44</v>
      </c>
      <c r="B36">
        <v>1</v>
      </c>
      <c r="C36">
        <v>293.89999999999998</v>
      </c>
      <c r="D36">
        <v>276</v>
      </c>
      <c r="E36">
        <v>10</v>
      </c>
      <c r="F36">
        <v>197</v>
      </c>
      <c r="G36">
        <v>303.3</v>
      </c>
      <c r="H36">
        <v>1900</v>
      </c>
      <c r="I36">
        <v>-5</v>
      </c>
      <c r="J36">
        <f>I36-265</f>
        <v>-270</v>
      </c>
    </row>
    <row r="37" spans="1:10" x14ac:dyDescent="0.15">
      <c r="A37" t="s">
        <v>44</v>
      </c>
      <c r="B37">
        <v>3</v>
      </c>
      <c r="C37">
        <v>216.9</v>
      </c>
      <c r="D37">
        <v>310</v>
      </c>
      <c r="E37">
        <v>-14</v>
      </c>
      <c r="F37">
        <v>223</v>
      </c>
      <c r="G37">
        <v>222.3</v>
      </c>
      <c r="H37">
        <v>2669</v>
      </c>
      <c r="I37">
        <v>-66</v>
      </c>
      <c r="J37">
        <f>I37-265</f>
        <v>-331</v>
      </c>
    </row>
    <row r="38" spans="1:10" x14ac:dyDescent="0.15">
      <c r="A38" t="s">
        <v>46</v>
      </c>
      <c r="B38">
        <v>1</v>
      </c>
      <c r="C38">
        <v>458.7</v>
      </c>
      <c r="D38">
        <v>955</v>
      </c>
      <c r="E38">
        <v>-13</v>
      </c>
      <c r="F38">
        <v>195</v>
      </c>
      <c r="G38">
        <v>448</v>
      </c>
      <c r="H38">
        <v>4186</v>
      </c>
      <c r="I38">
        <v>148</v>
      </c>
      <c r="J38">
        <f>I38-76.8</f>
        <v>71.2</v>
      </c>
    </row>
    <row r="39" spans="1:10" x14ac:dyDescent="0.15">
      <c r="A39" t="s">
        <v>46</v>
      </c>
      <c r="B39">
        <v>3</v>
      </c>
      <c r="C39">
        <v>492.7</v>
      </c>
      <c r="D39">
        <v>1560</v>
      </c>
      <c r="E39">
        <v>-2</v>
      </c>
      <c r="F39">
        <v>279</v>
      </c>
      <c r="G39">
        <v>405</v>
      </c>
      <c r="H39">
        <v>8267</v>
      </c>
      <c r="I39">
        <v>213</v>
      </c>
      <c r="J39">
        <f>I39-76.8</f>
        <v>136.19999999999999</v>
      </c>
    </row>
    <row r="40" spans="1:10" x14ac:dyDescent="0.15">
      <c r="A40" t="s">
        <v>46</v>
      </c>
      <c r="B40">
        <v>5</v>
      </c>
      <c r="C40">
        <v>552.70000000000005</v>
      </c>
      <c r="D40">
        <v>2365</v>
      </c>
      <c r="E40">
        <v>21</v>
      </c>
      <c r="F40">
        <v>302</v>
      </c>
      <c r="G40">
        <v>550</v>
      </c>
      <c r="H40">
        <v>5422</v>
      </c>
      <c r="I40">
        <v>505</v>
      </c>
      <c r="J40">
        <f>I40-76.8</f>
        <v>428.2</v>
      </c>
    </row>
    <row r="41" spans="1:10" x14ac:dyDescent="0.15">
      <c r="A41" t="s">
        <v>46</v>
      </c>
      <c r="B41">
        <v>7</v>
      </c>
      <c r="C41">
        <v>559.70000000000005</v>
      </c>
      <c r="D41">
        <v>1631</v>
      </c>
      <c r="E41">
        <v>20</v>
      </c>
      <c r="F41">
        <v>215</v>
      </c>
      <c r="G41">
        <v>581</v>
      </c>
      <c r="H41">
        <v>967</v>
      </c>
      <c r="I41">
        <v>211</v>
      </c>
      <c r="J41">
        <f>I41-76.8</f>
        <v>134.19999999999999</v>
      </c>
    </row>
    <row r="42" spans="1:10" x14ac:dyDescent="0.15">
      <c r="A42" t="s">
        <v>47</v>
      </c>
      <c r="B42">
        <v>1</v>
      </c>
      <c r="C42">
        <v>245.1</v>
      </c>
      <c r="D42">
        <v>208</v>
      </c>
      <c r="E42">
        <v>46</v>
      </c>
      <c r="F42">
        <v>430.9</v>
      </c>
      <c r="G42">
        <v>213.58</v>
      </c>
      <c r="H42">
        <v>770</v>
      </c>
      <c r="I42">
        <v>38</v>
      </c>
      <c r="J42">
        <f>I42-199</f>
        <v>-161</v>
      </c>
    </row>
    <row r="43" spans="1:10" x14ac:dyDescent="0.15">
      <c r="A43" t="s">
        <v>47</v>
      </c>
      <c r="B43">
        <v>3</v>
      </c>
      <c r="C43">
        <v>307.10000000000002</v>
      </c>
      <c r="D43">
        <v>307</v>
      </c>
      <c r="E43">
        <v>54</v>
      </c>
      <c r="F43">
        <v>368.9</v>
      </c>
      <c r="G43">
        <v>257.58</v>
      </c>
      <c r="H43">
        <v>1745</v>
      </c>
      <c r="I43">
        <v>33</v>
      </c>
      <c r="J43">
        <f>I43-199</f>
        <v>-166</v>
      </c>
    </row>
    <row r="44" spans="1:10" x14ac:dyDescent="0.15">
      <c r="A44" t="s">
        <v>47</v>
      </c>
      <c r="B44">
        <v>5</v>
      </c>
      <c r="C44">
        <v>367.1</v>
      </c>
      <c r="D44">
        <v>344</v>
      </c>
      <c r="E44">
        <v>87</v>
      </c>
      <c r="F44">
        <v>355.9</v>
      </c>
      <c r="G44">
        <v>357.58</v>
      </c>
      <c r="H44">
        <v>1229</v>
      </c>
      <c r="I44">
        <v>59</v>
      </c>
      <c r="J44">
        <f>I44-199</f>
        <v>-140</v>
      </c>
    </row>
    <row r="45" spans="1:10" x14ac:dyDescent="0.15">
      <c r="A45" t="s">
        <v>47</v>
      </c>
      <c r="B45">
        <v>7</v>
      </c>
      <c r="C45">
        <v>413.1</v>
      </c>
      <c r="D45">
        <v>315</v>
      </c>
      <c r="E45">
        <v>86</v>
      </c>
      <c r="F45">
        <v>305.89999999999998</v>
      </c>
      <c r="G45">
        <v>418.58</v>
      </c>
      <c r="H45">
        <v>1097</v>
      </c>
      <c r="I45">
        <v>35</v>
      </c>
      <c r="J45">
        <f>I45-199</f>
        <v>-164</v>
      </c>
    </row>
    <row r="46" spans="1:10" x14ac:dyDescent="0.15">
      <c r="A46" t="s">
        <v>39</v>
      </c>
      <c r="B46">
        <v>1</v>
      </c>
      <c r="C46">
        <v>283.89999999999998</v>
      </c>
      <c r="D46">
        <v>314</v>
      </c>
      <c r="E46">
        <v>17</v>
      </c>
      <c r="F46">
        <v>235</v>
      </c>
      <c r="G46">
        <v>268.3</v>
      </c>
      <c r="H46">
        <v>1100</v>
      </c>
      <c r="I46">
        <v>10</v>
      </c>
      <c r="J46">
        <f t="shared" ref="J46:J53" si="2">I46-265</f>
        <v>-255</v>
      </c>
    </row>
    <row r="47" spans="1:10" x14ac:dyDescent="0.15">
      <c r="A47" t="s">
        <v>39</v>
      </c>
      <c r="B47">
        <v>3</v>
      </c>
      <c r="C47">
        <v>175.9</v>
      </c>
      <c r="D47">
        <v>189</v>
      </c>
      <c r="E47">
        <v>-10</v>
      </c>
      <c r="F47">
        <v>167</v>
      </c>
      <c r="G47">
        <v>191.3</v>
      </c>
      <c r="H47">
        <v>720</v>
      </c>
      <c r="I47">
        <v>-59</v>
      </c>
      <c r="J47">
        <f t="shared" si="2"/>
        <v>-324</v>
      </c>
    </row>
    <row r="48" spans="1:10" x14ac:dyDescent="0.15">
      <c r="A48" t="s">
        <v>39</v>
      </c>
      <c r="B48">
        <v>5</v>
      </c>
      <c r="C48">
        <v>235.9</v>
      </c>
      <c r="D48">
        <v>195</v>
      </c>
      <c r="E48">
        <v>7</v>
      </c>
      <c r="F48">
        <v>196</v>
      </c>
      <c r="G48">
        <v>273.3</v>
      </c>
      <c r="H48">
        <v>943</v>
      </c>
      <c r="I48">
        <v>-22</v>
      </c>
      <c r="J48">
        <f t="shared" si="2"/>
        <v>-287</v>
      </c>
    </row>
    <row r="49" spans="1:10" x14ac:dyDescent="0.15">
      <c r="A49" t="s">
        <v>48</v>
      </c>
      <c r="B49">
        <v>1</v>
      </c>
      <c r="C49">
        <v>303.89999999999998</v>
      </c>
      <c r="D49">
        <v>1007</v>
      </c>
      <c r="E49">
        <v>-6</v>
      </c>
      <c r="F49">
        <v>201</v>
      </c>
      <c r="G49">
        <v>270.3</v>
      </c>
      <c r="H49">
        <v>1488</v>
      </c>
      <c r="I49">
        <v>2</v>
      </c>
      <c r="J49">
        <f t="shared" si="2"/>
        <v>-263</v>
      </c>
    </row>
    <row r="50" spans="1:10" x14ac:dyDescent="0.15">
      <c r="A50" t="s">
        <v>48</v>
      </c>
      <c r="B50">
        <v>3</v>
      </c>
      <c r="C50">
        <v>289.89999999999998</v>
      </c>
      <c r="D50">
        <v>1101</v>
      </c>
      <c r="E50">
        <v>-6</v>
      </c>
      <c r="F50">
        <v>209</v>
      </c>
      <c r="G50">
        <v>268.3</v>
      </c>
      <c r="H50">
        <v>1551</v>
      </c>
      <c r="I50">
        <v>-21</v>
      </c>
      <c r="J50">
        <f t="shared" si="2"/>
        <v>-286</v>
      </c>
    </row>
    <row r="51" spans="1:10" x14ac:dyDescent="0.15">
      <c r="A51" t="s">
        <v>49</v>
      </c>
      <c r="B51">
        <v>1</v>
      </c>
      <c r="C51">
        <v>164.9</v>
      </c>
      <c r="D51">
        <v>153</v>
      </c>
      <c r="E51">
        <v>2</v>
      </c>
      <c r="F51">
        <v>131</v>
      </c>
      <c r="G51">
        <v>211.3</v>
      </c>
      <c r="H51">
        <v>288</v>
      </c>
      <c r="I51">
        <v>11</v>
      </c>
      <c r="J51">
        <f t="shared" si="2"/>
        <v>-254</v>
      </c>
    </row>
    <row r="52" spans="1:10" x14ac:dyDescent="0.15">
      <c r="A52" t="s">
        <v>49</v>
      </c>
      <c r="B52">
        <v>3</v>
      </c>
      <c r="C52">
        <v>155.9</v>
      </c>
      <c r="D52">
        <v>97</v>
      </c>
      <c r="E52">
        <v>2</v>
      </c>
      <c r="F52">
        <v>108</v>
      </c>
      <c r="G52">
        <v>217.3</v>
      </c>
      <c r="H52">
        <v>214</v>
      </c>
      <c r="I52">
        <v>34</v>
      </c>
      <c r="J52">
        <f t="shared" si="2"/>
        <v>-231</v>
      </c>
    </row>
    <row r="53" spans="1:10" x14ac:dyDescent="0.15">
      <c r="A53" t="s">
        <v>49</v>
      </c>
      <c r="B53">
        <v>5</v>
      </c>
      <c r="C53">
        <v>307.89999999999998</v>
      </c>
      <c r="D53">
        <v>248</v>
      </c>
      <c r="E53">
        <v>35</v>
      </c>
      <c r="F53">
        <v>171</v>
      </c>
      <c r="G53">
        <v>363.3</v>
      </c>
      <c r="H53">
        <v>399</v>
      </c>
      <c r="I53">
        <v>55</v>
      </c>
      <c r="J53">
        <f t="shared" si="2"/>
        <v>-210</v>
      </c>
    </row>
    <row r="54" spans="1:10" x14ac:dyDescent="0.15">
      <c r="A54" t="s">
        <v>40</v>
      </c>
      <c r="B54">
        <v>1</v>
      </c>
      <c r="C54">
        <v>389.7</v>
      </c>
      <c r="D54">
        <v>273</v>
      </c>
      <c r="E54">
        <v>-8</v>
      </c>
      <c r="F54">
        <v>124</v>
      </c>
      <c r="G54">
        <v>452</v>
      </c>
      <c r="H54">
        <v>479</v>
      </c>
      <c r="I54">
        <v>235</v>
      </c>
      <c r="J54">
        <f>I54-76.8</f>
        <v>158.19999999999999</v>
      </c>
    </row>
    <row r="55" spans="1:10" x14ac:dyDescent="0.15">
      <c r="A55" t="s">
        <v>40</v>
      </c>
      <c r="B55">
        <v>3</v>
      </c>
      <c r="C55">
        <v>438.7</v>
      </c>
      <c r="D55">
        <v>325</v>
      </c>
      <c r="E55">
        <v>10</v>
      </c>
      <c r="F55">
        <v>155</v>
      </c>
      <c r="G55">
        <v>508</v>
      </c>
      <c r="H55">
        <v>598</v>
      </c>
      <c r="I55">
        <v>307</v>
      </c>
      <c r="J55">
        <f>I55-76.8</f>
        <v>230.2</v>
      </c>
    </row>
    <row r="56" spans="1:10" x14ac:dyDescent="0.15">
      <c r="A56" t="s">
        <v>40</v>
      </c>
      <c r="B56">
        <v>5</v>
      </c>
      <c r="C56">
        <v>390.7</v>
      </c>
      <c r="D56">
        <v>307</v>
      </c>
      <c r="E56">
        <v>-13</v>
      </c>
      <c r="F56">
        <v>181</v>
      </c>
      <c r="G56">
        <v>422</v>
      </c>
      <c r="H56">
        <v>487</v>
      </c>
      <c r="I56">
        <v>246</v>
      </c>
      <c r="J56">
        <f>I56-76.8</f>
        <v>169.2</v>
      </c>
    </row>
    <row r="57" spans="1:10" x14ac:dyDescent="0.15">
      <c r="A57" t="s">
        <v>40</v>
      </c>
      <c r="B57">
        <v>7</v>
      </c>
      <c r="C57">
        <v>582.70000000000005</v>
      </c>
      <c r="D57">
        <v>417</v>
      </c>
      <c r="E57">
        <v>56</v>
      </c>
      <c r="F57">
        <v>193</v>
      </c>
      <c r="G57">
        <v>726</v>
      </c>
      <c r="H57">
        <v>638</v>
      </c>
      <c r="I57">
        <v>384</v>
      </c>
      <c r="J57">
        <f>I57-76.8</f>
        <v>307.2</v>
      </c>
    </row>
    <row r="58" spans="1:10" x14ac:dyDescent="0.15">
      <c r="A58" t="s">
        <v>50</v>
      </c>
      <c r="B58">
        <v>1</v>
      </c>
      <c r="C58">
        <v>293.89999999999998</v>
      </c>
      <c r="D58">
        <v>222</v>
      </c>
      <c r="E58">
        <v>45</v>
      </c>
      <c r="F58">
        <v>143</v>
      </c>
      <c r="G58">
        <v>375.3</v>
      </c>
      <c r="H58">
        <v>1100</v>
      </c>
      <c r="I58">
        <v>68</v>
      </c>
      <c r="J58">
        <f>I58-265</f>
        <v>-197</v>
      </c>
    </row>
    <row r="59" spans="1:10" x14ac:dyDescent="0.15">
      <c r="A59" t="s">
        <v>50</v>
      </c>
      <c r="B59">
        <v>3</v>
      </c>
      <c r="C59">
        <v>182.9</v>
      </c>
      <c r="D59">
        <v>161</v>
      </c>
      <c r="E59">
        <v>34</v>
      </c>
      <c r="F59">
        <v>139</v>
      </c>
      <c r="G59">
        <v>233.3</v>
      </c>
      <c r="H59">
        <v>716</v>
      </c>
      <c r="I59">
        <v>54</v>
      </c>
      <c r="J59">
        <f>I59-265</f>
        <v>-211</v>
      </c>
    </row>
    <row r="60" spans="1:10" x14ac:dyDescent="0.15">
      <c r="A60" t="s">
        <v>51</v>
      </c>
      <c r="B60">
        <v>1</v>
      </c>
      <c r="C60">
        <v>459.7</v>
      </c>
      <c r="D60">
        <v>421</v>
      </c>
      <c r="E60">
        <v>20</v>
      </c>
      <c r="F60">
        <v>183</v>
      </c>
      <c r="G60">
        <v>594</v>
      </c>
      <c r="H60">
        <v>421</v>
      </c>
      <c r="I60">
        <v>175</v>
      </c>
      <c r="J60">
        <f>I60-76.8</f>
        <v>98.2</v>
      </c>
    </row>
    <row r="61" spans="1:10" x14ac:dyDescent="0.15">
      <c r="A61" t="s">
        <v>51</v>
      </c>
      <c r="B61">
        <v>3</v>
      </c>
      <c r="C61">
        <v>449.7</v>
      </c>
      <c r="D61">
        <v>360</v>
      </c>
      <c r="E61">
        <v>41</v>
      </c>
      <c r="F61">
        <v>168</v>
      </c>
      <c r="G61">
        <v>570</v>
      </c>
      <c r="H61">
        <v>432</v>
      </c>
      <c r="I61">
        <v>222</v>
      </c>
      <c r="J61">
        <f>I61-76.8</f>
        <v>145.19999999999999</v>
      </c>
    </row>
    <row r="62" spans="1:10" x14ac:dyDescent="0.15">
      <c r="A62" t="s">
        <v>51</v>
      </c>
      <c r="B62">
        <v>5</v>
      </c>
      <c r="C62">
        <v>465.7</v>
      </c>
      <c r="D62">
        <v>390</v>
      </c>
      <c r="E62">
        <v>38</v>
      </c>
      <c r="F62">
        <v>182</v>
      </c>
      <c r="G62">
        <v>544</v>
      </c>
      <c r="H62">
        <v>440</v>
      </c>
      <c r="I62">
        <v>219</v>
      </c>
      <c r="J62">
        <f>I62-76.8</f>
        <v>142.19999999999999</v>
      </c>
    </row>
    <row r="63" spans="1:10" x14ac:dyDescent="0.15">
      <c r="A63" t="s">
        <v>51</v>
      </c>
      <c r="B63">
        <v>7</v>
      </c>
      <c r="C63">
        <v>470.7</v>
      </c>
      <c r="D63">
        <v>537</v>
      </c>
      <c r="E63">
        <v>12</v>
      </c>
      <c r="F63">
        <v>232</v>
      </c>
      <c r="G63">
        <v>554</v>
      </c>
      <c r="H63">
        <v>454</v>
      </c>
      <c r="I63">
        <v>197</v>
      </c>
      <c r="J63">
        <f>I63-76.8</f>
        <v>120.2</v>
      </c>
    </row>
    <row r="64" spans="1:10" x14ac:dyDescent="0.15">
      <c r="A64" t="s">
        <v>52</v>
      </c>
      <c r="B64">
        <v>1</v>
      </c>
      <c r="C64">
        <v>215.1</v>
      </c>
      <c r="D64">
        <v>147</v>
      </c>
      <c r="E64">
        <v>52</v>
      </c>
      <c r="F64">
        <v>253.9</v>
      </c>
      <c r="G64">
        <v>228.58</v>
      </c>
      <c r="H64">
        <v>563</v>
      </c>
      <c r="I64">
        <v>52</v>
      </c>
      <c r="J64">
        <f t="shared" ref="J64:J75" si="3">I64-199</f>
        <v>-147</v>
      </c>
    </row>
    <row r="65" spans="1:10" x14ac:dyDescent="0.15">
      <c r="A65" t="s">
        <v>52</v>
      </c>
      <c r="B65">
        <v>3</v>
      </c>
      <c r="C65">
        <v>341.1</v>
      </c>
      <c r="D65">
        <v>623</v>
      </c>
      <c r="E65">
        <v>69</v>
      </c>
      <c r="F65">
        <v>346.9</v>
      </c>
      <c r="G65">
        <v>345.58</v>
      </c>
      <c r="H65">
        <v>567</v>
      </c>
      <c r="I65">
        <v>99</v>
      </c>
      <c r="J65">
        <f t="shared" si="3"/>
        <v>-100</v>
      </c>
    </row>
    <row r="66" spans="1:10" x14ac:dyDescent="0.15">
      <c r="A66" t="s">
        <v>52</v>
      </c>
      <c r="B66">
        <v>5</v>
      </c>
      <c r="C66">
        <v>346.1</v>
      </c>
      <c r="D66">
        <v>211</v>
      </c>
      <c r="E66">
        <v>106</v>
      </c>
      <c r="F66">
        <v>322.89999999999998</v>
      </c>
      <c r="G66">
        <v>376.58</v>
      </c>
      <c r="H66">
        <v>738</v>
      </c>
      <c r="I66">
        <v>149</v>
      </c>
      <c r="J66">
        <f t="shared" si="3"/>
        <v>-50</v>
      </c>
    </row>
    <row r="67" spans="1:10" x14ac:dyDescent="0.15">
      <c r="A67" t="s">
        <v>52</v>
      </c>
      <c r="B67">
        <v>7</v>
      </c>
      <c r="C67">
        <v>274.10000000000002</v>
      </c>
      <c r="D67">
        <v>197</v>
      </c>
      <c r="E67">
        <v>68</v>
      </c>
      <c r="F67">
        <v>298.89999999999998</v>
      </c>
      <c r="G67">
        <v>271.58</v>
      </c>
      <c r="H67">
        <v>1351</v>
      </c>
      <c r="I67">
        <v>16</v>
      </c>
      <c r="J67">
        <f t="shared" si="3"/>
        <v>-183</v>
      </c>
    </row>
    <row r="68" spans="1:10" x14ac:dyDescent="0.15">
      <c r="A68" t="s">
        <v>53</v>
      </c>
      <c r="B68">
        <v>1</v>
      </c>
      <c r="C68">
        <v>293.10000000000002</v>
      </c>
      <c r="D68">
        <v>512</v>
      </c>
      <c r="E68">
        <v>58</v>
      </c>
      <c r="F68">
        <v>275.89999999999998</v>
      </c>
      <c r="G68">
        <v>281.58</v>
      </c>
      <c r="H68">
        <v>498</v>
      </c>
      <c r="I68">
        <v>104</v>
      </c>
      <c r="J68">
        <f t="shared" si="3"/>
        <v>-95</v>
      </c>
    </row>
    <row r="69" spans="1:10" x14ac:dyDescent="0.15">
      <c r="A69" t="s">
        <v>53</v>
      </c>
      <c r="B69">
        <v>3</v>
      </c>
      <c r="C69">
        <v>279.10000000000002</v>
      </c>
      <c r="D69">
        <v>192</v>
      </c>
      <c r="E69">
        <v>82</v>
      </c>
      <c r="F69">
        <v>298.89999999999998</v>
      </c>
      <c r="G69">
        <v>292.58</v>
      </c>
      <c r="H69">
        <v>659</v>
      </c>
      <c r="I69">
        <v>100</v>
      </c>
      <c r="J69">
        <f t="shared" si="3"/>
        <v>-99</v>
      </c>
    </row>
    <row r="70" spans="1:10" x14ac:dyDescent="0.15">
      <c r="A70" t="s">
        <v>53</v>
      </c>
      <c r="B70">
        <v>5</v>
      </c>
      <c r="C70">
        <v>391.1</v>
      </c>
      <c r="D70">
        <v>553</v>
      </c>
      <c r="E70">
        <v>108</v>
      </c>
      <c r="F70">
        <v>304.89999999999998</v>
      </c>
      <c r="G70">
        <v>453.58</v>
      </c>
      <c r="H70">
        <v>761</v>
      </c>
      <c r="I70">
        <v>178</v>
      </c>
      <c r="J70">
        <f t="shared" si="3"/>
        <v>-21</v>
      </c>
    </row>
    <row r="71" spans="1:10" x14ac:dyDescent="0.15">
      <c r="A71" t="s">
        <v>53</v>
      </c>
      <c r="B71">
        <v>7</v>
      </c>
      <c r="C71">
        <v>523.1</v>
      </c>
      <c r="D71">
        <v>822</v>
      </c>
      <c r="E71">
        <v>146</v>
      </c>
      <c r="F71">
        <v>402.9</v>
      </c>
      <c r="G71">
        <v>519.58000000000004</v>
      </c>
      <c r="H71">
        <v>853</v>
      </c>
      <c r="I71">
        <v>147</v>
      </c>
      <c r="J71">
        <f t="shared" si="3"/>
        <v>-52</v>
      </c>
    </row>
    <row r="72" spans="1:10" x14ac:dyDescent="0.15">
      <c r="A72" t="s">
        <v>54</v>
      </c>
      <c r="B72">
        <v>1</v>
      </c>
      <c r="C72">
        <v>246.1</v>
      </c>
      <c r="D72">
        <v>388</v>
      </c>
      <c r="E72">
        <v>41</v>
      </c>
      <c r="F72">
        <v>269.89999999999998</v>
      </c>
      <c r="G72">
        <v>244.58</v>
      </c>
      <c r="H72">
        <v>1125</v>
      </c>
      <c r="I72">
        <v>50</v>
      </c>
      <c r="J72">
        <f t="shared" si="3"/>
        <v>-149</v>
      </c>
    </row>
    <row r="73" spans="1:10" x14ac:dyDescent="0.15">
      <c r="A73" t="s">
        <v>54</v>
      </c>
      <c r="B73">
        <v>3</v>
      </c>
      <c r="C73">
        <v>346.1</v>
      </c>
      <c r="D73">
        <v>488</v>
      </c>
      <c r="E73">
        <v>72</v>
      </c>
      <c r="F73">
        <v>319.89999999999998</v>
      </c>
      <c r="G73">
        <v>336.58</v>
      </c>
      <c r="H73">
        <v>1195</v>
      </c>
      <c r="I73">
        <v>83</v>
      </c>
      <c r="J73">
        <f t="shared" si="3"/>
        <v>-116</v>
      </c>
    </row>
    <row r="74" spans="1:10" x14ac:dyDescent="0.15">
      <c r="A74" t="s">
        <v>54</v>
      </c>
      <c r="B74">
        <v>5</v>
      </c>
      <c r="C74">
        <v>300.10000000000002</v>
      </c>
      <c r="D74">
        <v>471</v>
      </c>
      <c r="E74">
        <v>77</v>
      </c>
      <c r="F74">
        <v>250.9</v>
      </c>
      <c r="G74">
        <v>314.58</v>
      </c>
      <c r="H74">
        <v>1178</v>
      </c>
      <c r="I74">
        <v>74</v>
      </c>
      <c r="J74">
        <f t="shared" si="3"/>
        <v>-125</v>
      </c>
    </row>
    <row r="75" spans="1:10" x14ac:dyDescent="0.15">
      <c r="A75" t="s">
        <v>54</v>
      </c>
      <c r="B75">
        <v>7</v>
      </c>
      <c r="C75">
        <v>324.10000000000002</v>
      </c>
      <c r="D75">
        <v>547</v>
      </c>
      <c r="E75">
        <v>74</v>
      </c>
      <c r="F75">
        <v>325.89999999999998</v>
      </c>
      <c r="G75">
        <v>296.58</v>
      </c>
      <c r="H75">
        <v>1216</v>
      </c>
      <c r="I75">
        <v>80</v>
      </c>
      <c r="J75">
        <f t="shared" si="3"/>
        <v>-119</v>
      </c>
    </row>
    <row r="76" spans="1:10" x14ac:dyDescent="0.15">
      <c r="A76" t="s">
        <v>57</v>
      </c>
      <c r="B76">
        <v>1</v>
      </c>
      <c r="C76">
        <v>274.89999999999998</v>
      </c>
      <c r="D76">
        <v>1657</v>
      </c>
      <c r="E76">
        <v>15</v>
      </c>
      <c r="F76">
        <v>181</v>
      </c>
      <c r="G76">
        <v>242.3</v>
      </c>
      <c r="H76">
        <v>539</v>
      </c>
      <c r="I76">
        <v>26</v>
      </c>
      <c r="J76">
        <f>I76-265</f>
        <v>-239</v>
      </c>
    </row>
    <row r="77" spans="1:10" x14ac:dyDescent="0.15">
      <c r="A77" t="s">
        <v>57</v>
      </c>
      <c r="B77">
        <v>3</v>
      </c>
      <c r="C77">
        <v>281.89999999999998</v>
      </c>
      <c r="D77">
        <v>1876</v>
      </c>
      <c r="E77">
        <v>20</v>
      </c>
      <c r="F77">
        <v>186</v>
      </c>
      <c r="G77">
        <v>246.3</v>
      </c>
      <c r="H77">
        <v>474</v>
      </c>
      <c r="I77">
        <v>45</v>
      </c>
      <c r="J77">
        <f>I77-265</f>
        <v>-220</v>
      </c>
    </row>
    <row r="78" spans="1:10" x14ac:dyDescent="0.15">
      <c r="A78" t="s">
        <v>41</v>
      </c>
      <c r="B78">
        <v>1</v>
      </c>
      <c r="C78">
        <v>192.3</v>
      </c>
      <c r="D78">
        <v>547</v>
      </c>
      <c r="E78">
        <v>-64</v>
      </c>
      <c r="F78">
        <v>228</v>
      </c>
      <c r="G78">
        <v>40</v>
      </c>
      <c r="H78">
        <v>410</v>
      </c>
      <c r="I78">
        <v>-146</v>
      </c>
      <c r="J78">
        <f>I78-363</f>
        <v>-509</v>
      </c>
    </row>
    <row r="79" spans="1:10" x14ac:dyDescent="0.15">
      <c r="A79" t="s">
        <v>41</v>
      </c>
      <c r="B79">
        <v>3</v>
      </c>
      <c r="C79">
        <v>321.3</v>
      </c>
      <c r="D79">
        <v>1305</v>
      </c>
      <c r="E79">
        <v>-9</v>
      </c>
      <c r="F79">
        <v>287</v>
      </c>
      <c r="G79">
        <v>164</v>
      </c>
      <c r="H79">
        <v>872</v>
      </c>
      <c r="I79">
        <v>-85</v>
      </c>
      <c r="J79">
        <f>I79-363</f>
        <v>-448</v>
      </c>
    </row>
    <row r="80" spans="1:10" x14ac:dyDescent="0.15">
      <c r="A80" t="s">
        <v>41</v>
      </c>
      <c r="B80">
        <v>5</v>
      </c>
      <c r="C80">
        <v>294.3</v>
      </c>
      <c r="D80">
        <v>992</v>
      </c>
      <c r="E80">
        <v>-15</v>
      </c>
      <c r="F80">
        <v>251</v>
      </c>
      <c r="G80">
        <v>154</v>
      </c>
      <c r="H80">
        <v>688</v>
      </c>
      <c r="I80">
        <v>-113</v>
      </c>
      <c r="J80">
        <f>I80-363</f>
        <v>-476</v>
      </c>
    </row>
    <row r="81" spans="1:10" x14ac:dyDescent="0.15">
      <c r="A81" t="s">
        <v>41</v>
      </c>
      <c r="B81">
        <v>7</v>
      </c>
      <c r="C81">
        <v>423.3</v>
      </c>
      <c r="D81">
        <v>1584</v>
      </c>
      <c r="E81">
        <v>23</v>
      </c>
      <c r="F81">
        <v>260</v>
      </c>
      <c r="G81">
        <v>280</v>
      </c>
      <c r="H81">
        <v>717</v>
      </c>
      <c r="I81">
        <v>-48</v>
      </c>
      <c r="J81">
        <f>I81-363</f>
        <v>-411</v>
      </c>
    </row>
    <row r="82" spans="1:10" x14ac:dyDescent="0.15">
      <c r="A82" t="s">
        <v>58</v>
      </c>
      <c r="B82">
        <v>1</v>
      </c>
      <c r="C82">
        <v>248.9</v>
      </c>
      <c r="D82">
        <v>208</v>
      </c>
      <c r="E82">
        <v>35</v>
      </c>
      <c r="F82">
        <v>144</v>
      </c>
      <c r="G82">
        <v>270.3</v>
      </c>
      <c r="H82">
        <v>576</v>
      </c>
      <c r="I82">
        <v>14</v>
      </c>
      <c r="J82">
        <f>I82-265</f>
        <v>-251</v>
      </c>
    </row>
    <row r="83" spans="1:10" x14ac:dyDescent="0.15">
      <c r="A83" t="s">
        <v>58</v>
      </c>
      <c r="B83">
        <v>3</v>
      </c>
      <c r="C83">
        <v>247.9</v>
      </c>
      <c r="D83">
        <v>260</v>
      </c>
      <c r="E83">
        <v>44</v>
      </c>
      <c r="F83">
        <v>175</v>
      </c>
      <c r="G83">
        <v>269.3</v>
      </c>
      <c r="H83">
        <v>806</v>
      </c>
      <c r="I83">
        <v>155</v>
      </c>
      <c r="J83">
        <f>I83-265</f>
        <v>-110</v>
      </c>
    </row>
    <row r="84" spans="1:10" x14ac:dyDescent="0.15">
      <c r="A84" t="s">
        <v>58</v>
      </c>
      <c r="B84">
        <v>5</v>
      </c>
      <c r="C84">
        <v>329.9</v>
      </c>
      <c r="D84">
        <v>497</v>
      </c>
      <c r="E84">
        <v>61</v>
      </c>
      <c r="F84">
        <v>184</v>
      </c>
      <c r="G84">
        <v>323.3</v>
      </c>
      <c r="H84">
        <v>2057</v>
      </c>
      <c r="I84">
        <v>103</v>
      </c>
      <c r="J84">
        <f>I84-265</f>
        <v>-162</v>
      </c>
    </row>
    <row r="85" spans="1:10" x14ac:dyDescent="0.15">
      <c r="A85" t="s">
        <v>55</v>
      </c>
      <c r="B85">
        <v>1</v>
      </c>
      <c r="C85">
        <v>502.3</v>
      </c>
      <c r="D85">
        <v>1926</v>
      </c>
      <c r="E85">
        <v>48</v>
      </c>
      <c r="F85">
        <v>224</v>
      </c>
      <c r="G85">
        <v>307</v>
      </c>
      <c r="H85">
        <v>1082</v>
      </c>
      <c r="I85">
        <v>-20</v>
      </c>
      <c r="J85">
        <f>I85-363</f>
        <v>-383</v>
      </c>
    </row>
    <row r="86" spans="1:10" x14ac:dyDescent="0.15">
      <c r="A86" t="s">
        <v>55</v>
      </c>
      <c r="B86">
        <v>5</v>
      </c>
      <c r="C86">
        <v>399.3</v>
      </c>
      <c r="D86">
        <v>1932</v>
      </c>
      <c r="E86">
        <v>3</v>
      </c>
      <c r="F86">
        <v>282</v>
      </c>
      <c r="G86">
        <v>205</v>
      </c>
      <c r="H86">
        <v>755</v>
      </c>
      <c r="I86">
        <v>-42</v>
      </c>
      <c r="J86">
        <f>I86-363</f>
        <v>-405</v>
      </c>
    </row>
    <row r="87" spans="1:10" x14ac:dyDescent="0.15">
      <c r="A87" t="s">
        <v>59</v>
      </c>
      <c r="B87">
        <v>1</v>
      </c>
      <c r="C87">
        <v>219.04</v>
      </c>
      <c r="D87">
        <v>250</v>
      </c>
      <c r="E87">
        <v>23</v>
      </c>
      <c r="F87">
        <v>157.69999999999999</v>
      </c>
      <c r="G87">
        <v>264.3</v>
      </c>
      <c r="H87">
        <v>1609.5</v>
      </c>
      <c r="I87">
        <v>11</v>
      </c>
      <c r="J87">
        <f t="shared" ref="J87:J98" si="4">I87-230</f>
        <v>-219</v>
      </c>
    </row>
    <row r="88" spans="1:10" x14ac:dyDescent="0.15">
      <c r="A88" t="s">
        <v>59</v>
      </c>
      <c r="B88">
        <v>3</v>
      </c>
      <c r="C88">
        <v>240.04</v>
      </c>
      <c r="D88">
        <v>293</v>
      </c>
      <c r="E88">
        <v>21</v>
      </c>
      <c r="F88">
        <v>168.7</v>
      </c>
      <c r="G88">
        <v>276.3</v>
      </c>
      <c r="H88">
        <v>2392.5</v>
      </c>
      <c r="I88">
        <v>5</v>
      </c>
      <c r="J88">
        <f t="shared" si="4"/>
        <v>-225</v>
      </c>
    </row>
    <row r="89" spans="1:10" x14ac:dyDescent="0.15">
      <c r="A89" t="s">
        <v>59</v>
      </c>
      <c r="B89">
        <v>5</v>
      </c>
      <c r="C89">
        <v>278.04000000000002</v>
      </c>
      <c r="D89">
        <v>506</v>
      </c>
      <c r="E89">
        <v>29</v>
      </c>
      <c r="F89">
        <v>215.7</v>
      </c>
      <c r="G89">
        <v>332.3</v>
      </c>
      <c r="H89">
        <v>3694.5</v>
      </c>
      <c r="I89">
        <v>20</v>
      </c>
      <c r="J89">
        <f t="shared" si="4"/>
        <v>-210</v>
      </c>
    </row>
    <row r="90" spans="1:10" x14ac:dyDescent="0.15">
      <c r="A90" t="s">
        <v>59</v>
      </c>
      <c r="B90">
        <v>7</v>
      </c>
      <c r="C90">
        <v>274.04000000000002</v>
      </c>
      <c r="D90">
        <v>332</v>
      </c>
      <c r="E90">
        <v>48</v>
      </c>
      <c r="F90">
        <v>186.7</v>
      </c>
      <c r="G90">
        <v>329.3</v>
      </c>
      <c r="H90">
        <v>3375.5</v>
      </c>
      <c r="I90">
        <v>46</v>
      </c>
      <c r="J90">
        <f t="shared" si="4"/>
        <v>-184</v>
      </c>
    </row>
    <row r="91" spans="1:10" x14ac:dyDescent="0.15">
      <c r="A91" t="s">
        <v>56</v>
      </c>
      <c r="B91">
        <v>1</v>
      </c>
      <c r="C91">
        <v>243.04</v>
      </c>
      <c r="D91">
        <v>327</v>
      </c>
      <c r="E91">
        <v>45</v>
      </c>
      <c r="F91">
        <v>245.7</v>
      </c>
      <c r="G91">
        <v>245.3</v>
      </c>
      <c r="H91">
        <v>1034.5</v>
      </c>
      <c r="I91">
        <v>1</v>
      </c>
      <c r="J91">
        <f t="shared" si="4"/>
        <v>-229</v>
      </c>
    </row>
    <row r="92" spans="1:10" x14ac:dyDescent="0.15">
      <c r="A92" t="s">
        <v>56</v>
      </c>
      <c r="B92">
        <v>3</v>
      </c>
      <c r="C92">
        <v>277.04000000000002</v>
      </c>
      <c r="D92">
        <v>606</v>
      </c>
      <c r="E92">
        <v>46</v>
      </c>
      <c r="F92">
        <v>317.7</v>
      </c>
      <c r="G92">
        <v>284.3</v>
      </c>
      <c r="H92">
        <v>1370.5</v>
      </c>
      <c r="I92">
        <v>12</v>
      </c>
      <c r="J92">
        <f t="shared" si="4"/>
        <v>-218</v>
      </c>
    </row>
    <row r="93" spans="1:10" x14ac:dyDescent="0.15">
      <c r="A93" t="s">
        <v>56</v>
      </c>
      <c r="B93">
        <v>5</v>
      </c>
      <c r="C93">
        <v>363.04</v>
      </c>
      <c r="D93">
        <v>686</v>
      </c>
      <c r="E93">
        <v>86</v>
      </c>
      <c r="F93">
        <v>368.7</v>
      </c>
      <c r="G93">
        <v>427.3</v>
      </c>
      <c r="H93">
        <v>2967.5</v>
      </c>
      <c r="I93">
        <v>54</v>
      </c>
      <c r="J93">
        <f t="shared" si="4"/>
        <v>-176</v>
      </c>
    </row>
    <row r="94" spans="1:10" x14ac:dyDescent="0.15">
      <c r="A94" t="s">
        <v>56</v>
      </c>
      <c r="B94">
        <v>7</v>
      </c>
      <c r="C94">
        <v>362.04</v>
      </c>
      <c r="D94">
        <v>522</v>
      </c>
      <c r="E94">
        <v>95</v>
      </c>
      <c r="F94">
        <v>307.7</v>
      </c>
      <c r="G94">
        <v>372.3</v>
      </c>
      <c r="H94">
        <v>1718.5</v>
      </c>
      <c r="I94">
        <v>43</v>
      </c>
      <c r="J94">
        <f t="shared" si="4"/>
        <v>-187</v>
      </c>
    </row>
    <row r="95" spans="1:10" x14ac:dyDescent="0.15">
      <c r="A95" t="s">
        <v>37</v>
      </c>
      <c r="B95">
        <v>1</v>
      </c>
      <c r="C95">
        <v>223.04</v>
      </c>
      <c r="D95">
        <v>199</v>
      </c>
      <c r="E95">
        <v>61</v>
      </c>
      <c r="F95">
        <v>202.7</v>
      </c>
      <c r="G95">
        <v>312.3</v>
      </c>
      <c r="H95">
        <v>1031.5</v>
      </c>
      <c r="I95">
        <v>17</v>
      </c>
      <c r="J95">
        <f t="shared" si="4"/>
        <v>-213</v>
      </c>
    </row>
    <row r="96" spans="1:10" x14ac:dyDescent="0.15">
      <c r="A96" t="s">
        <v>37</v>
      </c>
      <c r="B96">
        <v>3</v>
      </c>
      <c r="C96">
        <v>226.04</v>
      </c>
      <c r="D96">
        <v>213</v>
      </c>
      <c r="E96">
        <v>34</v>
      </c>
      <c r="F96">
        <v>207.7</v>
      </c>
      <c r="G96">
        <v>282.3</v>
      </c>
      <c r="H96">
        <v>1100.5</v>
      </c>
      <c r="I96">
        <v>-61</v>
      </c>
      <c r="J96">
        <f t="shared" si="4"/>
        <v>-291</v>
      </c>
    </row>
    <row r="97" spans="1:10" x14ac:dyDescent="0.15">
      <c r="A97" t="s">
        <v>37</v>
      </c>
      <c r="B97">
        <v>5</v>
      </c>
      <c r="C97">
        <v>329.04</v>
      </c>
      <c r="D97">
        <v>350</v>
      </c>
      <c r="E97">
        <v>80</v>
      </c>
      <c r="F97">
        <v>248.7</v>
      </c>
      <c r="G97">
        <v>403.3</v>
      </c>
      <c r="H97">
        <v>1288.5</v>
      </c>
      <c r="I97">
        <v>12</v>
      </c>
      <c r="J97">
        <f t="shared" si="4"/>
        <v>-218</v>
      </c>
    </row>
    <row r="98" spans="1:10" x14ac:dyDescent="0.15">
      <c r="A98" t="s">
        <v>37</v>
      </c>
      <c r="B98">
        <v>7</v>
      </c>
      <c r="C98">
        <v>383.04</v>
      </c>
      <c r="D98">
        <v>361</v>
      </c>
      <c r="E98">
        <v>134</v>
      </c>
      <c r="F98">
        <v>283.7</v>
      </c>
      <c r="G98">
        <v>428.3</v>
      </c>
      <c r="H98">
        <v>2060.5</v>
      </c>
      <c r="I98">
        <v>102</v>
      </c>
      <c r="J98">
        <f t="shared" si="4"/>
        <v>-128</v>
      </c>
    </row>
    <row r="99" spans="1:10" x14ac:dyDescent="0.15">
      <c r="A99" t="s">
        <v>60</v>
      </c>
      <c r="B99">
        <v>1</v>
      </c>
      <c r="C99">
        <v>403.3</v>
      </c>
      <c r="D99">
        <v>412</v>
      </c>
      <c r="E99">
        <v>35</v>
      </c>
      <c r="F99">
        <v>213</v>
      </c>
      <c r="G99">
        <v>259</v>
      </c>
      <c r="H99">
        <v>494</v>
      </c>
      <c r="I99">
        <v>-94</v>
      </c>
      <c r="J99">
        <f t="shared" ref="J99:J106" si="5">I99-363</f>
        <v>-457</v>
      </c>
    </row>
    <row r="100" spans="1:10" x14ac:dyDescent="0.15">
      <c r="A100" t="s">
        <v>60</v>
      </c>
      <c r="B100">
        <v>3</v>
      </c>
      <c r="C100">
        <v>325.3</v>
      </c>
      <c r="D100">
        <v>359</v>
      </c>
      <c r="E100">
        <v>15</v>
      </c>
      <c r="F100">
        <v>234</v>
      </c>
      <c r="G100">
        <v>180</v>
      </c>
      <c r="H100">
        <v>458</v>
      </c>
      <c r="I100">
        <v>-112</v>
      </c>
      <c r="J100">
        <f t="shared" si="5"/>
        <v>-475</v>
      </c>
    </row>
    <row r="101" spans="1:10" x14ac:dyDescent="0.15">
      <c r="A101" t="s">
        <v>60</v>
      </c>
      <c r="B101">
        <v>5</v>
      </c>
      <c r="C101">
        <v>331.3</v>
      </c>
      <c r="D101">
        <v>416</v>
      </c>
      <c r="E101">
        <v>18</v>
      </c>
      <c r="F101">
        <v>229</v>
      </c>
      <c r="G101">
        <v>165</v>
      </c>
      <c r="H101">
        <v>422</v>
      </c>
      <c r="I101">
        <v>-57</v>
      </c>
      <c r="J101">
        <f t="shared" si="5"/>
        <v>-420</v>
      </c>
    </row>
    <row r="102" spans="1:10" x14ac:dyDescent="0.15">
      <c r="A102" t="s">
        <v>60</v>
      </c>
      <c r="B102">
        <v>7</v>
      </c>
      <c r="C102">
        <v>262.3</v>
      </c>
      <c r="D102">
        <v>203</v>
      </c>
      <c r="E102">
        <v>-11</v>
      </c>
      <c r="F102">
        <v>119</v>
      </c>
      <c r="G102">
        <v>168</v>
      </c>
      <c r="H102">
        <v>374</v>
      </c>
      <c r="I102">
        <v>-133</v>
      </c>
      <c r="J102">
        <f t="shared" si="5"/>
        <v>-496</v>
      </c>
    </row>
    <row r="103" spans="1:10" x14ac:dyDescent="0.15">
      <c r="A103" t="s">
        <v>45</v>
      </c>
      <c r="B103">
        <v>1</v>
      </c>
      <c r="C103">
        <v>435.3</v>
      </c>
      <c r="D103">
        <v>1111</v>
      </c>
      <c r="E103">
        <v>75</v>
      </c>
      <c r="F103">
        <v>232</v>
      </c>
      <c r="G103">
        <v>290</v>
      </c>
      <c r="H103">
        <v>895</v>
      </c>
      <c r="I103">
        <v>-6</v>
      </c>
      <c r="J103">
        <f t="shared" si="5"/>
        <v>-369</v>
      </c>
    </row>
    <row r="104" spans="1:10" x14ac:dyDescent="0.15">
      <c r="A104" t="s">
        <v>45</v>
      </c>
      <c r="B104">
        <v>3</v>
      </c>
      <c r="C104">
        <v>243.3</v>
      </c>
      <c r="D104">
        <v>882</v>
      </c>
      <c r="E104">
        <v>17</v>
      </c>
      <c r="F104">
        <v>257</v>
      </c>
      <c r="G104">
        <v>95</v>
      </c>
      <c r="H104">
        <v>665</v>
      </c>
      <c r="I104">
        <v>-21</v>
      </c>
      <c r="J104">
        <f t="shared" si="5"/>
        <v>-384</v>
      </c>
    </row>
    <row r="105" spans="1:10" x14ac:dyDescent="0.15">
      <c r="A105" t="s">
        <v>45</v>
      </c>
      <c r="B105">
        <v>5</v>
      </c>
      <c r="C105">
        <v>226.3</v>
      </c>
      <c r="D105">
        <v>1085</v>
      </c>
      <c r="E105">
        <v>3</v>
      </c>
      <c r="F105">
        <v>272</v>
      </c>
      <c r="G105">
        <v>84</v>
      </c>
      <c r="H105">
        <v>621</v>
      </c>
      <c r="I105">
        <v>-36</v>
      </c>
      <c r="J105">
        <f t="shared" si="5"/>
        <v>-399</v>
      </c>
    </row>
    <row r="106" spans="1:10" x14ac:dyDescent="0.15">
      <c r="A106" t="s">
        <v>45</v>
      </c>
      <c r="B106">
        <v>7</v>
      </c>
      <c r="C106">
        <v>326.3</v>
      </c>
      <c r="D106">
        <v>1370</v>
      </c>
      <c r="E106">
        <v>65</v>
      </c>
      <c r="F106">
        <v>342</v>
      </c>
      <c r="G106">
        <v>196</v>
      </c>
      <c r="H106">
        <v>794</v>
      </c>
      <c r="I106">
        <v>112</v>
      </c>
      <c r="J106">
        <f t="shared" si="5"/>
        <v>-251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10.5" bestFit="1" customWidth="1"/>
    <col min="2" max="2" width="5.83203125" bestFit="1" customWidth="1"/>
    <col min="3" max="3" width="18.83203125" bestFit="1" customWidth="1"/>
    <col min="4" max="4" width="17.33203125" bestFit="1" customWidth="1"/>
    <col min="5" max="5" width="18.83203125" bestFit="1" customWidth="1"/>
    <col min="6" max="6" width="17.33203125" bestFit="1" customWidth="1"/>
  </cols>
  <sheetData>
    <row r="1" spans="1:6" x14ac:dyDescent="0.15">
      <c r="A1" t="s">
        <v>30</v>
      </c>
      <c r="B1" t="s">
        <v>9</v>
      </c>
      <c r="C1" t="s">
        <v>2</v>
      </c>
      <c r="D1" t="s">
        <v>4</v>
      </c>
      <c r="E1" t="s">
        <v>7</v>
      </c>
      <c r="F1" t="s">
        <v>8</v>
      </c>
    </row>
    <row r="2" spans="1:6" x14ac:dyDescent="0.15">
      <c r="A2" t="s">
        <v>31</v>
      </c>
      <c r="B2">
        <v>1</v>
      </c>
      <c r="C2">
        <v>1.29</v>
      </c>
      <c r="D2">
        <v>1.83</v>
      </c>
      <c r="E2">
        <v>1.0900000000000001</v>
      </c>
      <c r="F2">
        <v>0.28000000000000003</v>
      </c>
    </row>
    <row r="3" spans="1:6" x14ac:dyDescent="0.15">
      <c r="A3" t="s">
        <v>31</v>
      </c>
      <c r="B3">
        <v>3</v>
      </c>
      <c r="C3">
        <v>0.73</v>
      </c>
      <c r="D3">
        <v>1</v>
      </c>
      <c r="E3">
        <v>0.75</v>
      </c>
      <c r="F3">
        <v>0.25</v>
      </c>
    </row>
    <row r="4" spans="1:6" x14ac:dyDescent="0.15">
      <c r="A4" t="s">
        <v>31</v>
      </c>
      <c r="B4">
        <v>5</v>
      </c>
      <c r="C4">
        <v>1.1299999999999999</v>
      </c>
      <c r="D4">
        <v>2.06</v>
      </c>
      <c r="E4">
        <v>0.75</v>
      </c>
      <c r="F4">
        <v>0.83</v>
      </c>
    </row>
    <row r="5" spans="1:6" x14ac:dyDescent="0.15">
      <c r="A5" t="s">
        <v>31</v>
      </c>
      <c r="B5">
        <v>7</v>
      </c>
      <c r="C5">
        <v>0.39</v>
      </c>
      <c r="D5">
        <v>0.76</v>
      </c>
      <c r="E5">
        <v>0.24</v>
      </c>
      <c r="F5">
        <v>0.23</v>
      </c>
    </row>
    <row r="6" spans="1:6" x14ac:dyDescent="0.15">
      <c r="A6" t="s">
        <v>32</v>
      </c>
      <c r="B6">
        <v>1</v>
      </c>
      <c r="C6">
        <v>0.4</v>
      </c>
      <c r="D6">
        <v>1.24</v>
      </c>
      <c r="E6">
        <v>0.28000000000000003</v>
      </c>
      <c r="F6">
        <v>0.3</v>
      </c>
    </row>
    <row r="7" spans="1:6" x14ac:dyDescent="0.15">
      <c r="A7" t="s">
        <v>32</v>
      </c>
      <c r="B7">
        <v>3</v>
      </c>
      <c r="C7">
        <v>0.8</v>
      </c>
      <c r="D7">
        <v>1.53</v>
      </c>
      <c r="E7">
        <v>0.75</v>
      </c>
      <c r="F7">
        <v>0.2</v>
      </c>
    </row>
    <row r="8" spans="1:6" x14ac:dyDescent="0.15">
      <c r="A8" t="s">
        <v>32</v>
      </c>
      <c r="B8">
        <v>5</v>
      </c>
      <c r="C8">
        <v>0.51</v>
      </c>
      <c r="D8">
        <v>0.93</v>
      </c>
      <c r="E8">
        <v>0.28000000000000003</v>
      </c>
      <c r="F8">
        <v>0.15</v>
      </c>
    </row>
    <row r="9" spans="1:6" x14ac:dyDescent="0.15">
      <c r="A9" t="s">
        <v>32</v>
      </c>
      <c r="B9">
        <v>7</v>
      </c>
      <c r="C9">
        <v>0.35</v>
      </c>
      <c r="D9">
        <v>0.48</v>
      </c>
      <c r="E9">
        <v>0.12</v>
      </c>
      <c r="F9">
        <v>0.13</v>
      </c>
    </row>
    <row r="10" spans="1:6" x14ac:dyDescent="0.15">
      <c r="A10" t="s">
        <v>33</v>
      </c>
      <c r="B10">
        <v>1</v>
      </c>
      <c r="C10">
        <v>0.41</v>
      </c>
      <c r="D10">
        <v>0.76</v>
      </c>
      <c r="E10">
        <v>0.2</v>
      </c>
      <c r="F10">
        <v>0.2</v>
      </c>
    </row>
    <row r="11" spans="1:6" x14ac:dyDescent="0.15">
      <c r="A11" t="s">
        <v>33</v>
      </c>
      <c r="B11">
        <v>3</v>
      </c>
      <c r="C11">
        <v>0.77</v>
      </c>
      <c r="D11">
        <v>1.46</v>
      </c>
      <c r="E11">
        <v>0.5</v>
      </c>
      <c r="F11">
        <v>0.34</v>
      </c>
    </row>
    <row r="12" spans="1:6" x14ac:dyDescent="0.15">
      <c r="A12" t="s">
        <v>33</v>
      </c>
      <c r="B12">
        <v>5</v>
      </c>
      <c r="C12">
        <v>0.41</v>
      </c>
      <c r="D12">
        <v>0.7</v>
      </c>
      <c r="E12">
        <v>0.27</v>
      </c>
      <c r="F12">
        <v>0.26</v>
      </c>
    </row>
    <row r="13" spans="1:6" x14ac:dyDescent="0.15">
      <c r="A13" t="s">
        <v>33</v>
      </c>
      <c r="B13">
        <v>7</v>
      </c>
      <c r="C13">
        <v>0.44</v>
      </c>
      <c r="D13">
        <v>0.63</v>
      </c>
      <c r="E13">
        <v>0.19</v>
      </c>
      <c r="F13">
        <v>0.19</v>
      </c>
    </row>
    <row r="14" spans="1:6" x14ac:dyDescent="0.15">
      <c r="A14" t="s">
        <v>34</v>
      </c>
      <c r="B14">
        <v>1</v>
      </c>
      <c r="C14">
        <v>1.59</v>
      </c>
      <c r="D14">
        <v>1.36</v>
      </c>
      <c r="E14">
        <v>1.9</v>
      </c>
      <c r="F14">
        <v>9.2999999999999999E-2</v>
      </c>
    </row>
    <row r="15" spans="1:6" x14ac:dyDescent="0.15">
      <c r="A15" t="s">
        <v>34</v>
      </c>
      <c r="B15">
        <v>3</v>
      </c>
      <c r="C15">
        <v>1.52</v>
      </c>
      <c r="D15">
        <v>1.46</v>
      </c>
      <c r="E15">
        <v>1.47</v>
      </c>
      <c r="F15">
        <v>9.9000000000000005E-2</v>
      </c>
    </row>
    <row r="16" spans="1:6" x14ac:dyDescent="0.15">
      <c r="A16" t="s">
        <v>34</v>
      </c>
      <c r="B16">
        <v>5</v>
      </c>
      <c r="C16">
        <v>1.28</v>
      </c>
      <c r="D16">
        <v>1.01</v>
      </c>
      <c r="E16">
        <v>0.93</v>
      </c>
      <c r="F16">
        <v>8.3000000000000004E-2</v>
      </c>
    </row>
    <row r="17" spans="1:6" x14ac:dyDescent="0.15">
      <c r="A17" t="s">
        <v>35</v>
      </c>
      <c r="B17">
        <v>1</v>
      </c>
      <c r="C17">
        <v>2.1800000000000002</v>
      </c>
      <c r="D17">
        <v>4.41</v>
      </c>
      <c r="E17">
        <v>3.44</v>
      </c>
      <c r="F17">
        <v>1.58</v>
      </c>
    </row>
    <row r="18" spans="1:6" x14ac:dyDescent="0.15">
      <c r="A18" t="s">
        <v>35</v>
      </c>
      <c r="B18">
        <v>3</v>
      </c>
      <c r="C18">
        <v>3.12</v>
      </c>
      <c r="D18">
        <v>2.95</v>
      </c>
      <c r="E18">
        <v>4.1500000000000004</v>
      </c>
      <c r="F18">
        <v>1.03</v>
      </c>
    </row>
    <row r="19" spans="1:6" x14ac:dyDescent="0.15">
      <c r="A19" t="s">
        <v>35</v>
      </c>
      <c r="B19">
        <v>5</v>
      </c>
      <c r="C19">
        <v>1.49</v>
      </c>
      <c r="D19">
        <v>1.74</v>
      </c>
      <c r="E19">
        <v>1.68</v>
      </c>
      <c r="F19">
        <v>0.66</v>
      </c>
    </row>
    <row r="20" spans="1:6" x14ac:dyDescent="0.15">
      <c r="A20" t="s">
        <v>42</v>
      </c>
      <c r="B20">
        <v>1</v>
      </c>
      <c r="C20">
        <v>0.61</v>
      </c>
      <c r="D20">
        <v>1.3</v>
      </c>
      <c r="E20">
        <v>0.41</v>
      </c>
      <c r="F20">
        <v>0.39</v>
      </c>
    </row>
    <row r="21" spans="1:6" x14ac:dyDescent="0.15">
      <c r="A21" t="s">
        <v>42</v>
      </c>
      <c r="B21">
        <v>3</v>
      </c>
      <c r="C21">
        <v>0.37</v>
      </c>
      <c r="D21">
        <v>0.71</v>
      </c>
      <c r="E21">
        <v>0.17</v>
      </c>
      <c r="F21">
        <v>0.14000000000000001</v>
      </c>
    </row>
    <row r="22" spans="1:6" x14ac:dyDescent="0.15">
      <c r="A22" t="s">
        <v>42</v>
      </c>
      <c r="B22">
        <v>5</v>
      </c>
      <c r="C22">
        <v>0.82</v>
      </c>
      <c r="D22">
        <v>1.43</v>
      </c>
      <c r="E22">
        <v>0.55000000000000004</v>
      </c>
      <c r="F22">
        <v>0.37</v>
      </c>
    </row>
    <row r="23" spans="1:6" x14ac:dyDescent="0.15">
      <c r="A23" t="s">
        <v>42</v>
      </c>
      <c r="B23">
        <v>7</v>
      </c>
      <c r="C23">
        <v>0.69</v>
      </c>
      <c r="D23">
        <v>1.1499999999999999</v>
      </c>
      <c r="E23">
        <v>0.41</v>
      </c>
      <c r="F23">
        <v>0.27</v>
      </c>
    </row>
    <row r="24" spans="1:6" x14ac:dyDescent="0.15">
      <c r="A24" t="s">
        <v>36</v>
      </c>
      <c r="B24">
        <v>1</v>
      </c>
      <c r="C24">
        <v>1.1200000000000001</v>
      </c>
      <c r="D24">
        <v>2.19</v>
      </c>
      <c r="E24">
        <v>0.64</v>
      </c>
      <c r="F24">
        <v>0.56000000000000005</v>
      </c>
    </row>
    <row r="25" spans="1:6" x14ac:dyDescent="0.15">
      <c r="A25" t="s">
        <v>36</v>
      </c>
      <c r="B25">
        <v>3</v>
      </c>
      <c r="C25">
        <v>0.47</v>
      </c>
      <c r="D25">
        <v>0.89</v>
      </c>
      <c r="E25">
        <v>0.28999999999999998</v>
      </c>
      <c r="F25">
        <v>0.2</v>
      </c>
    </row>
    <row r="26" spans="1:6" x14ac:dyDescent="0.15">
      <c r="A26" t="s">
        <v>36</v>
      </c>
      <c r="B26">
        <v>5</v>
      </c>
      <c r="C26">
        <v>0.53</v>
      </c>
      <c r="D26">
        <v>0.8</v>
      </c>
      <c r="E26">
        <v>0.57999999999999996</v>
      </c>
      <c r="F26">
        <v>0.8</v>
      </c>
    </row>
    <row r="27" spans="1:6" x14ac:dyDescent="0.15">
      <c r="A27" t="s">
        <v>36</v>
      </c>
      <c r="B27">
        <v>7</v>
      </c>
      <c r="C27">
        <v>0.97</v>
      </c>
      <c r="D27">
        <v>1.25</v>
      </c>
      <c r="E27">
        <v>0.62</v>
      </c>
      <c r="F27">
        <v>0.72</v>
      </c>
    </row>
    <row r="28" spans="1:6" x14ac:dyDescent="0.15">
      <c r="A28" t="s">
        <v>43</v>
      </c>
      <c r="B28">
        <v>1</v>
      </c>
      <c r="C28">
        <v>0.37</v>
      </c>
      <c r="D28">
        <v>0.81</v>
      </c>
      <c r="E28">
        <v>0.31</v>
      </c>
      <c r="F28">
        <v>0.23</v>
      </c>
    </row>
    <row r="29" spans="1:6" x14ac:dyDescent="0.15">
      <c r="A29" t="s">
        <v>43</v>
      </c>
      <c r="B29">
        <v>3</v>
      </c>
      <c r="C29">
        <v>0.26</v>
      </c>
      <c r="D29">
        <v>0.79</v>
      </c>
      <c r="E29">
        <v>0.31</v>
      </c>
      <c r="F29">
        <v>0.25</v>
      </c>
    </row>
    <row r="30" spans="1:6" x14ac:dyDescent="0.15">
      <c r="A30" t="s">
        <v>43</v>
      </c>
      <c r="B30">
        <v>5</v>
      </c>
      <c r="C30">
        <v>0.42</v>
      </c>
      <c r="D30">
        <v>0.71</v>
      </c>
      <c r="E30">
        <v>0.45</v>
      </c>
      <c r="F30">
        <v>0.26</v>
      </c>
    </row>
    <row r="31" spans="1:6" x14ac:dyDescent="0.15">
      <c r="A31" t="s">
        <v>43</v>
      </c>
      <c r="B31">
        <v>7</v>
      </c>
      <c r="C31">
        <v>0.3</v>
      </c>
      <c r="D31">
        <v>0.61</v>
      </c>
      <c r="E31">
        <v>0.18</v>
      </c>
      <c r="F31">
        <v>0.17</v>
      </c>
    </row>
    <row r="32" spans="1:6" x14ac:dyDescent="0.15">
      <c r="A32" t="s">
        <v>38</v>
      </c>
      <c r="B32">
        <v>1</v>
      </c>
      <c r="C32">
        <v>1.3</v>
      </c>
      <c r="D32">
        <v>2.34</v>
      </c>
      <c r="E32">
        <v>1.32</v>
      </c>
      <c r="F32">
        <v>0.65</v>
      </c>
    </row>
    <row r="33" spans="1:6" x14ac:dyDescent="0.15">
      <c r="A33" t="s">
        <v>38</v>
      </c>
      <c r="B33">
        <v>3</v>
      </c>
      <c r="C33">
        <v>1.1499999999999999</v>
      </c>
      <c r="D33">
        <v>2.09</v>
      </c>
      <c r="E33">
        <v>1.27</v>
      </c>
      <c r="F33">
        <v>0.59</v>
      </c>
    </row>
    <row r="34" spans="1:6" x14ac:dyDescent="0.15">
      <c r="A34" t="s">
        <v>38</v>
      </c>
      <c r="B34">
        <v>5</v>
      </c>
      <c r="C34">
        <v>1.95</v>
      </c>
      <c r="D34">
        <v>3.47</v>
      </c>
      <c r="E34">
        <v>2.3199999999999998</v>
      </c>
      <c r="F34">
        <v>0.78</v>
      </c>
    </row>
    <row r="35" spans="1:6" x14ac:dyDescent="0.15">
      <c r="A35" t="s">
        <v>38</v>
      </c>
      <c r="B35">
        <v>7</v>
      </c>
      <c r="C35">
        <v>1.39</v>
      </c>
      <c r="D35">
        <v>3.33</v>
      </c>
      <c r="E35">
        <v>1.87</v>
      </c>
      <c r="F35">
        <v>1.41</v>
      </c>
    </row>
    <row r="36" spans="1:6" x14ac:dyDescent="0.15">
      <c r="A36" t="s">
        <v>44</v>
      </c>
      <c r="B36">
        <v>1</v>
      </c>
      <c r="C36">
        <v>2.37</v>
      </c>
      <c r="D36">
        <v>3.02</v>
      </c>
      <c r="E36">
        <v>2.65</v>
      </c>
      <c r="F36">
        <v>1.08</v>
      </c>
    </row>
    <row r="37" spans="1:6" x14ac:dyDescent="0.15">
      <c r="A37" t="s">
        <v>44</v>
      </c>
      <c r="B37">
        <v>3</v>
      </c>
      <c r="C37">
        <v>0.96</v>
      </c>
      <c r="D37">
        <v>1.08</v>
      </c>
      <c r="E37">
        <v>1.25</v>
      </c>
      <c r="F37">
        <v>0.44</v>
      </c>
    </row>
    <row r="38" spans="1:6" x14ac:dyDescent="0.15">
      <c r="A38" t="s">
        <v>46</v>
      </c>
      <c r="B38">
        <v>1</v>
      </c>
      <c r="C38">
        <v>1.22</v>
      </c>
      <c r="D38">
        <v>1.17</v>
      </c>
      <c r="E38">
        <v>0.9</v>
      </c>
      <c r="F38">
        <v>0.45</v>
      </c>
    </row>
    <row r="39" spans="1:6" x14ac:dyDescent="0.15">
      <c r="A39" t="s">
        <v>46</v>
      </c>
      <c r="B39">
        <v>3</v>
      </c>
      <c r="C39">
        <v>1.06</v>
      </c>
      <c r="D39">
        <v>1.33</v>
      </c>
      <c r="E39">
        <v>0.56000000000000005</v>
      </c>
      <c r="F39">
        <v>0.32</v>
      </c>
    </row>
    <row r="40" spans="1:6" x14ac:dyDescent="0.15">
      <c r="A40" t="s">
        <v>46</v>
      </c>
      <c r="B40">
        <v>5</v>
      </c>
      <c r="C40">
        <v>1.94</v>
      </c>
      <c r="D40">
        <v>2.71</v>
      </c>
      <c r="E40">
        <v>0.95</v>
      </c>
      <c r="F40">
        <v>0.51</v>
      </c>
    </row>
    <row r="41" spans="1:6" x14ac:dyDescent="0.15">
      <c r="A41" t="s">
        <v>46</v>
      </c>
      <c r="B41">
        <v>7</v>
      </c>
      <c r="C41">
        <v>1.58</v>
      </c>
      <c r="D41">
        <v>0.96</v>
      </c>
      <c r="E41">
        <v>1.56</v>
      </c>
      <c r="F41">
        <v>0.35</v>
      </c>
    </row>
    <row r="42" spans="1:6" x14ac:dyDescent="0.15">
      <c r="A42" t="s">
        <v>47</v>
      </c>
      <c r="B42">
        <v>1</v>
      </c>
      <c r="C42">
        <v>4.45</v>
      </c>
      <c r="D42">
        <v>6.92</v>
      </c>
      <c r="E42">
        <v>7.75</v>
      </c>
      <c r="F42">
        <v>6.77</v>
      </c>
    </row>
    <row r="43" spans="1:6" x14ac:dyDescent="0.15">
      <c r="A43" t="s">
        <v>47</v>
      </c>
      <c r="B43">
        <v>3</v>
      </c>
      <c r="C43">
        <v>1.03</v>
      </c>
      <c r="D43">
        <v>1.83</v>
      </c>
      <c r="E43">
        <v>1.24</v>
      </c>
      <c r="F43">
        <v>0.45</v>
      </c>
    </row>
    <row r="44" spans="1:6" x14ac:dyDescent="0.15">
      <c r="A44" t="s">
        <v>47</v>
      </c>
      <c r="B44">
        <v>5</v>
      </c>
      <c r="C44">
        <v>0.81</v>
      </c>
      <c r="D44">
        <v>1.52</v>
      </c>
      <c r="E44">
        <v>1.22</v>
      </c>
      <c r="F44">
        <v>0.51</v>
      </c>
    </row>
    <row r="45" spans="1:6" x14ac:dyDescent="0.15">
      <c r="A45" t="s">
        <v>47</v>
      </c>
      <c r="B45">
        <v>7</v>
      </c>
      <c r="C45">
        <v>1.41</v>
      </c>
      <c r="D45">
        <v>2.2799999999999998</v>
      </c>
      <c r="E45">
        <v>1.66</v>
      </c>
      <c r="F45">
        <v>0.8</v>
      </c>
    </row>
    <row r="46" spans="1:6" x14ac:dyDescent="0.15">
      <c r="A46" t="s">
        <v>39</v>
      </c>
      <c r="B46">
        <v>1</v>
      </c>
      <c r="C46">
        <v>1.65</v>
      </c>
      <c r="D46">
        <v>1.85</v>
      </c>
      <c r="E46">
        <v>1.31</v>
      </c>
      <c r="F46">
        <v>0.44</v>
      </c>
    </row>
    <row r="47" spans="1:6" x14ac:dyDescent="0.15">
      <c r="A47" t="s">
        <v>39</v>
      </c>
      <c r="B47">
        <v>3</v>
      </c>
      <c r="C47">
        <v>0.93</v>
      </c>
      <c r="D47">
        <v>1.0900000000000001</v>
      </c>
      <c r="E47">
        <v>1.1399999999999999</v>
      </c>
      <c r="F47">
        <v>0.41</v>
      </c>
    </row>
    <row r="48" spans="1:6" x14ac:dyDescent="0.15">
      <c r="A48" t="s">
        <v>39</v>
      </c>
      <c r="B48">
        <v>5</v>
      </c>
      <c r="C48">
        <v>1.1499999999999999</v>
      </c>
      <c r="D48">
        <v>1</v>
      </c>
      <c r="E48">
        <v>1.38</v>
      </c>
      <c r="F48">
        <v>0.38</v>
      </c>
    </row>
    <row r="49" spans="1:6" x14ac:dyDescent="0.15">
      <c r="A49" t="s">
        <v>48</v>
      </c>
      <c r="B49">
        <v>1</v>
      </c>
      <c r="C49">
        <v>0.8</v>
      </c>
      <c r="D49">
        <v>1</v>
      </c>
      <c r="E49">
        <v>0.97</v>
      </c>
      <c r="F49">
        <v>0.24</v>
      </c>
    </row>
    <row r="50" spans="1:6" x14ac:dyDescent="0.15">
      <c r="A50" t="s">
        <v>48</v>
      </c>
      <c r="B50">
        <v>3</v>
      </c>
      <c r="C50">
        <v>0.98</v>
      </c>
      <c r="D50">
        <v>1.25</v>
      </c>
      <c r="E50">
        <v>1.1399999999999999</v>
      </c>
      <c r="F50">
        <v>0.57999999999999996</v>
      </c>
    </row>
    <row r="51" spans="1:6" x14ac:dyDescent="0.15">
      <c r="A51" t="s">
        <v>49</v>
      </c>
      <c r="B51">
        <v>1</v>
      </c>
      <c r="C51">
        <v>1.18</v>
      </c>
      <c r="D51">
        <v>1.39</v>
      </c>
      <c r="E51">
        <v>2.02</v>
      </c>
      <c r="F51">
        <v>0.56999999999999995</v>
      </c>
    </row>
    <row r="52" spans="1:6" x14ac:dyDescent="0.15">
      <c r="A52" t="s">
        <v>49</v>
      </c>
      <c r="B52">
        <v>3</v>
      </c>
      <c r="C52">
        <v>0.98</v>
      </c>
      <c r="D52">
        <v>1.17</v>
      </c>
      <c r="E52">
        <v>1.88</v>
      </c>
      <c r="F52">
        <v>1.79</v>
      </c>
    </row>
    <row r="53" spans="1:6" x14ac:dyDescent="0.15">
      <c r="A53" t="s">
        <v>49</v>
      </c>
      <c r="B53">
        <v>5</v>
      </c>
      <c r="C53">
        <v>0.65</v>
      </c>
      <c r="D53">
        <v>0.8</v>
      </c>
      <c r="E53">
        <v>0.98</v>
      </c>
      <c r="F53">
        <v>1.02</v>
      </c>
    </row>
    <row r="54" spans="1:6" x14ac:dyDescent="0.15">
      <c r="A54" t="s">
        <v>40</v>
      </c>
      <c r="B54">
        <v>1</v>
      </c>
      <c r="C54">
        <v>0.92</v>
      </c>
      <c r="D54">
        <v>1.1599999999999999</v>
      </c>
      <c r="E54">
        <v>0.89</v>
      </c>
      <c r="F54">
        <v>0.49</v>
      </c>
    </row>
    <row r="55" spans="1:6" x14ac:dyDescent="0.15">
      <c r="A55" t="s">
        <v>40</v>
      </c>
      <c r="B55">
        <v>3</v>
      </c>
      <c r="C55">
        <v>1.1599999999999999</v>
      </c>
      <c r="D55">
        <v>2.2599999999999998</v>
      </c>
      <c r="E55">
        <v>1.18</v>
      </c>
      <c r="F55">
        <v>0.51</v>
      </c>
    </row>
    <row r="56" spans="1:6" x14ac:dyDescent="0.15">
      <c r="A56" t="s">
        <v>40</v>
      </c>
      <c r="B56">
        <v>5</v>
      </c>
      <c r="C56">
        <v>1.05</v>
      </c>
      <c r="D56">
        <v>1.26</v>
      </c>
      <c r="E56">
        <v>0.99</v>
      </c>
      <c r="F56">
        <v>0.5</v>
      </c>
    </row>
    <row r="57" spans="1:6" x14ac:dyDescent="0.15">
      <c r="A57" t="s">
        <v>40</v>
      </c>
      <c r="B57">
        <v>7</v>
      </c>
      <c r="C57">
        <v>1.49</v>
      </c>
      <c r="D57">
        <v>2.2400000000000002</v>
      </c>
      <c r="E57">
        <v>1.48</v>
      </c>
      <c r="F57">
        <v>0.72</v>
      </c>
    </row>
    <row r="58" spans="1:6" x14ac:dyDescent="0.15">
      <c r="A58" t="s">
        <v>50</v>
      </c>
      <c r="B58">
        <v>1</v>
      </c>
      <c r="C58">
        <v>0.8</v>
      </c>
      <c r="D58">
        <v>1.1200000000000001</v>
      </c>
      <c r="E58">
        <v>0.81</v>
      </c>
      <c r="F58">
        <v>0.44</v>
      </c>
    </row>
    <row r="59" spans="1:6" x14ac:dyDescent="0.15">
      <c r="A59" t="s">
        <v>50</v>
      </c>
      <c r="B59">
        <v>3</v>
      </c>
      <c r="C59">
        <v>0.53</v>
      </c>
      <c r="D59">
        <v>0.41</v>
      </c>
      <c r="E59">
        <v>0.56999999999999995</v>
      </c>
      <c r="F59">
        <v>0.16</v>
      </c>
    </row>
    <row r="60" spans="1:6" x14ac:dyDescent="0.15">
      <c r="A60" t="s">
        <v>51</v>
      </c>
      <c r="B60">
        <v>1</v>
      </c>
      <c r="C60">
        <v>1</v>
      </c>
      <c r="D60">
        <v>1.04</v>
      </c>
      <c r="E60">
        <v>1.1100000000000001</v>
      </c>
      <c r="F60">
        <v>0.35</v>
      </c>
    </row>
    <row r="61" spans="1:6" x14ac:dyDescent="0.15">
      <c r="A61" t="s">
        <v>51</v>
      </c>
      <c r="B61">
        <v>3</v>
      </c>
      <c r="C61">
        <v>1.69</v>
      </c>
      <c r="D61">
        <v>1.84</v>
      </c>
      <c r="E61">
        <v>1.52</v>
      </c>
      <c r="F61">
        <v>0.57999999999999996</v>
      </c>
    </row>
    <row r="62" spans="1:6" x14ac:dyDescent="0.15">
      <c r="A62" t="s">
        <v>51</v>
      </c>
      <c r="B62">
        <v>5</v>
      </c>
      <c r="C62">
        <v>0.99</v>
      </c>
      <c r="D62">
        <v>1.01</v>
      </c>
      <c r="E62">
        <v>0.76</v>
      </c>
      <c r="F62">
        <v>0.37</v>
      </c>
    </row>
    <row r="63" spans="1:6" x14ac:dyDescent="0.15">
      <c r="A63" t="s">
        <v>51</v>
      </c>
      <c r="B63">
        <v>7</v>
      </c>
      <c r="C63">
        <v>0.95</v>
      </c>
      <c r="D63">
        <v>2.2400000000000002</v>
      </c>
      <c r="E63">
        <v>0.79</v>
      </c>
      <c r="F63">
        <v>0.44</v>
      </c>
    </row>
    <row r="64" spans="1:6" x14ac:dyDescent="0.15">
      <c r="A64" t="s">
        <v>52</v>
      </c>
      <c r="B64">
        <v>1</v>
      </c>
      <c r="C64">
        <v>0.79</v>
      </c>
      <c r="D64">
        <v>1.67</v>
      </c>
      <c r="E64">
        <v>1.64</v>
      </c>
      <c r="F64">
        <v>0.5</v>
      </c>
    </row>
    <row r="65" spans="1:6" x14ac:dyDescent="0.15">
      <c r="A65" t="s">
        <v>52</v>
      </c>
      <c r="B65">
        <v>3</v>
      </c>
      <c r="C65">
        <v>0.82</v>
      </c>
      <c r="D65">
        <v>0.98</v>
      </c>
      <c r="E65">
        <v>0.92</v>
      </c>
      <c r="F65">
        <v>0.24</v>
      </c>
    </row>
    <row r="66" spans="1:6" x14ac:dyDescent="0.15">
      <c r="A66" t="s">
        <v>52</v>
      </c>
      <c r="B66">
        <v>5</v>
      </c>
      <c r="C66">
        <v>1.1499999999999999</v>
      </c>
      <c r="D66">
        <v>1.47</v>
      </c>
      <c r="E66">
        <v>2.2200000000000002</v>
      </c>
      <c r="F66">
        <v>0.65</v>
      </c>
    </row>
    <row r="67" spans="1:6" x14ac:dyDescent="0.15">
      <c r="A67" t="s">
        <v>52</v>
      </c>
      <c r="B67">
        <v>7</v>
      </c>
      <c r="C67">
        <v>1.24</v>
      </c>
      <c r="D67">
        <v>4.03</v>
      </c>
      <c r="E67">
        <v>1.94</v>
      </c>
      <c r="F67">
        <v>1.23</v>
      </c>
    </row>
    <row r="68" spans="1:6" x14ac:dyDescent="0.15">
      <c r="A68" t="s">
        <v>53</v>
      </c>
      <c r="B68">
        <v>1</v>
      </c>
      <c r="C68">
        <v>0.68</v>
      </c>
      <c r="D68">
        <v>1.67</v>
      </c>
      <c r="E68">
        <v>0.85</v>
      </c>
      <c r="F68">
        <v>0.26</v>
      </c>
    </row>
    <row r="69" spans="1:6" x14ac:dyDescent="0.15">
      <c r="A69" t="s">
        <v>53</v>
      </c>
      <c r="B69">
        <v>3</v>
      </c>
      <c r="C69">
        <v>1.96</v>
      </c>
      <c r="D69">
        <v>2.78</v>
      </c>
      <c r="E69">
        <v>3.2</v>
      </c>
      <c r="F69">
        <v>0.97</v>
      </c>
    </row>
    <row r="70" spans="1:6" x14ac:dyDescent="0.15">
      <c r="A70" t="s">
        <v>53</v>
      </c>
      <c r="B70">
        <v>5</v>
      </c>
      <c r="C70">
        <v>1.54</v>
      </c>
      <c r="D70">
        <v>1.38</v>
      </c>
      <c r="E70">
        <v>1.4</v>
      </c>
      <c r="F70">
        <v>0.47</v>
      </c>
    </row>
    <row r="71" spans="1:6" x14ac:dyDescent="0.15">
      <c r="A71" t="s">
        <v>53</v>
      </c>
      <c r="B71">
        <v>7</v>
      </c>
      <c r="C71">
        <v>2.84</v>
      </c>
      <c r="D71">
        <v>3.77</v>
      </c>
      <c r="E71">
        <v>2.63</v>
      </c>
      <c r="F71">
        <v>0.77</v>
      </c>
    </row>
    <row r="72" spans="1:6" x14ac:dyDescent="0.15">
      <c r="A72" t="s">
        <v>54</v>
      </c>
      <c r="B72">
        <v>1</v>
      </c>
      <c r="C72">
        <v>0.78</v>
      </c>
      <c r="D72">
        <v>2.21</v>
      </c>
      <c r="E72">
        <v>1.97</v>
      </c>
      <c r="F72">
        <v>0.67</v>
      </c>
    </row>
    <row r="73" spans="1:6" x14ac:dyDescent="0.15">
      <c r="A73" t="s">
        <v>54</v>
      </c>
      <c r="B73">
        <v>3</v>
      </c>
      <c r="C73">
        <v>0.92</v>
      </c>
      <c r="D73">
        <v>1.4</v>
      </c>
      <c r="E73">
        <v>1.17</v>
      </c>
      <c r="F73">
        <v>0.6</v>
      </c>
    </row>
    <row r="74" spans="1:6" x14ac:dyDescent="0.15">
      <c r="A74" t="s">
        <v>54</v>
      </c>
      <c r="B74">
        <v>5</v>
      </c>
      <c r="C74">
        <v>3.09</v>
      </c>
      <c r="D74">
        <v>1.8</v>
      </c>
      <c r="E74">
        <v>1.56</v>
      </c>
      <c r="F74">
        <v>0.7</v>
      </c>
    </row>
    <row r="75" spans="1:6" x14ac:dyDescent="0.15">
      <c r="A75" t="s">
        <v>54</v>
      </c>
      <c r="B75">
        <v>7</v>
      </c>
      <c r="C75">
        <v>0.49</v>
      </c>
      <c r="D75">
        <v>1.27</v>
      </c>
      <c r="E75">
        <v>0.54</v>
      </c>
      <c r="F75">
        <v>0.27</v>
      </c>
    </row>
    <row r="76" spans="1:6" x14ac:dyDescent="0.15">
      <c r="A76" t="s">
        <v>57</v>
      </c>
      <c r="B76">
        <v>1</v>
      </c>
      <c r="C76">
        <v>0.65</v>
      </c>
      <c r="D76">
        <v>0.77</v>
      </c>
      <c r="E76">
        <v>0.51</v>
      </c>
      <c r="F76">
        <v>0.25</v>
      </c>
    </row>
    <row r="77" spans="1:6" x14ac:dyDescent="0.15">
      <c r="A77" t="s">
        <v>57</v>
      </c>
      <c r="B77">
        <v>3</v>
      </c>
      <c r="C77">
        <v>0.98</v>
      </c>
      <c r="D77">
        <v>1.44</v>
      </c>
      <c r="E77">
        <v>1.2</v>
      </c>
      <c r="F77">
        <v>0.43</v>
      </c>
    </row>
    <row r="78" spans="1:6" x14ac:dyDescent="0.15">
      <c r="A78" t="s">
        <v>41</v>
      </c>
      <c r="B78">
        <v>1</v>
      </c>
      <c r="C78">
        <v>8.3699999999999992</v>
      </c>
      <c r="D78">
        <v>5.14</v>
      </c>
      <c r="E78">
        <v>3.14</v>
      </c>
      <c r="F78">
        <v>0.04</v>
      </c>
    </row>
    <row r="79" spans="1:6" x14ac:dyDescent="0.15">
      <c r="A79" t="s">
        <v>41</v>
      </c>
      <c r="B79">
        <v>3</v>
      </c>
      <c r="C79">
        <v>1.61</v>
      </c>
      <c r="D79">
        <v>0.95</v>
      </c>
      <c r="E79">
        <v>1.08</v>
      </c>
      <c r="F79">
        <v>7.4999999999999997E-2</v>
      </c>
    </row>
    <row r="80" spans="1:6" x14ac:dyDescent="0.15">
      <c r="A80" t="s">
        <v>41</v>
      </c>
      <c r="B80">
        <v>5</v>
      </c>
      <c r="C80">
        <v>0.79</v>
      </c>
      <c r="D80">
        <v>0.47</v>
      </c>
      <c r="E80">
        <v>0.68</v>
      </c>
      <c r="F80">
        <v>3.3000000000000002E-2</v>
      </c>
    </row>
    <row r="81" spans="1:6" x14ac:dyDescent="0.15">
      <c r="A81" t="s">
        <v>41</v>
      </c>
      <c r="B81">
        <v>7</v>
      </c>
      <c r="C81">
        <v>0.86</v>
      </c>
      <c r="D81">
        <v>0.61</v>
      </c>
      <c r="E81">
        <v>0.71</v>
      </c>
      <c r="F81">
        <v>0.05</v>
      </c>
    </row>
    <row r="82" spans="1:6" x14ac:dyDescent="0.15">
      <c r="A82" t="s">
        <v>58</v>
      </c>
      <c r="B82">
        <v>1</v>
      </c>
      <c r="C82">
        <v>0.2</v>
      </c>
      <c r="D82">
        <v>0.31</v>
      </c>
      <c r="E82">
        <v>0.21</v>
      </c>
      <c r="F82">
        <v>0.18</v>
      </c>
    </row>
    <row r="83" spans="1:6" x14ac:dyDescent="0.15">
      <c r="A83" t="s">
        <v>58</v>
      </c>
      <c r="B83">
        <v>3</v>
      </c>
      <c r="C83">
        <v>0.31</v>
      </c>
      <c r="D83">
        <v>0.41</v>
      </c>
      <c r="E83">
        <v>0.36</v>
      </c>
      <c r="F83">
        <v>0.25</v>
      </c>
    </row>
    <row r="84" spans="1:6" x14ac:dyDescent="0.15">
      <c r="A84" t="s">
        <v>58</v>
      </c>
      <c r="B84">
        <v>5</v>
      </c>
      <c r="C84">
        <v>0.7</v>
      </c>
      <c r="D84">
        <v>0.71</v>
      </c>
      <c r="E84">
        <v>0.56999999999999995</v>
      </c>
      <c r="F84">
        <v>0.21</v>
      </c>
    </row>
    <row r="85" spans="1:6" x14ac:dyDescent="0.15">
      <c r="A85" t="s">
        <v>55</v>
      </c>
      <c r="B85">
        <v>1</v>
      </c>
      <c r="C85">
        <v>0.99</v>
      </c>
      <c r="D85">
        <v>1.47</v>
      </c>
      <c r="E85">
        <v>0.55000000000000004</v>
      </c>
      <c r="F85">
        <v>8.4000000000000005E-2</v>
      </c>
    </row>
    <row r="86" spans="1:6" x14ac:dyDescent="0.15">
      <c r="A86" t="s">
        <v>55</v>
      </c>
      <c r="B86">
        <v>5</v>
      </c>
      <c r="C86">
        <v>1.63</v>
      </c>
      <c r="D86">
        <v>2.14</v>
      </c>
      <c r="E86">
        <v>1.1599999999999999</v>
      </c>
      <c r="F86">
        <v>0.18</v>
      </c>
    </row>
    <row r="87" spans="1:6" x14ac:dyDescent="0.15">
      <c r="A87" t="s">
        <v>59</v>
      </c>
      <c r="B87">
        <v>1</v>
      </c>
      <c r="C87">
        <v>0.87</v>
      </c>
      <c r="D87">
        <v>0.63</v>
      </c>
      <c r="E87">
        <v>0.93</v>
      </c>
      <c r="F87">
        <v>0.16</v>
      </c>
    </row>
    <row r="88" spans="1:6" x14ac:dyDescent="0.15">
      <c r="A88" t="s">
        <v>59</v>
      </c>
      <c r="B88">
        <v>3</v>
      </c>
      <c r="C88">
        <v>1.06</v>
      </c>
      <c r="D88">
        <v>0.87</v>
      </c>
      <c r="E88">
        <v>1.6</v>
      </c>
      <c r="F88">
        <v>0.25</v>
      </c>
    </row>
    <row r="89" spans="1:6" x14ac:dyDescent="0.15">
      <c r="A89" t="s">
        <v>59</v>
      </c>
      <c r="B89">
        <v>5</v>
      </c>
      <c r="C89">
        <v>1.61</v>
      </c>
      <c r="D89">
        <v>1.19</v>
      </c>
      <c r="E89">
        <v>1.91</v>
      </c>
      <c r="F89">
        <v>0.2</v>
      </c>
    </row>
    <row r="90" spans="1:6" x14ac:dyDescent="0.15">
      <c r="A90" t="s">
        <v>59</v>
      </c>
      <c r="B90">
        <v>7</v>
      </c>
      <c r="C90">
        <v>0.75</v>
      </c>
      <c r="D90">
        <v>0.67</v>
      </c>
      <c r="E90">
        <v>0.82</v>
      </c>
      <c r="F90">
        <v>9.4E-2</v>
      </c>
    </row>
    <row r="91" spans="1:6" x14ac:dyDescent="0.15">
      <c r="A91" t="s">
        <v>56</v>
      </c>
      <c r="B91">
        <v>1</v>
      </c>
      <c r="C91">
        <v>0.51</v>
      </c>
      <c r="D91">
        <v>0.53</v>
      </c>
      <c r="E91">
        <v>0.55000000000000004</v>
      </c>
      <c r="F91">
        <v>0.12</v>
      </c>
    </row>
    <row r="92" spans="1:6" x14ac:dyDescent="0.15">
      <c r="A92" t="s">
        <v>56</v>
      </c>
      <c r="B92">
        <v>3</v>
      </c>
      <c r="C92">
        <v>0.3</v>
      </c>
      <c r="D92">
        <v>0.23</v>
      </c>
      <c r="E92">
        <v>0.23</v>
      </c>
      <c r="F92">
        <v>3.7999999999999999E-2</v>
      </c>
    </row>
    <row r="93" spans="1:6" x14ac:dyDescent="0.15">
      <c r="A93" t="s">
        <v>56</v>
      </c>
      <c r="B93">
        <v>5</v>
      </c>
      <c r="C93">
        <v>0.39</v>
      </c>
      <c r="D93">
        <v>0.32</v>
      </c>
      <c r="E93">
        <v>0.37</v>
      </c>
      <c r="F93">
        <v>4.4999999999999998E-2</v>
      </c>
    </row>
    <row r="94" spans="1:6" x14ac:dyDescent="0.15">
      <c r="A94" t="s">
        <v>56</v>
      </c>
      <c r="B94">
        <v>7</v>
      </c>
      <c r="C94">
        <v>0.47</v>
      </c>
      <c r="D94">
        <v>0.55000000000000004</v>
      </c>
      <c r="E94">
        <v>0.39</v>
      </c>
      <c r="F94">
        <v>0.14000000000000001</v>
      </c>
    </row>
    <row r="95" spans="1:6" x14ac:dyDescent="0.15">
      <c r="A95" t="s">
        <v>37</v>
      </c>
      <c r="B95">
        <v>1</v>
      </c>
      <c r="C95">
        <v>0.53</v>
      </c>
      <c r="D95">
        <v>0.33</v>
      </c>
      <c r="E95">
        <v>0.55000000000000004</v>
      </c>
      <c r="F95">
        <v>0.13</v>
      </c>
    </row>
    <row r="96" spans="1:6" x14ac:dyDescent="0.15">
      <c r="A96" t="s">
        <v>37</v>
      </c>
      <c r="B96">
        <v>3</v>
      </c>
      <c r="C96">
        <v>0.4</v>
      </c>
      <c r="D96">
        <v>0.38</v>
      </c>
      <c r="E96">
        <v>0.44</v>
      </c>
      <c r="F96">
        <v>0.31</v>
      </c>
    </row>
    <row r="97" spans="1:6" x14ac:dyDescent="0.15">
      <c r="A97" t="s">
        <v>37</v>
      </c>
      <c r="B97">
        <v>5</v>
      </c>
      <c r="C97">
        <v>0.65</v>
      </c>
      <c r="D97">
        <v>0.72</v>
      </c>
      <c r="E97">
        <v>0.86</v>
      </c>
      <c r="F97">
        <v>0.31</v>
      </c>
    </row>
    <row r="98" spans="1:6" x14ac:dyDescent="0.15">
      <c r="A98" t="s">
        <v>37</v>
      </c>
      <c r="B98">
        <v>7</v>
      </c>
      <c r="C98">
        <v>0.56000000000000005</v>
      </c>
      <c r="D98">
        <v>0.56999999999999995</v>
      </c>
      <c r="E98">
        <v>0.7</v>
      </c>
      <c r="F98">
        <v>0.14000000000000001</v>
      </c>
    </row>
    <row r="99" spans="1:6" x14ac:dyDescent="0.15">
      <c r="A99" t="s">
        <v>60</v>
      </c>
      <c r="B99">
        <v>1</v>
      </c>
      <c r="C99">
        <v>0.36</v>
      </c>
      <c r="D99">
        <v>0.42</v>
      </c>
      <c r="E99">
        <v>0.18</v>
      </c>
      <c r="F99">
        <v>3.4000000000000002E-2</v>
      </c>
    </row>
    <row r="100" spans="1:6" x14ac:dyDescent="0.15">
      <c r="A100" t="s">
        <v>60</v>
      </c>
      <c r="B100">
        <v>3</v>
      </c>
      <c r="C100">
        <v>0.42</v>
      </c>
      <c r="D100">
        <v>0.4</v>
      </c>
      <c r="E100">
        <v>0.28000000000000003</v>
      </c>
      <c r="F100">
        <v>3.5999999999999997E-2</v>
      </c>
    </row>
    <row r="101" spans="1:6" x14ac:dyDescent="0.15">
      <c r="A101" t="s">
        <v>60</v>
      </c>
      <c r="B101">
        <v>5</v>
      </c>
      <c r="C101">
        <v>0.37</v>
      </c>
      <c r="D101">
        <v>0.47</v>
      </c>
      <c r="E101">
        <v>9.9000000000000005E-2</v>
      </c>
      <c r="F101">
        <v>4.1000000000000002E-2</v>
      </c>
    </row>
    <row r="102" spans="1:6" x14ac:dyDescent="0.15">
      <c r="A102" t="s">
        <v>60</v>
      </c>
      <c r="B102">
        <v>7</v>
      </c>
      <c r="C102">
        <v>0.52</v>
      </c>
      <c r="D102">
        <v>0.41</v>
      </c>
      <c r="E102">
        <v>0.13</v>
      </c>
      <c r="F102">
        <v>8.5000000000000006E-2</v>
      </c>
    </row>
    <row r="103" spans="1:6" x14ac:dyDescent="0.15">
      <c r="A103" t="s">
        <v>45</v>
      </c>
      <c r="B103">
        <v>1</v>
      </c>
      <c r="C103">
        <v>0.67</v>
      </c>
      <c r="D103">
        <v>0.89</v>
      </c>
      <c r="E103">
        <v>0.22</v>
      </c>
      <c r="F103">
        <v>6.2E-2</v>
      </c>
    </row>
    <row r="104" spans="1:6" x14ac:dyDescent="0.15">
      <c r="A104" t="s">
        <v>45</v>
      </c>
      <c r="B104">
        <v>3</v>
      </c>
      <c r="C104">
        <v>1</v>
      </c>
      <c r="D104">
        <v>0.72</v>
      </c>
      <c r="E104">
        <v>0.24</v>
      </c>
      <c r="F104">
        <v>0.02</v>
      </c>
    </row>
    <row r="105" spans="1:6" x14ac:dyDescent="0.15">
      <c r="A105" t="s">
        <v>45</v>
      </c>
      <c r="B105">
        <v>5</v>
      </c>
      <c r="C105">
        <v>0.68</v>
      </c>
      <c r="D105">
        <v>0.53</v>
      </c>
      <c r="E105">
        <v>0.19</v>
      </c>
      <c r="F105">
        <v>2.4E-2</v>
      </c>
    </row>
    <row r="106" spans="1:6" x14ac:dyDescent="0.15">
      <c r="A106" t="s">
        <v>45</v>
      </c>
      <c r="B106">
        <v>7</v>
      </c>
      <c r="C106">
        <v>0.71</v>
      </c>
      <c r="D106">
        <v>0.36</v>
      </c>
      <c r="E106">
        <v>0.18</v>
      </c>
      <c r="F106">
        <v>1.7000000000000001E-2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6"/>
  <sheetViews>
    <sheetView workbookViewId="0">
      <selection activeCell="I9" sqref="I9"/>
    </sheetView>
  </sheetViews>
  <sheetFormatPr baseColWidth="10" defaultColWidth="8.83203125" defaultRowHeight="13" x14ac:dyDescent="0.15"/>
  <cols>
    <col min="1" max="1" width="10.5" bestFit="1" customWidth="1"/>
    <col min="2" max="2" width="4.5" bestFit="1" customWidth="1"/>
    <col min="3" max="3" width="15" bestFit="1" customWidth="1"/>
    <col min="4" max="4" width="16.5" bestFit="1" customWidth="1"/>
    <col min="5" max="5" width="15" bestFit="1" customWidth="1"/>
    <col min="6" max="6" width="16.5" bestFit="1" customWidth="1"/>
  </cols>
  <sheetData>
    <row r="1" spans="1:6" x14ac:dyDescent="0.15">
      <c r="A1" t="s">
        <v>30</v>
      </c>
      <c r="B1" t="s">
        <v>9</v>
      </c>
      <c r="C1" t="s">
        <v>4</v>
      </c>
      <c r="D1" t="s">
        <v>2</v>
      </c>
      <c r="E1" t="s">
        <v>8</v>
      </c>
      <c r="F1" t="s">
        <v>7</v>
      </c>
    </row>
    <row r="2" spans="1:6" x14ac:dyDescent="0.15">
      <c r="A2" t="s">
        <v>31</v>
      </c>
      <c r="B2">
        <v>1</v>
      </c>
      <c r="C2">
        <v>11.870000000000001</v>
      </c>
      <c r="D2">
        <v>24.3</v>
      </c>
      <c r="E2">
        <v>3.38</v>
      </c>
      <c r="F2">
        <v>17.200000000000003</v>
      </c>
    </row>
    <row r="3" spans="1:6" x14ac:dyDescent="0.15">
      <c r="A3" t="s">
        <v>31</v>
      </c>
      <c r="B3">
        <v>3</v>
      </c>
      <c r="C3">
        <v>8.16</v>
      </c>
      <c r="D3">
        <v>22.000000000000004</v>
      </c>
      <c r="E3">
        <v>3.9399999999999995</v>
      </c>
      <c r="F3">
        <v>13.399999999999999</v>
      </c>
    </row>
    <row r="4" spans="1:6" x14ac:dyDescent="0.15">
      <c r="A4" t="s">
        <v>31</v>
      </c>
      <c r="B4">
        <v>5</v>
      </c>
      <c r="C4">
        <v>9.27</v>
      </c>
      <c r="D4">
        <v>23.000000000000004</v>
      </c>
      <c r="E4">
        <v>8.14</v>
      </c>
      <c r="F4">
        <v>17.600000000000001</v>
      </c>
    </row>
    <row r="5" spans="1:6" x14ac:dyDescent="0.15">
      <c r="A5" t="s">
        <v>31</v>
      </c>
      <c r="B5">
        <v>7</v>
      </c>
      <c r="C5">
        <v>7.03</v>
      </c>
      <c r="D5">
        <v>19.400000000000002</v>
      </c>
      <c r="E5">
        <v>3.66</v>
      </c>
      <c r="F5">
        <v>10.8</v>
      </c>
    </row>
    <row r="6" spans="1:6" x14ac:dyDescent="0.15">
      <c r="A6" t="s">
        <v>32</v>
      </c>
      <c r="B6">
        <v>1</v>
      </c>
      <c r="C6">
        <v>6.75</v>
      </c>
      <c r="D6">
        <v>10.100000000000001</v>
      </c>
      <c r="E6">
        <v>5.35</v>
      </c>
      <c r="F6">
        <v>16.299999999999997</v>
      </c>
    </row>
    <row r="7" spans="1:6" x14ac:dyDescent="0.15">
      <c r="A7" t="s">
        <v>32</v>
      </c>
      <c r="B7">
        <v>3</v>
      </c>
      <c r="C7">
        <v>8.7199999999999989</v>
      </c>
      <c r="D7">
        <v>13.3</v>
      </c>
      <c r="E7">
        <v>7.0399999999999991</v>
      </c>
      <c r="F7">
        <v>20.5</v>
      </c>
    </row>
    <row r="8" spans="1:6" x14ac:dyDescent="0.15">
      <c r="A8" t="s">
        <v>32</v>
      </c>
      <c r="B8">
        <v>5</v>
      </c>
      <c r="C8">
        <v>6.47</v>
      </c>
      <c r="D8">
        <v>8.1999999999999993</v>
      </c>
      <c r="E8">
        <v>4.22</v>
      </c>
      <c r="F8">
        <v>11.5</v>
      </c>
    </row>
    <row r="9" spans="1:6" x14ac:dyDescent="0.15">
      <c r="A9" t="s">
        <v>32</v>
      </c>
      <c r="B9">
        <v>7</v>
      </c>
      <c r="C9">
        <v>4.78</v>
      </c>
      <c r="D9">
        <v>5</v>
      </c>
      <c r="E9">
        <v>2.5300000000000002</v>
      </c>
      <c r="F9">
        <v>6.3000000000000007</v>
      </c>
    </row>
    <row r="10" spans="1:6" x14ac:dyDescent="0.15">
      <c r="A10" t="s">
        <v>33</v>
      </c>
      <c r="B10">
        <v>1</v>
      </c>
      <c r="C10">
        <v>6.19</v>
      </c>
      <c r="D10">
        <v>14.900000000000002</v>
      </c>
      <c r="E10">
        <v>3.38</v>
      </c>
      <c r="F10">
        <v>7.8999999999999986</v>
      </c>
    </row>
    <row r="11" spans="1:6" x14ac:dyDescent="0.15">
      <c r="A11" t="s">
        <v>33</v>
      </c>
      <c r="B11">
        <v>3</v>
      </c>
      <c r="C11">
        <v>8.9699999999999989</v>
      </c>
      <c r="D11">
        <v>20.000000000000004</v>
      </c>
      <c r="E11">
        <v>7.34</v>
      </c>
      <c r="F11">
        <v>16.299999999999997</v>
      </c>
    </row>
    <row r="12" spans="1:6" x14ac:dyDescent="0.15">
      <c r="A12" t="s">
        <v>33</v>
      </c>
      <c r="B12">
        <v>5</v>
      </c>
      <c r="C12">
        <v>4.22</v>
      </c>
      <c r="D12">
        <v>6</v>
      </c>
      <c r="E12">
        <v>3.66</v>
      </c>
      <c r="F12">
        <v>5.6999999999999993</v>
      </c>
    </row>
    <row r="13" spans="1:6" x14ac:dyDescent="0.15">
      <c r="A13" t="s">
        <v>33</v>
      </c>
      <c r="B13">
        <v>7</v>
      </c>
      <c r="C13">
        <v>4.78</v>
      </c>
      <c r="D13">
        <v>12.7</v>
      </c>
      <c r="E13">
        <v>3.38</v>
      </c>
      <c r="F13">
        <v>8.6000000000000014</v>
      </c>
    </row>
    <row r="14" spans="1:6" x14ac:dyDescent="0.15">
      <c r="A14" t="s">
        <v>34</v>
      </c>
      <c r="B14">
        <v>1</v>
      </c>
      <c r="C14">
        <v>8.7200000000000006</v>
      </c>
      <c r="D14">
        <v>14.699999999999996</v>
      </c>
      <c r="E14">
        <v>7.6999999999999993</v>
      </c>
      <c r="F14">
        <v>20.200000000000003</v>
      </c>
    </row>
    <row r="15" spans="1:6" x14ac:dyDescent="0.15">
      <c r="A15" t="s">
        <v>34</v>
      </c>
      <c r="B15">
        <v>3</v>
      </c>
      <c r="C15">
        <v>7.8699999999999992</v>
      </c>
      <c r="D15">
        <v>9.5999999999999943</v>
      </c>
      <c r="E15">
        <v>5.4000000000000021</v>
      </c>
      <c r="F15">
        <v>15.700000000000003</v>
      </c>
    </row>
    <row r="16" spans="1:6" x14ac:dyDescent="0.15">
      <c r="A16" t="s">
        <v>34</v>
      </c>
      <c r="B16">
        <v>5</v>
      </c>
      <c r="C16">
        <v>7.8699999999999992</v>
      </c>
      <c r="D16">
        <v>12</v>
      </c>
      <c r="E16">
        <v>9.1000000000000014</v>
      </c>
      <c r="F16">
        <v>14.700000000000003</v>
      </c>
    </row>
    <row r="17" spans="1:6" x14ac:dyDescent="0.15">
      <c r="A17" t="s">
        <v>35</v>
      </c>
      <c r="B17">
        <v>1</v>
      </c>
      <c r="C17">
        <v>19.5</v>
      </c>
      <c r="D17">
        <v>34</v>
      </c>
      <c r="E17">
        <v>22.599999999999998</v>
      </c>
      <c r="F17">
        <v>37.700000000000003</v>
      </c>
    </row>
    <row r="18" spans="1:6" x14ac:dyDescent="0.15">
      <c r="A18" t="s">
        <v>35</v>
      </c>
      <c r="B18">
        <v>3</v>
      </c>
      <c r="C18">
        <v>11.91</v>
      </c>
      <c r="D18">
        <v>25.200000000000003</v>
      </c>
      <c r="E18">
        <v>12.100000000000001</v>
      </c>
      <c r="F18">
        <v>26.400000000000002</v>
      </c>
    </row>
    <row r="19" spans="1:6" x14ac:dyDescent="0.15">
      <c r="A19" t="s">
        <v>35</v>
      </c>
      <c r="B19">
        <v>5</v>
      </c>
      <c r="C19">
        <v>10.75</v>
      </c>
      <c r="D19">
        <v>24.1</v>
      </c>
      <c r="E19">
        <v>8.1999999999999957</v>
      </c>
      <c r="F19">
        <v>21.900000000000002</v>
      </c>
    </row>
    <row r="20" spans="1:6" x14ac:dyDescent="0.15">
      <c r="A20" t="s">
        <v>42</v>
      </c>
      <c r="B20">
        <v>1</v>
      </c>
      <c r="C20">
        <v>7.88</v>
      </c>
      <c r="D20">
        <v>21.000000000000004</v>
      </c>
      <c r="E20">
        <v>5.91</v>
      </c>
      <c r="F20">
        <v>16.299999999999997</v>
      </c>
    </row>
    <row r="21" spans="1:6" x14ac:dyDescent="0.15">
      <c r="A21" t="s">
        <v>42</v>
      </c>
      <c r="B21">
        <v>3</v>
      </c>
      <c r="C21">
        <v>6.47</v>
      </c>
      <c r="D21">
        <v>16.2</v>
      </c>
      <c r="E21">
        <v>3.9399999999999995</v>
      </c>
      <c r="F21">
        <v>14</v>
      </c>
    </row>
    <row r="22" spans="1:6" x14ac:dyDescent="0.15">
      <c r="A22" t="s">
        <v>42</v>
      </c>
      <c r="B22">
        <v>5</v>
      </c>
      <c r="C22">
        <v>10.370000000000001</v>
      </c>
      <c r="D22">
        <v>25.2</v>
      </c>
      <c r="E22">
        <v>7.6400000000000006</v>
      </c>
      <c r="F22">
        <v>16.600000000000001</v>
      </c>
    </row>
    <row r="23" spans="1:6" x14ac:dyDescent="0.15">
      <c r="A23" t="s">
        <v>42</v>
      </c>
      <c r="B23">
        <v>7</v>
      </c>
      <c r="C23">
        <v>7.88</v>
      </c>
      <c r="D23">
        <v>24.3</v>
      </c>
      <c r="E23">
        <v>5.91</v>
      </c>
      <c r="F23">
        <v>20.799999999999997</v>
      </c>
    </row>
    <row r="24" spans="1:6" x14ac:dyDescent="0.15">
      <c r="A24" t="s">
        <v>36</v>
      </c>
      <c r="B24">
        <v>1</v>
      </c>
      <c r="C24">
        <v>13.67</v>
      </c>
      <c r="D24">
        <v>27.700000000000003</v>
      </c>
      <c r="E24">
        <v>9.5</v>
      </c>
      <c r="F24">
        <v>31.5</v>
      </c>
    </row>
    <row r="25" spans="1:6" x14ac:dyDescent="0.15">
      <c r="A25" t="s">
        <v>36</v>
      </c>
      <c r="B25">
        <v>3</v>
      </c>
      <c r="C25">
        <v>9.870000000000001</v>
      </c>
      <c r="D25">
        <v>13.400000000000006</v>
      </c>
      <c r="E25">
        <v>-4.0999999999999943</v>
      </c>
      <c r="F25">
        <v>12.399999999999999</v>
      </c>
    </row>
    <row r="26" spans="1:6" x14ac:dyDescent="0.15">
      <c r="A26" t="s">
        <v>36</v>
      </c>
      <c r="B26">
        <v>5</v>
      </c>
      <c r="C26">
        <v>11.07</v>
      </c>
      <c r="D26">
        <v>19</v>
      </c>
      <c r="E26">
        <v>-4.6999999999999957</v>
      </c>
      <c r="F26">
        <v>15.099999999999994</v>
      </c>
    </row>
    <row r="27" spans="1:6" x14ac:dyDescent="0.15">
      <c r="A27" t="s">
        <v>36</v>
      </c>
      <c r="B27">
        <v>7</v>
      </c>
      <c r="C27">
        <v>13.07</v>
      </c>
      <c r="D27">
        <v>27.299999999999997</v>
      </c>
      <c r="E27">
        <v>-2.5</v>
      </c>
      <c r="F27">
        <v>18.199999999999996</v>
      </c>
    </row>
    <row r="28" spans="1:6" x14ac:dyDescent="0.15">
      <c r="A28" t="s">
        <v>43</v>
      </c>
      <c r="B28">
        <v>1</v>
      </c>
      <c r="C28">
        <v>10.17</v>
      </c>
      <c r="D28">
        <v>9</v>
      </c>
      <c r="E28">
        <v>3.7000000000000028</v>
      </c>
      <c r="F28">
        <v>13.599999999999994</v>
      </c>
    </row>
    <row r="29" spans="1:6" x14ac:dyDescent="0.15">
      <c r="A29" t="s">
        <v>43</v>
      </c>
      <c r="B29">
        <v>3</v>
      </c>
      <c r="C29">
        <v>11.07</v>
      </c>
      <c r="D29">
        <v>15</v>
      </c>
      <c r="E29">
        <v>10.700000000000003</v>
      </c>
      <c r="F29">
        <v>22.799999999999997</v>
      </c>
    </row>
    <row r="30" spans="1:6" x14ac:dyDescent="0.15">
      <c r="A30" t="s">
        <v>43</v>
      </c>
      <c r="B30">
        <v>5</v>
      </c>
      <c r="C30">
        <v>10.47</v>
      </c>
      <c r="D30">
        <v>19.5</v>
      </c>
      <c r="E30">
        <v>0.90000000000000568</v>
      </c>
      <c r="F30">
        <v>18.5</v>
      </c>
    </row>
    <row r="31" spans="1:6" x14ac:dyDescent="0.15">
      <c r="A31" t="s">
        <v>43</v>
      </c>
      <c r="B31">
        <v>7</v>
      </c>
      <c r="C31">
        <v>11.97</v>
      </c>
      <c r="D31">
        <v>19.900000000000006</v>
      </c>
      <c r="E31">
        <v>8.3000000000000043</v>
      </c>
      <c r="F31">
        <v>15.099999999999994</v>
      </c>
    </row>
    <row r="32" spans="1:6" x14ac:dyDescent="0.15">
      <c r="A32" t="s">
        <v>38</v>
      </c>
      <c r="B32">
        <v>1</v>
      </c>
      <c r="C32">
        <v>21.95</v>
      </c>
      <c r="D32">
        <v>43.4</v>
      </c>
      <c r="E32">
        <v>-11</v>
      </c>
      <c r="F32">
        <v>36.400000000000006</v>
      </c>
    </row>
    <row r="33" spans="1:6" x14ac:dyDescent="0.15">
      <c r="A33" t="s">
        <v>38</v>
      </c>
      <c r="B33">
        <v>3</v>
      </c>
      <c r="C33">
        <v>20.45</v>
      </c>
      <c r="D33">
        <v>38.6</v>
      </c>
      <c r="E33">
        <v>-26</v>
      </c>
      <c r="F33">
        <v>33.900000000000006</v>
      </c>
    </row>
    <row r="34" spans="1:6" x14ac:dyDescent="0.15">
      <c r="A34" t="s">
        <v>38</v>
      </c>
      <c r="B34">
        <v>5</v>
      </c>
      <c r="C34">
        <v>25.05</v>
      </c>
      <c r="D34">
        <v>48.6</v>
      </c>
      <c r="E34">
        <v>-20</v>
      </c>
      <c r="F34">
        <v>44.400000000000006</v>
      </c>
    </row>
    <row r="35" spans="1:6" x14ac:dyDescent="0.15">
      <c r="A35" t="s">
        <v>38</v>
      </c>
      <c r="B35">
        <v>7</v>
      </c>
      <c r="C35">
        <v>25.35</v>
      </c>
      <c r="D35">
        <v>51.6</v>
      </c>
      <c r="E35">
        <v>31</v>
      </c>
      <c r="F35">
        <v>50</v>
      </c>
    </row>
    <row r="36" spans="1:6" x14ac:dyDescent="0.15">
      <c r="A36" t="s">
        <v>44</v>
      </c>
      <c r="B36">
        <v>1</v>
      </c>
      <c r="C36">
        <v>12.780000000000001</v>
      </c>
      <c r="D36">
        <v>29.200000000000003</v>
      </c>
      <c r="E36">
        <v>1.1999999999999957</v>
      </c>
      <c r="F36">
        <v>29.7</v>
      </c>
    </row>
    <row r="37" spans="1:6" x14ac:dyDescent="0.15">
      <c r="A37" t="s">
        <v>44</v>
      </c>
      <c r="B37">
        <v>3</v>
      </c>
      <c r="C37">
        <v>6.9700000000000006</v>
      </c>
      <c r="D37">
        <v>20.200000000000003</v>
      </c>
      <c r="E37">
        <v>-0.60000000000000142</v>
      </c>
      <c r="F37">
        <v>22.3</v>
      </c>
    </row>
    <row r="38" spans="1:6" x14ac:dyDescent="0.15">
      <c r="A38" t="s">
        <v>46</v>
      </c>
      <c r="B38">
        <v>1</v>
      </c>
      <c r="C38">
        <v>13.350000000000001</v>
      </c>
      <c r="D38">
        <v>30.9</v>
      </c>
      <c r="E38">
        <v>-1</v>
      </c>
      <c r="F38">
        <v>12.200000000000003</v>
      </c>
    </row>
    <row r="39" spans="1:6" x14ac:dyDescent="0.15">
      <c r="A39" t="s">
        <v>46</v>
      </c>
      <c r="B39">
        <v>3</v>
      </c>
      <c r="C39">
        <v>17.650000000000002</v>
      </c>
      <c r="D39">
        <v>39.9</v>
      </c>
      <c r="E39">
        <v>21</v>
      </c>
      <c r="F39">
        <v>15.399999999999999</v>
      </c>
    </row>
    <row r="40" spans="1:6" x14ac:dyDescent="0.15">
      <c r="A40" t="s">
        <v>46</v>
      </c>
      <c r="B40">
        <v>5</v>
      </c>
      <c r="C40">
        <v>22.55</v>
      </c>
      <c r="D40">
        <v>49.6</v>
      </c>
      <c r="E40">
        <v>3</v>
      </c>
      <c r="F40">
        <v>28.900000000000006</v>
      </c>
    </row>
    <row r="41" spans="1:6" x14ac:dyDescent="0.15">
      <c r="A41" t="s">
        <v>46</v>
      </c>
      <c r="B41">
        <v>7</v>
      </c>
      <c r="C41">
        <v>13.350000000000001</v>
      </c>
      <c r="D41">
        <v>23.000000000000007</v>
      </c>
      <c r="E41">
        <v>-49</v>
      </c>
      <c r="F41">
        <v>19.299999999999997</v>
      </c>
    </row>
    <row r="42" spans="1:6" x14ac:dyDescent="0.15">
      <c r="A42" t="s">
        <v>47</v>
      </c>
      <c r="B42">
        <v>1</v>
      </c>
      <c r="C42">
        <v>21.950000000000003</v>
      </c>
      <c r="D42">
        <v>47.23</v>
      </c>
      <c r="E42">
        <v>22.58</v>
      </c>
      <c r="F42">
        <v>42.08</v>
      </c>
    </row>
    <row r="43" spans="1:6" x14ac:dyDescent="0.15">
      <c r="A43" t="s">
        <v>47</v>
      </c>
      <c r="B43">
        <v>3</v>
      </c>
      <c r="C43">
        <v>12.39</v>
      </c>
      <c r="D43">
        <v>28.03</v>
      </c>
      <c r="E43">
        <v>9.57</v>
      </c>
      <c r="F43">
        <v>19.88</v>
      </c>
    </row>
    <row r="44" spans="1:6" x14ac:dyDescent="0.15">
      <c r="A44" t="s">
        <v>47</v>
      </c>
      <c r="B44">
        <v>5</v>
      </c>
      <c r="C44">
        <v>10.7</v>
      </c>
      <c r="D44">
        <v>21.83</v>
      </c>
      <c r="E44">
        <v>10.98</v>
      </c>
      <c r="F44">
        <v>19.88</v>
      </c>
    </row>
    <row r="45" spans="1:6" x14ac:dyDescent="0.15">
      <c r="A45" t="s">
        <v>47</v>
      </c>
      <c r="B45">
        <v>7</v>
      </c>
      <c r="C45">
        <v>14.36</v>
      </c>
      <c r="D45">
        <v>32.93</v>
      </c>
      <c r="E45">
        <v>15.48</v>
      </c>
      <c r="F45">
        <v>31.98</v>
      </c>
    </row>
    <row r="46" spans="1:6" x14ac:dyDescent="0.15">
      <c r="A46" t="s">
        <v>39</v>
      </c>
      <c r="B46">
        <v>1</v>
      </c>
      <c r="C46">
        <v>9.58</v>
      </c>
      <c r="D46">
        <v>23.700000000000003</v>
      </c>
      <c r="E46">
        <v>-2.8000000000000043</v>
      </c>
      <c r="F46">
        <v>19.7</v>
      </c>
    </row>
    <row r="47" spans="1:6" x14ac:dyDescent="0.15">
      <c r="A47" t="s">
        <v>39</v>
      </c>
      <c r="B47">
        <v>3</v>
      </c>
      <c r="C47">
        <v>6.9700000000000006</v>
      </c>
      <c r="D47">
        <v>13.600000000000001</v>
      </c>
      <c r="E47">
        <v>3.3999999999999986</v>
      </c>
      <c r="F47">
        <v>15.600000000000001</v>
      </c>
    </row>
    <row r="48" spans="1:6" x14ac:dyDescent="0.15">
      <c r="A48" t="s">
        <v>39</v>
      </c>
      <c r="B48">
        <v>5</v>
      </c>
      <c r="C48">
        <v>5.8</v>
      </c>
      <c r="D48">
        <v>13.200000000000003</v>
      </c>
      <c r="E48">
        <v>4.8999999999999986</v>
      </c>
      <c r="F48">
        <v>15.600000000000001</v>
      </c>
    </row>
    <row r="49" spans="1:6" x14ac:dyDescent="0.15">
      <c r="A49" t="s">
        <v>48</v>
      </c>
      <c r="B49">
        <v>1</v>
      </c>
      <c r="C49">
        <v>8.42</v>
      </c>
      <c r="D49">
        <v>17.400000000000006</v>
      </c>
      <c r="E49">
        <v>1.5</v>
      </c>
      <c r="F49">
        <v>21.2</v>
      </c>
    </row>
    <row r="50" spans="1:6" x14ac:dyDescent="0.15">
      <c r="A50" t="s">
        <v>48</v>
      </c>
      <c r="B50">
        <v>3</v>
      </c>
      <c r="C50">
        <v>8.42</v>
      </c>
      <c r="D50">
        <v>17.800000000000004</v>
      </c>
      <c r="E50">
        <v>10.299999999999997</v>
      </c>
      <c r="F50">
        <v>23.400000000000002</v>
      </c>
    </row>
    <row r="51" spans="1:6" x14ac:dyDescent="0.15">
      <c r="A51" t="s">
        <v>49</v>
      </c>
      <c r="B51">
        <v>1</v>
      </c>
      <c r="C51">
        <v>10.16</v>
      </c>
      <c r="D51">
        <v>22.5</v>
      </c>
      <c r="E51">
        <v>23.5</v>
      </c>
      <c r="F51">
        <v>37.299999999999997</v>
      </c>
    </row>
    <row r="52" spans="1:6" x14ac:dyDescent="0.15">
      <c r="A52" t="s">
        <v>49</v>
      </c>
      <c r="B52">
        <v>3</v>
      </c>
      <c r="C52">
        <v>7.5500000000000007</v>
      </c>
      <c r="D52">
        <v>16.300000000000004</v>
      </c>
      <c r="E52">
        <v>28.7</v>
      </c>
      <c r="F52">
        <v>36.599999999999994</v>
      </c>
    </row>
    <row r="53" spans="1:6" x14ac:dyDescent="0.15">
      <c r="A53" t="s">
        <v>49</v>
      </c>
      <c r="B53">
        <v>5</v>
      </c>
      <c r="C53">
        <v>6.3900000000000006</v>
      </c>
      <c r="D53">
        <v>14</v>
      </c>
      <c r="E53">
        <v>22.599999999999998</v>
      </c>
      <c r="F53">
        <v>24.099999999999998</v>
      </c>
    </row>
    <row r="54" spans="1:6" x14ac:dyDescent="0.15">
      <c r="A54" t="s">
        <v>40</v>
      </c>
      <c r="B54">
        <v>1</v>
      </c>
      <c r="C54">
        <v>13.75</v>
      </c>
      <c r="D54">
        <v>22.199999999999996</v>
      </c>
      <c r="E54">
        <v>-37</v>
      </c>
      <c r="F54">
        <v>20.900000000000006</v>
      </c>
    </row>
    <row r="55" spans="1:6" x14ac:dyDescent="0.15">
      <c r="A55" t="s">
        <v>40</v>
      </c>
      <c r="B55">
        <v>3</v>
      </c>
      <c r="C55">
        <v>21.650000000000002</v>
      </c>
      <c r="D55">
        <v>40.300000000000004</v>
      </c>
      <c r="E55">
        <v>-54</v>
      </c>
      <c r="F55">
        <v>29.299999999999997</v>
      </c>
    </row>
    <row r="56" spans="1:6" x14ac:dyDescent="0.15">
      <c r="A56" t="s">
        <v>40</v>
      </c>
      <c r="B56">
        <v>5</v>
      </c>
      <c r="C56">
        <v>14.350000000000001</v>
      </c>
      <c r="D56">
        <v>18.100000000000001</v>
      </c>
      <c r="E56">
        <v>-53</v>
      </c>
      <c r="F56">
        <v>13</v>
      </c>
    </row>
    <row r="57" spans="1:6" x14ac:dyDescent="0.15">
      <c r="A57" t="s">
        <v>40</v>
      </c>
      <c r="B57">
        <v>7</v>
      </c>
      <c r="C57">
        <v>21.35</v>
      </c>
      <c r="D57">
        <v>44.6</v>
      </c>
      <c r="E57">
        <v>-48</v>
      </c>
      <c r="F57">
        <v>38</v>
      </c>
    </row>
    <row r="58" spans="1:6" x14ac:dyDescent="0.15">
      <c r="A58" t="s">
        <v>50</v>
      </c>
      <c r="B58">
        <v>1</v>
      </c>
      <c r="C58">
        <v>10.459999999999999</v>
      </c>
      <c r="D58">
        <v>27.600000000000009</v>
      </c>
      <c r="E58">
        <v>12.699999999999996</v>
      </c>
      <c r="F58">
        <v>28.599999999999998</v>
      </c>
    </row>
    <row r="59" spans="1:6" x14ac:dyDescent="0.15">
      <c r="A59" t="s">
        <v>50</v>
      </c>
      <c r="B59">
        <v>3</v>
      </c>
      <c r="C59">
        <v>5.8</v>
      </c>
      <c r="D59">
        <v>15.5</v>
      </c>
      <c r="E59">
        <v>4.2999999999999972</v>
      </c>
      <c r="F59">
        <v>14.900000000000002</v>
      </c>
    </row>
    <row r="60" spans="1:6" x14ac:dyDescent="0.15">
      <c r="A60" t="s">
        <v>51</v>
      </c>
      <c r="B60">
        <v>1</v>
      </c>
      <c r="C60">
        <v>16.75</v>
      </c>
      <c r="D60">
        <v>26.699999999999996</v>
      </c>
      <c r="E60">
        <v>-44</v>
      </c>
      <c r="F60">
        <v>28.900000000000006</v>
      </c>
    </row>
    <row r="61" spans="1:6" x14ac:dyDescent="0.15">
      <c r="A61" t="s">
        <v>51</v>
      </c>
      <c r="B61">
        <v>3</v>
      </c>
      <c r="C61">
        <v>18.25</v>
      </c>
      <c r="D61">
        <v>26.300000000000004</v>
      </c>
      <c r="E61">
        <v>-26</v>
      </c>
      <c r="F61">
        <v>32.200000000000003</v>
      </c>
    </row>
    <row r="62" spans="1:6" x14ac:dyDescent="0.15">
      <c r="A62" t="s">
        <v>51</v>
      </c>
      <c r="B62">
        <v>5</v>
      </c>
      <c r="C62">
        <v>13.05</v>
      </c>
      <c r="D62">
        <v>23.000000000000007</v>
      </c>
      <c r="E62">
        <v>-44</v>
      </c>
      <c r="F62">
        <v>24.5</v>
      </c>
    </row>
    <row r="63" spans="1:6" x14ac:dyDescent="0.15">
      <c r="A63" t="s">
        <v>51</v>
      </c>
      <c r="B63">
        <v>7</v>
      </c>
      <c r="C63">
        <v>19.55</v>
      </c>
      <c r="D63">
        <v>29.6</v>
      </c>
      <c r="E63">
        <v>-42</v>
      </c>
      <c r="F63">
        <v>28.5</v>
      </c>
    </row>
    <row r="64" spans="1:6" x14ac:dyDescent="0.15">
      <c r="A64" t="s">
        <v>52</v>
      </c>
      <c r="B64">
        <v>1</v>
      </c>
      <c r="C64">
        <v>12.1</v>
      </c>
      <c r="D64">
        <v>24.03</v>
      </c>
      <c r="E64">
        <v>12.95</v>
      </c>
      <c r="F64">
        <v>32.379999999999995</v>
      </c>
    </row>
    <row r="65" spans="1:6" x14ac:dyDescent="0.15">
      <c r="A65" t="s">
        <v>52</v>
      </c>
      <c r="B65">
        <v>3</v>
      </c>
      <c r="C65">
        <v>9.01</v>
      </c>
      <c r="D65">
        <v>18.829999999999998</v>
      </c>
      <c r="E65">
        <v>8.44</v>
      </c>
      <c r="F65">
        <v>16.580000000000002</v>
      </c>
    </row>
    <row r="66" spans="1:6" x14ac:dyDescent="0.15">
      <c r="A66" t="s">
        <v>52</v>
      </c>
      <c r="B66">
        <v>5</v>
      </c>
      <c r="C66">
        <v>10.41</v>
      </c>
      <c r="D66">
        <v>27.33</v>
      </c>
      <c r="E66">
        <v>11.82</v>
      </c>
      <c r="F66">
        <v>30.180000000000003</v>
      </c>
    </row>
    <row r="67" spans="1:6" x14ac:dyDescent="0.15">
      <c r="A67" t="s">
        <v>52</v>
      </c>
      <c r="B67">
        <v>7</v>
      </c>
      <c r="C67">
        <v>20.049999999999997</v>
      </c>
      <c r="D67">
        <v>31.43</v>
      </c>
      <c r="E67">
        <v>22.58</v>
      </c>
      <c r="F67">
        <v>31.279999999999998</v>
      </c>
    </row>
    <row r="68" spans="1:6" x14ac:dyDescent="0.15">
      <c r="A68" t="s">
        <v>53</v>
      </c>
      <c r="B68">
        <v>1</v>
      </c>
      <c r="C68">
        <v>15.45</v>
      </c>
      <c r="D68">
        <v>35.53</v>
      </c>
      <c r="E68">
        <v>14.079999999999998</v>
      </c>
      <c r="F68">
        <v>32.779999999999994</v>
      </c>
    </row>
    <row r="69" spans="1:6" x14ac:dyDescent="0.15">
      <c r="A69" t="s">
        <v>53</v>
      </c>
      <c r="B69">
        <v>3</v>
      </c>
      <c r="C69">
        <v>14.92</v>
      </c>
      <c r="D69">
        <v>34.03</v>
      </c>
      <c r="E69">
        <v>16.38</v>
      </c>
      <c r="F69">
        <v>35.279999999999994</v>
      </c>
    </row>
    <row r="70" spans="1:6" x14ac:dyDescent="0.15">
      <c r="A70" t="s">
        <v>53</v>
      </c>
      <c r="B70">
        <v>5</v>
      </c>
      <c r="C70">
        <v>11.26</v>
      </c>
      <c r="D70">
        <v>27.33</v>
      </c>
      <c r="E70">
        <v>13.780000000000001</v>
      </c>
      <c r="F70">
        <v>25.38</v>
      </c>
    </row>
    <row r="71" spans="1:6" x14ac:dyDescent="0.15">
      <c r="A71" t="s">
        <v>53</v>
      </c>
      <c r="B71">
        <v>7</v>
      </c>
      <c r="C71">
        <v>20.049999999999997</v>
      </c>
      <c r="D71">
        <v>43.43</v>
      </c>
      <c r="E71">
        <v>20.58</v>
      </c>
      <c r="F71">
        <v>35.279999999999994</v>
      </c>
    </row>
    <row r="72" spans="1:6" x14ac:dyDescent="0.15">
      <c r="A72" t="s">
        <v>54</v>
      </c>
      <c r="B72">
        <v>1</v>
      </c>
      <c r="C72">
        <v>16.049999999999997</v>
      </c>
      <c r="D72">
        <v>27.729999999999997</v>
      </c>
      <c r="E72">
        <v>17.78</v>
      </c>
      <c r="F72">
        <v>43.58</v>
      </c>
    </row>
    <row r="73" spans="1:6" x14ac:dyDescent="0.15">
      <c r="A73" t="s">
        <v>54</v>
      </c>
      <c r="B73">
        <v>3</v>
      </c>
      <c r="C73">
        <v>11.54</v>
      </c>
      <c r="D73">
        <v>21.83</v>
      </c>
      <c r="E73">
        <v>14.079999999999998</v>
      </c>
      <c r="F73">
        <v>34.58</v>
      </c>
    </row>
    <row r="74" spans="1:6" x14ac:dyDescent="0.15">
      <c r="A74" t="s">
        <v>54</v>
      </c>
      <c r="B74">
        <v>5</v>
      </c>
      <c r="C74">
        <v>14.08</v>
      </c>
      <c r="D74">
        <v>31.729999999999997</v>
      </c>
      <c r="E74">
        <v>14.68</v>
      </c>
      <c r="F74">
        <v>34.58</v>
      </c>
    </row>
    <row r="75" spans="1:6" x14ac:dyDescent="0.15">
      <c r="A75" t="s">
        <v>54</v>
      </c>
      <c r="B75">
        <v>7</v>
      </c>
      <c r="C75">
        <v>11.54</v>
      </c>
      <c r="D75">
        <v>26.93</v>
      </c>
      <c r="E75">
        <v>10.129999999999999</v>
      </c>
      <c r="F75">
        <v>26.080000000000002</v>
      </c>
    </row>
    <row r="76" spans="1:6" x14ac:dyDescent="0.15">
      <c r="A76" t="s">
        <v>57</v>
      </c>
      <c r="B76">
        <v>1</v>
      </c>
      <c r="C76">
        <v>10.75</v>
      </c>
      <c r="D76">
        <v>26.400000000000006</v>
      </c>
      <c r="E76">
        <v>5.7999999999999972</v>
      </c>
      <c r="F76">
        <v>24.900000000000002</v>
      </c>
    </row>
    <row r="77" spans="1:6" x14ac:dyDescent="0.15">
      <c r="A77" t="s">
        <v>57</v>
      </c>
      <c r="B77">
        <v>3</v>
      </c>
      <c r="C77">
        <v>12.49</v>
      </c>
      <c r="D77">
        <v>28.799999999999997</v>
      </c>
      <c r="E77">
        <v>4</v>
      </c>
      <c r="F77">
        <v>25.599999999999998</v>
      </c>
    </row>
    <row r="78" spans="1:6" x14ac:dyDescent="0.15">
      <c r="A78" t="s">
        <v>41</v>
      </c>
      <c r="B78">
        <v>1</v>
      </c>
      <c r="C78">
        <v>10.97</v>
      </c>
      <c r="D78">
        <v>16</v>
      </c>
      <c r="E78">
        <v>8.1999999999999993</v>
      </c>
      <c r="F78">
        <v>15</v>
      </c>
    </row>
    <row r="79" spans="1:6" x14ac:dyDescent="0.15">
      <c r="A79" t="s">
        <v>41</v>
      </c>
      <c r="B79">
        <v>3</v>
      </c>
      <c r="C79">
        <v>7.8699999999999992</v>
      </c>
      <c r="D79">
        <v>13</v>
      </c>
      <c r="E79">
        <v>7.1000000000000014</v>
      </c>
      <c r="F79">
        <v>8.9000000000000021</v>
      </c>
    </row>
    <row r="80" spans="1:6" x14ac:dyDescent="0.15">
      <c r="A80" t="s">
        <v>41</v>
      </c>
      <c r="B80">
        <v>5</v>
      </c>
      <c r="C80">
        <v>5.34</v>
      </c>
      <c r="D80">
        <v>7.8999999999999986</v>
      </c>
      <c r="E80">
        <v>5.4000000000000021</v>
      </c>
      <c r="F80">
        <v>3.5</v>
      </c>
    </row>
    <row r="81" spans="1:6" x14ac:dyDescent="0.15">
      <c r="A81" t="s">
        <v>41</v>
      </c>
      <c r="B81">
        <v>7</v>
      </c>
      <c r="C81">
        <v>6.4700000000000006</v>
      </c>
      <c r="D81">
        <v>9.8999999999999986</v>
      </c>
      <c r="E81">
        <v>5.4000000000000021</v>
      </c>
      <c r="F81">
        <v>8.3000000000000007</v>
      </c>
    </row>
    <row r="82" spans="1:6" x14ac:dyDescent="0.15">
      <c r="A82" t="s">
        <v>58</v>
      </c>
      <c r="B82">
        <v>1</v>
      </c>
      <c r="C82">
        <v>8.42</v>
      </c>
      <c r="D82">
        <v>14.400000000000006</v>
      </c>
      <c r="E82">
        <v>13.899999999999999</v>
      </c>
      <c r="F82">
        <v>20.400000000000002</v>
      </c>
    </row>
    <row r="83" spans="1:6" x14ac:dyDescent="0.15">
      <c r="A83" t="s">
        <v>58</v>
      </c>
      <c r="B83">
        <v>3</v>
      </c>
      <c r="C83">
        <v>9.2899999999999991</v>
      </c>
      <c r="D83">
        <v>18.600000000000001</v>
      </c>
      <c r="E83">
        <v>11.199999999999996</v>
      </c>
      <c r="F83">
        <v>21.500000000000004</v>
      </c>
    </row>
    <row r="84" spans="1:6" x14ac:dyDescent="0.15">
      <c r="A84" t="s">
        <v>58</v>
      </c>
      <c r="B84">
        <v>5</v>
      </c>
      <c r="C84">
        <v>10.459999999999999</v>
      </c>
      <c r="D84">
        <v>26.400000000000006</v>
      </c>
      <c r="E84">
        <v>16.600000000000001</v>
      </c>
      <c r="F84">
        <v>26.7</v>
      </c>
    </row>
    <row r="85" spans="1:6" x14ac:dyDescent="0.15">
      <c r="A85" t="s">
        <v>55</v>
      </c>
      <c r="B85">
        <v>1</v>
      </c>
      <c r="C85">
        <v>13.51</v>
      </c>
      <c r="D85">
        <v>25</v>
      </c>
      <c r="E85">
        <v>12.2</v>
      </c>
      <c r="F85">
        <v>25.1</v>
      </c>
    </row>
    <row r="86" spans="1:6" x14ac:dyDescent="0.15">
      <c r="A86" t="s">
        <v>55</v>
      </c>
      <c r="B86">
        <v>5</v>
      </c>
      <c r="C86">
        <v>12.38</v>
      </c>
      <c r="D86">
        <v>24.599999999999994</v>
      </c>
      <c r="E86">
        <v>13.400000000000002</v>
      </c>
      <c r="F86">
        <v>21.5</v>
      </c>
    </row>
    <row r="87" spans="1:6" x14ac:dyDescent="0.15">
      <c r="A87" t="s">
        <v>59</v>
      </c>
      <c r="B87">
        <v>1</v>
      </c>
      <c r="C87">
        <v>4.78</v>
      </c>
      <c r="D87">
        <v>8</v>
      </c>
      <c r="E87">
        <v>7.04</v>
      </c>
      <c r="F87">
        <v>10.100000000000001</v>
      </c>
    </row>
    <row r="88" spans="1:6" x14ac:dyDescent="0.15">
      <c r="A88" t="s">
        <v>59</v>
      </c>
      <c r="B88">
        <v>3</v>
      </c>
      <c r="C88">
        <v>5.0600000000000005</v>
      </c>
      <c r="D88">
        <v>9.8999999999999986</v>
      </c>
      <c r="E88">
        <v>5.63</v>
      </c>
      <c r="F88">
        <v>12</v>
      </c>
    </row>
    <row r="89" spans="1:6" x14ac:dyDescent="0.15">
      <c r="A89" t="s">
        <v>59</v>
      </c>
      <c r="B89">
        <v>5</v>
      </c>
      <c r="C89">
        <v>5.91</v>
      </c>
      <c r="D89">
        <v>8.3999999999999986</v>
      </c>
      <c r="E89">
        <v>3.66</v>
      </c>
      <c r="F89">
        <v>4.7999999999999972</v>
      </c>
    </row>
    <row r="90" spans="1:6" x14ac:dyDescent="0.15">
      <c r="A90" t="s">
        <v>59</v>
      </c>
      <c r="B90">
        <v>7</v>
      </c>
      <c r="C90">
        <v>7.88</v>
      </c>
      <c r="D90">
        <v>15.700000000000003</v>
      </c>
      <c r="E90">
        <v>5.63</v>
      </c>
      <c r="F90">
        <v>12.399999999999999</v>
      </c>
    </row>
    <row r="91" spans="1:6" x14ac:dyDescent="0.15">
      <c r="A91" t="s">
        <v>56</v>
      </c>
      <c r="B91">
        <v>1</v>
      </c>
      <c r="C91">
        <v>5.91</v>
      </c>
      <c r="D91">
        <v>9.8999999999999986</v>
      </c>
      <c r="E91">
        <v>5.63</v>
      </c>
      <c r="F91">
        <v>3.6999999999999957</v>
      </c>
    </row>
    <row r="92" spans="1:6" x14ac:dyDescent="0.15">
      <c r="A92" t="s">
        <v>56</v>
      </c>
      <c r="B92">
        <v>3</v>
      </c>
      <c r="C92">
        <v>4.5</v>
      </c>
      <c r="D92">
        <v>1.1000000000000014</v>
      </c>
      <c r="E92">
        <v>3.94</v>
      </c>
      <c r="F92">
        <v>-1.1000000000000014</v>
      </c>
    </row>
    <row r="93" spans="1:6" x14ac:dyDescent="0.15">
      <c r="A93" t="s">
        <v>56</v>
      </c>
      <c r="B93">
        <v>5</v>
      </c>
      <c r="C93">
        <v>5.34</v>
      </c>
      <c r="D93">
        <v>9.5</v>
      </c>
      <c r="E93">
        <v>3.94</v>
      </c>
      <c r="F93">
        <v>6</v>
      </c>
    </row>
    <row r="94" spans="1:6" x14ac:dyDescent="0.15">
      <c r="A94" t="s">
        <v>56</v>
      </c>
      <c r="B94">
        <v>7</v>
      </c>
      <c r="C94">
        <v>7.6000000000000005</v>
      </c>
      <c r="D94">
        <v>16.900000000000006</v>
      </c>
      <c r="E94">
        <v>5.91</v>
      </c>
      <c r="F94">
        <v>9</v>
      </c>
    </row>
    <row r="95" spans="1:6" x14ac:dyDescent="0.15">
      <c r="A95" t="s">
        <v>37</v>
      </c>
      <c r="B95">
        <v>1</v>
      </c>
      <c r="C95">
        <v>5.34</v>
      </c>
      <c r="D95">
        <v>14.200000000000003</v>
      </c>
      <c r="E95">
        <v>9.01</v>
      </c>
      <c r="F95">
        <v>14.299999999999997</v>
      </c>
    </row>
    <row r="96" spans="1:6" x14ac:dyDescent="0.15">
      <c r="A96" t="s">
        <v>37</v>
      </c>
      <c r="B96">
        <v>3</v>
      </c>
      <c r="C96">
        <v>5.63</v>
      </c>
      <c r="D96">
        <v>13</v>
      </c>
      <c r="E96">
        <v>10.98</v>
      </c>
      <c r="F96">
        <v>10.899999999999999</v>
      </c>
    </row>
    <row r="97" spans="1:6" x14ac:dyDescent="0.15">
      <c r="A97" t="s">
        <v>37</v>
      </c>
      <c r="B97">
        <v>5</v>
      </c>
      <c r="C97">
        <v>8.16</v>
      </c>
      <c r="D97">
        <v>18.099999999999994</v>
      </c>
      <c r="E97">
        <v>11.82</v>
      </c>
      <c r="F97">
        <v>17</v>
      </c>
    </row>
    <row r="98" spans="1:6" x14ac:dyDescent="0.15">
      <c r="A98" t="s">
        <v>37</v>
      </c>
      <c r="B98">
        <v>7</v>
      </c>
      <c r="C98">
        <v>8.7199999999999989</v>
      </c>
      <c r="D98">
        <v>31</v>
      </c>
      <c r="E98">
        <v>9.2899999999999991</v>
      </c>
      <c r="F98">
        <v>18.199999999999996</v>
      </c>
    </row>
    <row r="99" spans="1:6" x14ac:dyDescent="0.15">
      <c r="A99" t="s">
        <v>60</v>
      </c>
      <c r="B99">
        <v>1</v>
      </c>
      <c r="C99">
        <v>5.34</v>
      </c>
      <c r="D99">
        <v>-0.70000000000000284</v>
      </c>
      <c r="E99">
        <v>-1.6999999999999993</v>
      </c>
      <c r="F99">
        <v>3.8000000000000007</v>
      </c>
    </row>
    <row r="100" spans="1:6" x14ac:dyDescent="0.15">
      <c r="A100" t="s">
        <v>60</v>
      </c>
      <c r="B100">
        <v>3</v>
      </c>
      <c r="C100">
        <v>5.0600000000000005</v>
      </c>
      <c r="D100">
        <v>0.59999999999999432</v>
      </c>
      <c r="E100">
        <v>-1.3999999999999986</v>
      </c>
      <c r="F100">
        <v>4.1000000000000014</v>
      </c>
    </row>
    <row r="101" spans="1:6" x14ac:dyDescent="0.15">
      <c r="A101" t="s">
        <v>60</v>
      </c>
      <c r="B101">
        <v>5</v>
      </c>
      <c r="C101">
        <v>4.5</v>
      </c>
      <c r="D101">
        <v>3.2999999999999972</v>
      </c>
      <c r="E101">
        <v>-2.5999999999999979</v>
      </c>
      <c r="F101">
        <v>2.5</v>
      </c>
    </row>
    <row r="102" spans="1:6" x14ac:dyDescent="0.15">
      <c r="A102" t="s">
        <v>60</v>
      </c>
      <c r="B102">
        <v>7</v>
      </c>
      <c r="C102">
        <v>3.65</v>
      </c>
      <c r="D102">
        <v>2.5999999999999943</v>
      </c>
      <c r="E102">
        <v>-6.7999999999999989</v>
      </c>
      <c r="F102">
        <v>6.7000000000000028</v>
      </c>
    </row>
    <row r="103" spans="1:6" x14ac:dyDescent="0.15">
      <c r="A103" t="s">
        <v>45</v>
      </c>
      <c r="B103">
        <v>1</v>
      </c>
      <c r="C103">
        <v>7.0299999999999994</v>
      </c>
      <c r="D103">
        <v>15.699999999999996</v>
      </c>
      <c r="E103">
        <v>4.8000000000000007</v>
      </c>
      <c r="F103">
        <v>15.700000000000003</v>
      </c>
    </row>
    <row r="104" spans="1:6" x14ac:dyDescent="0.15">
      <c r="A104" t="s">
        <v>45</v>
      </c>
      <c r="B104">
        <v>3</v>
      </c>
      <c r="C104">
        <v>5.9</v>
      </c>
      <c r="D104">
        <v>12.599999999999994</v>
      </c>
      <c r="E104">
        <v>5.9000000000000021</v>
      </c>
      <c r="F104">
        <v>10.5</v>
      </c>
    </row>
    <row r="105" spans="1:6" x14ac:dyDescent="0.15">
      <c r="A105" t="s">
        <v>45</v>
      </c>
      <c r="B105">
        <v>5</v>
      </c>
      <c r="C105">
        <v>5.34</v>
      </c>
      <c r="D105">
        <v>14.699999999999996</v>
      </c>
      <c r="E105">
        <v>6.5</v>
      </c>
      <c r="F105">
        <v>9.9000000000000021</v>
      </c>
    </row>
    <row r="106" spans="1:6" x14ac:dyDescent="0.15">
      <c r="A106" t="s">
        <v>45</v>
      </c>
      <c r="B106">
        <v>7</v>
      </c>
      <c r="C106">
        <v>5.0600000000000005</v>
      </c>
      <c r="D106">
        <v>17.699999999999996</v>
      </c>
      <c r="E106">
        <v>9.4000000000000021</v>
      </c>
      <c r="F106">
        <v>13.399999999999999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6"/>
  <sheetViews>
    <sheetView zoomScaleNormal="100" workbookViewId="0">
      <selection activeCell="I12" sqref="I12"/>
    </sheetView>
  </sheetViews>
  <sheetFormatPr baseColWidth="10" defaultColWidth="8.83203125" defaultRowHeight="13" x14ac:dyDescent="0.15"/>
  <cols>
    <col min="1" max="1" width="10.5" bestFit="1" customWidth="1"/>
    <col min="2" max="2" width="5.83203125" bestFit="1" customWidth="1"/>
    <col min="3" max="3" width="5.5" bestFit="1" customWidth="1"/>
    <col min="4" max="4" width="8.5" bestFit="1" customWidth="1"/>
    <col min="5" max="5" width="14.83203125" bestFit="1" customWidth="1"/>
    <col min="6" max="6" width="9" bestFit="1" customWidth="1"/>
    <col min="7" max="7" width="13.6640625" bestFit="1" customWidth="1"/>
    <col min="8" max="9" width="14.83203125" bestFit="1" customWidth="1"/>
  </cols>
  <sheetData>
    <row r="1" spans="1:9" x14ac:dyDescent="0.15">
      <c r="A1" t="s">
        <v>30</v>
      </c>
      <c r="B1" s="3" t="s">
        <v>9</v>
      </c>
      <c r="C1" t="s">
        <v>16</v>
      </c>
      <c r="D1" s="2" t="s">
        <v>19</v>
      </c>
      <c r="E1" t="s">
        <v>17</v>
      </c>
      <c r="F1" t="s">
        <v>20</v>
      </c>
      <c r="G1" t="s">
        <v>18</v>
      </c>
    </row>
    <row r="2" spans="1:9" x14ac:dyDescent="0.15">
      <c r="A2" t="s">
        <v>31</v>
      </c>
      <c r="B2">
        <v>1</v>
      </c>
      <c r="C2">
        <v>33.200000000000003</v>
      </c>
      <c r="D2">
        <v>0.29969999999999997</v>
      </c>
      <c r="E2">
        <v>25.5</v>
      </c>
      <c r="F2">
        <v>0.75399999999999989</v>
      </c>
      <c r="G2">
        <v>25</v>
      </c>
      <c r="H2" s="1"/>
      <c r="I2" s="1"/>
    </row>
    <row r="3" spans="1:9" x14ac:dyDescent="0.15">
      <c r="A3" t="s">
        <v>31</v>
      </c>
      <c r="B3">
        <v>3</v>
      </c>
      <c r="C3">
        <v>37.700000000000003</v>
      </c>
      <c r="D3">
        <v>0.26973000000000003</v>
      </c>
      <c r="E3">
        <v>32.299999999999997</v>
      </c>
      <c r="F3">
        <v>0.22932</v>
      </c>
      <c r="G3">
        <v>34.5</v>
      </c>
      <c r="H3" s="1"/>
      <c r="I3" s="1"/>
    </row>
    <row r="4" spans="1:9" x14ac:dyDescent="0.15">
      <c r="A4" t="s">
        <v>31</v>
      </c>
      <c r="B4">
        <v>5</v>
      </c>
      <c r="C4">
        <v>17.7</v>
      </c>
      <c r="D4">
        <v>0.72197</v>
      </c>
      <c r="E4">
        <v>47.3</v>
      </c>
      <c r="F4">
        <v>2.0334599999999998</v>
      </c>
      <c r="G4">
        <v>24.2</v>
      </c>
      <c r="H4" s="1"/>
      <c r="I4" s="1"/>
    </row>
    <row r="5" spans="1:9" x14ac:dyDescent="0.15">
      <c r="A5" t="s">
        <v>31</v>
      </c>
      <c r="B5">
        <v>7</v>
      </c>
      <c r="C5">
        <v>38</v>
      </c>
      <c r="D5">
        <v>1.3186800000000003</v>
      </c>
      <c r="E5">
        <v>71.2</v>
      </c>
      <c r="F5">
        <v>1.4523000000000001</v>
      </c>
      <c r="G5">
        <v>13.4</v>
      </c>
      <c r="H5" s="1"/>
      <c r="I5" s="1"/>
    </row>
    <row r="6" spans="1:9" x14ac:dyDescent="0.15">
      <c r="A6" t="s">
        <v>32</v>
      </c>
      <c r="B6">
        <v>1</v>
      </c>
      <c r="C6">
        <v>15.6</v>
      </c>
      <c r="D6">
        <v>0.3</v>
      </c>
      <c r="E6">
        <v>16.2</v>
      </c>
      <c r="F6">
        <v>0.1197</v>
      </c>
      <c r="G6">
        <v>21.9</v>
      </c>
      <c r="H6" s="1"/>
      <c r="I6" s="1"/>
    </row>
    <row r="7" spans="1:9" x14ac:dyDescent="0.15">
      <c r="A7" t="s">
        <v>32</v>
      </c>
      <c r="B7">
        <v>3</v>
      </c>
      <c r="C7">
        <v>24.7</v>
      </c>
      <c r="D7">
        <v>0.86</v>
      </c>
      <c r="E7">
        <v>19.5</v>
      </c>
      <c r="F7">
        <v>0.87599999999999989</v>
      </c>
      <c r="G7">
        <v>36.9</v>
      </c>
      <c r="H7" s="1"/>
      <c r="I7" s="1"/>
    </row>
    <row r="8" spans="1:9" x14ac:dyDescent="0.15">
      <c r="A8" t="s">
        <v>32</v>
      </c>
      <c r="B8">
        <v>5</v>
      </c>
      <c r="C8">
        <v>22</v>
      </c>
      <c r="D8">
        <v>0.70857999999999988</v>
      </c>
      <c r="E8">
        <v>30.5</v>
      </c>
      <c r="F8">
        <v>0.63960000000000006</v>
      </c>
      <c r="G8">
        <v>25.2</v>
      </c>
      <c r="H8" s="1"/>
      <c r="I8" s="1"/>
    </row>
    <row r="9" spans="1:9" x14ac:dyDescent="0.15">
      <c r="A9" t="s">
        <v>32</v>
      </c>
      <c r="B9">
        <v>7</v>
      </c>
      <c r="C9">
        <v>30.1</v>
      </c>
      <c r="D9">
        <v>2.0979000000000001</v>
      </c>
      <c r="E9">
        <v>22.7</v>
      </c>
      <c r="F9">
        <v>0.42020000000000002</v>
      </c>
      <c r="G9">
        <v>25.3</v>
      </c>
      <c r="H9" s="1"/>
      <c r="I9" s="1"/>
    </row>
    <row r="10" spans="1:9" x14ac:dyDescent="0.15">
      <c r="A10" t="s">
        <v>33</v>
      </c>
      <c r="B10">
        <v>1</v>
      </c>
      <c r="C10">
        <v>29.4</v>
      </c>
      <c r="D10">
        <v>2.2976999999999999</v>
      </c>
      <c r="E10">
        <v>66.900000000000006</v>
      </c>
      <c r="F10">
        <v>2.0691000000000002</v>
      </c>
      <c r="G10">
        <v>26.6</v>
      </c>
      <c r="H10" s="1"/>
      <c r="I10" s="1"/>
    </row>
    <row r="11" spans="1:9" x14ac:dyDescent="0.15">
      <c r="A11" t="s">
        <v>33</v>
      </c>
      <c r="B11">
        <v>3</v>
      </c>
      <c r="C11">
        <v>37.1</v>
      </c>
      <c r="D11">
        <v>2.6373600000000006</v>
      </c>
      <c r="E11">
        <v>32.1</v>
      </c>
      <c r="F11">
        <v>1.3284</v>
      </c>
      <c r="G11">
        <v>25.8</v>
      </c>
      <c r="H11" s="1"/>
      <c r="I11" s="1"/>
    </row>
    <row r="12" spans="1:9" x14ac:dyDescent="0.15">
      <c r="A12" t="s">
        <v>33</v>
      </c>
      <c r="B12">
        <v>5</v>
      </c>
      <c r="C12">
        <v>44.1</v>
      </c>
      <c r="D12">
        <v>8.0219699999999996</v>
      </c>
      <c r="E12">
        <v>62.6</v>
      </c>
      <c r="F12">
        <v>0.22312200000000001</v>
      </c>
      <c r="G12">
        <v>20.100000000000001</v>
      </c>
      <c r="H12" s="1"/>
      <c r="I12" s="1"/>
    </row>
    <row r="13" spans="1:9" x14ac:dyDescent="0.15">
      <c r="A13" t="s">
        <v>33</v>
      </c>
      <c r="B13">
        <v>7</v>
      </c>
      <c r="C13" s="2">
        <v>57.8</v>
      </c>
      <c r="D13">
        <v>5.84</v>
      </c>
      <c r="E13">
        <v>46.4</v>
      </c>
      <c r="F13">
        <v>0.22875999999999996</v>
      </c>
      <c r="G13">
        <v>15</v>
      </c>
      <c r="H13" s="1"/>
      <c r="I13" s="1"/>
    </row>
    <row r="14" spans="1:9" x14ac:dyDescent="0.15">
      <c r="A14" t="s">
        <v>34</v>
      </c>
      <c r="B14">
        <v>1</v>
      </c>
      <c r="C14">
        <v>34.5</v>
      </c>
      <c r="D14">
        <v>0.56000000000000005</v>
      </c>
      <c r="E14">
        <v>6.96</v>
      </c>
      <c r="F14">
        <v>0.20815</v>
      </c>
      <c r="G14">
        <v>9.7100000000000009</v>
      </c>
      <c r="H14" s="1"/>
      <c r="I14" s="1"/>
    </row>
    <row r="15" spans="1:9" x14ac:dyDescent="0.15">
      <c r="A15" t="s">
        <v>34</v>
      </c>
      <c r="B15">
        <v>3</v>
      </c>
      <c r="C15">
        <v>19.2</v>
      </c>
      <c r="D15">
        <v>0.37</v>
      </c>
      <c r="E15">
        <v>4.76</v>
      </c>
      <c r="F15">
        <v>0.12128</v>
      </c>
      <c r="G15">
        <v>2.9</v>
      </c>
      <c r="H15" s="1"/>
      <c r="I15" s="1"/>
    </row>
    <row r="16" spans="1:9" x14ac:dyDescent="0.15">
      <c r="A16" t="s">
        <v>34</v>
      </c>
      <c r="B16">
        <v>5</v>
      </c>
      <c r="C16">
        <v>43.4</v>
      </c>
      <c r="D16">
        <v>2.9870100000000002</v>
      </c>
      <c r="E16">
        <v>6.85</v>
      </c>
      <c r="F16">
        <v>7.8659999999999994E-2</v>
      </c>
      <c r="G16">
        <v>17.8</v>
      </c>
      <c r="H16" s="1"/>
      <c r="I16" s="1"/>
    </row>
    <row r="17" spans="1:9" x14ac:dyDescent="0.15">
      <c r="A17" t="s">
        <v>35</v>
      </c>
      <c r="B17">
        <v>1</v>
      </c>
      <c r="C17">
        <v>28</v>
      </c>
      <c r="D17">
        <v>0.8083800000000001</v>
      </c>
      <c r="E17">
        <v>59.3</v>
      </c>
      <c r="F17">
        <v>0.34527999999999998</v>
      </c>
      <c r="G17">
        <v>27.6</v>
      </c>
      <c r="H17" s="1"/>
      <c r="I17" s="1"/>
    </row>
    <row r="18" spans="1:9" x14ac:dyDescent="0.15">
      <c r="A18" t="s">
        <v>35</v>
      </c>
      <c r="B18">
        <v>3</v>
      </c>
      <c r="C18">
        <v>27.7</v>
      </c>
      <c r="D18">
        <v>0.14549999999999999</v>
      </c>
      <c r="E18">
        <v>56.7</v>
      </c>
      <c r="F18">
        <v>0.49755000000000005</v>
      </c>
      <c r="G18">
        <v>22.6</v>
      </c>
      <c r="H18" s="1"/>
      <c r="I18" s="1"/>
    </row>
    <row r="19" spans="1:9" x14ac:dyDescent="0.15">
      <c r="A19" t="s">
        <v>35</v>
      </c>
      <c r="B19">
        <v>5</v>
      </c>
      <c r="C19">
        <v>35.9</v>
      </c>
      <c r="D19">
        <v>1.1377199999999998</v>
      </c>
      <c r="E19">
        <v>72.400000000000006</v>
      </c>
      <c r="F19">
        <v>0.18327000000000002</v>
      </c>
      <c r="G19">
        <v>22.9</v>
      </c>
      <c r="H19" s="1"/>
      <c r="I19" s="1"/>
    </row>
    <row r="20" spans="1:9" x14ac:dyDescent="0.15">
      <c r="A20" t="s">
        <v>42</v>
      </c>
      <c r="B20">
        <v>1</v>
      </c>
      <c r="C20">
        <v>36.9</v>
      </c>
      <c r="D20">
        <v>0.60938999999999999</v>
      </c>
      <c r="E20">
        <v>19.2</v>
      </c>
      <c r="F20">
        <v>4.0095000000000001</v>
      </c>
      <c r="G20">
        <v>14.2</v>
      </c>
      <c r="H20" s="1"/>
      <c r="I20" s="1"/>
    </row>
    <row r="21" spans="1:9" x14ac:dyDescent="0.15">
      <c r="A21" t="s">
        <v>42</v>
      </c>
      <c r="B21">
        <v>3</v>
      </c>
      <c r="C21">
        <v>54.2</v>
      </c>
      <c r="D21">
        <v>1.7982000000000002</v>
      </c>
      <c r="E21">
        <v>21.6</v>
      </c>
      <c r="F21">
        <v>2.6677</v>
      </c>
      <c r="G21">
        <v>15.5</v>
      </c>
      <c r="H21" s="1"/>
      <c r="I21" s="1"/>
    </row>
    <row r="22" spans="1:9" x14ac:dyDescent="0.15">
      <c r="A22" t="s">
        <v>42</v>
      </c>
      <c r="B22">
        <v>5</v>
      </c>
      <c r="C22">
        <v>55.6</v>
      </c>
      <c r="D22">
        <v>2.0779200000000002</v>
      </c>
      <c r="E22">
        <v>28.3</v>
      </c>
      <c r="F22">
        <v>2.3086000000000002</v>
      </c>
      <c r="G22">
        <v>11.6</v>
      </c>
      <c r="H22" s="1"/>
      <c r="I22" s="1"/>
    </row>
    <row r="23" spans="1:9" x14ac:dyDescent="0.15">
      <c r="A23" t="s">
        <v>42</v>
      </c>
      <c r="B23">
        <v>7</v>
      </c>
      <c r="C23">
        <v>71.5</v>
      </c>
      <c r="D23">
        <v>8.3699999999999992</v>
      </c>
      <c r="E23">
        <v>38.299999999999997</v>
      </c>
      <c r="F23">
        <v>0.32367999999999997</v>
      </c>
      <c r="G23">
        <v>9.9600000000000009</v>
      </c>
      <c r="H23" s="1"/>
      <c r="I23" s="1"/>
    </row>
    <row r="24" spans="1:9" x14ac:dyDescent="0.15">
      <c r="A24" t="s">
        <v>36</v>
      </c>
      <c r="B24">
        <v>1</v>
      </c>
      <c r="C24">
        <v>32.299999999999997</v>
      </c>
      <c r="D24">
        <v>5.7956799999999999</v>
      </c>
      <c r="E24">
        <v>45.3</v>
      </c>
      <c r="F24">
        <v>0.47210400000000008</v>
      </c>
      <c r="G24">
        <v>30.1</v>
      </c>
      <c r="H24" s="1"/>
      <c r="I24" s="1"/>
    </row>
    <row r="25" spans="1:9" x14ac:dyDescent="0.15">
      <c r="A25" t="s">
        <v>36</v>
      </c>
      <c r="B25">
        <v>3</v>
      </c>
      <c r="C25">
        <v>40.4</v>
      </c>
      <c r="D25">
        <v>4.8264299999999993</v>
      </c>
      <c r="E25">
        <v>67.7</v>
      </c>
      <c r="F25">
        <v>0.14008800000000002</v>
      </c>
      <c r="G25">
        <v>47</v>
      </c>
      <c r="H25" s="1"/>
      <c r="I25" s="1"/>
    </row>
    <row r="26" spans="1:9" x14ac:dyDescent="0.15">
      <c r="A26" t="s">
        <v>36</v>
      </c>
      <c r="B26">
        <v>5</v>
      </c>
      <c r="C26">
        <v>38.200000000000003</v>
      </c>
      <c r="D26">
        <v>4.772520000000001</v>
      </c>
      <c r="E26">
        <v>45.4</v>
      </c>
      <c r="F26">
        <v>0.75705</v>
      </c>
      <c r="G26">
        <v>16.8</v>
      </c>
      <c r="H26" s="1"/>
      <c r="I26" s="1"/>
    </row>
    <row r="27" spans="1:9" x14ac:dyDescent="0.15">
      <c r="A27" t="s">
        <v>36</v>
      </c>
      <c r="B27">
        <v>7</v>
      </c>
      <c r="C27">
        <v>35.9</v>
      </c>
      <c r="D27">
        <v>3.4248900000000004</v>
      </c>
      <c r="E27">
        <v>80.099999999999994</v>
      </c>
      <c r="F27">
        <v>0.62975999999999988</v>
      </c>
      <c r="G27">
        <v>47.3</v>
      </c>
      <c r="H27" s="1"/>
      <c r="I27" s="1"/>
    </row>
    <row r="28" spans="1:9" x14ac:dyDescent="0.15">
      <c r="A28" t="s">
        <v>43</v>
      </c>
      <c r="B28">
        <v>1</v>
      </c>
      <c r="C28">
        <v>14</v>
      </c>
      <c r="D28">
        <v>1.0655899999999998</v>
      </c>
      <c r="E28">
        <v>71.8</v>
      </c>
      <c r="F28">
        <v>0.30580400000000002</v>
      </c>
      <c r="G28">
        <v>44.8</v>
      </c>
      <c r="H28" s="1"/>
      <c r="I28" s="1"/>
    </row>
    <row r="29" spans="1:9" x14ac:dyDescent="0.15">
      <c r="A29" t="s">
        <v>43</v>
      </c>
      <c r="B29">
        <v>3</v>
      </c>
      <c r="C29">
        <v>37.799999999999997</v>
      </c>
      <c r="D29">
        <v>6.2333899999999991</v>
      </c>
      <c r="E29">
        <v>76.8</v>
      </c>
      <c r="F29">
        <v>0.162212</v>
      </c>
      <c r="G29">
        <v>45</v>
      </c>
      <c r="H29" s="1"/>
      <c r="I29" s="1"/>
    </row>
    <row r="30" spans="1:9" x14ac:dyDescent="0.15">
      <c r="A30" t="s">
        <v>43</v>
      </c>
      <c r="B30">
        <v>5</v>
      </c>
      <c r="C30">
        <v>31</v>
      </c>
      <c r="D30">
        <v>3.9181800000000004</v>
      </c>
      <c r="E30">
        <v>80.8</v>
      </c>
      <c r="F30">
        <v>0.269677</v>
      </c>
      <c r="G30">
        <v>39</v>
      </c>
      <c r="H30" s="1"/>
      <c r="I30" s="1"/>
    </row>
    <row r="31" spans="1:9" x14ac:dyDescent="0.15">
      <c r="A31" t="s">
        <v>43</v>
      </c>
      <c r="B31">
        <v>7</v>
      </c>
      <c r="C31">
        <v>23.6</v>
      </c>
      <c r="D31">
        <v>1.16886</v>
      </c>
      <c r="E31">
        <v>80.599999999999994</v>
      </c>
      <c r="F31">
        <v>0.61609999999999987</v>
      </c>
      <c r="G31">
        <v>47.2</v>
      </c>
      <c r="H31" s="1"/>
      <c r="I31" s="1"/>
    </row>
    <row r="32" spans="1:9" x14ac:dyDescent="0.15">
      <c r="A32" t="s">
        <v>38</v>
      </c>
      <c r="B32">
        <v>1</v>
      </c>
      <c r="C32">
        <v>21.3</v>
      </c>
      <c r="D32">
        <v>1.4494199999999997</v>
      </c>
      <c r="E32">
        <v>60.1</v>
      </c>
      <c r="F32">
        <v>0.47249999999999998</v>
      </c>
      <c r="G32">
        <v>28.8</v>
      </c>
      <c r="H32" s="1"/>
      <c r="I32" s="1"/>
    </row>
    <row r="33" spans="1:9" x14ac:dyDescent="0.15">
      <c r="A33" t="s">
        <v>38</v>
      </c>
      <c r="B33">
        <v>3</v>
      </c>
      <c r="C33">
        <v>12.9</v>
      </c>
      <c r="D33">
        <v>0.40613999999999995</v>
      </c>
      <c r="E33">
        <v>73.3</v>
      </c>
      <c r="F33">
        <v>1.39194</v>
      </c>
      <c r="G33">
        <v>51.6</v>
      </c>
      <c r="H33" s="1"/>
      <c r="I33" s="1"/>
    </row>
    <row r="34" spans="1:9" x14ac:dyDescent="0.15">
      <c r="A34" t="s">
        <v>38</v>
      </c>
      <c r="B34">
        <v>5</v>
      </c>
      <c r="C34">
        <v>14.2</v>
      </c>
      <c r="D34">
        <v>0.52576000000000012</v>
      </c>
      <c r="E34">
        <v>75.599999999999994</v>
      </c>
      <c r="F34">
        <v>1.41764</v>
      </c>
      <c r="G34">
        <v>47.6</v>
      </c>
      <c r="H34" s="1"/>
      <c r="I34" s="1"/>
    </row>
    <row r="35" spans="1:9" x14ac:dyDescent="0.15">
      <c r="A35" t="s">
        <v>38</v>
      </c>
      <c r="B35">
        <v>7</v>
      </c>
      <c r="C35">
        <v>16.100000000000001</v>
      </c>
      <c r="D35">
        <v>0.65472000000000008</v>
      </c>
      <c r="E35">
        <v>71.400000000000006</v>
      </c>
      <c r="F35">
        <v>0.66044999999999998</v>
      </c>
      <c r="G35">
        <v>43.3</v>
      </c>
      <c r="H35" s="1"/>
      <c r="I35" s="1"/>
    </row>
    <row r="36" spans="1:9" x14ac:dyDescent="0.15">
      <c r="A36" t="s">
        <v>44</v>
      </c>
      <c r="B36">
        <v>1</v>
      </c>
      <c r="C36">
        <v>24.5</v>
      </c>
      <c r="D36">
        <v>0.23831999999999998</v>
      </c>
      <c r="E36">
        <v>37.799999999999997</v>
      </c>
      <c r="F36">
        <v>0.113454</v>
      </c>
      <c r="G36">
        <v>28.4</v>
      </c>
      <c r="H36" s="1"/>
      <c r="I36" s="1"/>
    </row>
    <row r="37" spans="1:9" x14ac:dyDescent="0.15">
      <c r="A37" t="s">
        <v>44</v>
      </c>
      <c r="B37">
        <v>3</v>
      </c>
      <c r="C37">
        <v>24.9</v>
      </c>
      <c r="D37">
        <v>0.15552000000000002</v>
      </c>
      <c r="E37">
        <v>54.7</v>
      </c>
      <c r="F37">
        <v>1.2311999999999999</v>
      </c>
      <c r="G37">
        <v>37.4</v>
      </c>
      <c r="H37" s="1"/>
      <c r="I37" s="1"/>
    </row>
    <row r="38" spans="1:9" x14ac:dyDescent="0.15">
      <c r="A38" t="s">
        <v>46</v>
      </c>
      <c r="B38">
        <v>1</v>
      </c>
      <c r="C38">
        <v>26.6</v>
      </c>
      <c r="D38">
        <v>4.2999999999999997E-2</v>
      </c>
      <c r="E38">
        <v>80</v>
      </c>
      <c r="F38">
        <v>0.53125800000000001</v>
      </c>
      <c r="G38">
        <v>49.8</v>
      </c>
      <c r="H38" s="1"/>
      <c r="I38" s="1"/>
    </row>
    <row r="39" spans="1:9" x14ac:dyDescent="0.15">
      <c r="A39" t="s">
        <v>46</v>
      </c>
      <c r="B39">
        <v>3</v>
      </c>
      <c r="C39">
        <v>19.5</v>
      </c>
      <c r="D39">
        <v>4.2139999999999997E-2</v>
      </c>
      <c r="E39">
        <v>77.3</v>
      </c>
      <c r="F39">
        <v>0.287076</v>
      </c>
      <c r="G39">
        <v>46.5</v>
      </c>
      <c r="H39" s="1"/>
      <c r="I39" s="1"/>
    </row>
    <row r="40" spans="1:9" x14ac:dyDescent="0.15">
      <c r="A40" t="s">
        <v>46</v>
      </c>
      <c r="B40">
        <v>5</v>
      </c>
      <c r="C40">
        <v>32.5</v>
      </c>
      <c r="D40">
        <v>0.18790999999999999</v>
      </c>
      <c r="E40">
        <v>77.7</v>
      </c>
      <c r="F40">
        <v>0.13946399999999998</v>
      </c>
      <c r="G40">
        <v>39.5</v>
      </c>
      <c r="H40" s="1"/>
      <c r="I40" s="1"/>
    </row>
    <row r="41" spans="1:9" x14ac:dyDescent="0.15">
      <c r="A41" t="s">
        <v>46</v>
      </c>
      <c r="B41">
        <v>7</v>
      </c>
      <c r="C41">
        <v>21.9</v>
      </c>
      <c r="D41">
        <v>1.8127199999999999</v>
      </c>
      <c r="E41">
        <v>82.3</v>
      </c>
      <c r="F41">
        <v>0.28665000000000002</v>
      </c>
      <c r="G41">
        <v>33.5</v>
      </c>
      <c r="H41" s="1"/>
      <c r="I41" s="1"/>
    </row>
    <row r="42" spans="1:9" x14ac:dyDescent="0.15">
      <c r="A42" t="s">
        <v>47</v>
      </c>
      <c r="B42">
        <v>1</v>
      </c>
      <c r="C42">
        <v>24.5</v>
      </c>
      <c r="D42">
        <v>0.13</v>
      </c>
      <c r="E42">
        <v>68.099999999999994</v>
      </c>
      <c r="F42">
        <v>0.15795000000000001</v>
      </c>
      <c r="G42">
        <v>16.5</v>
      </c>
      <c r="H42" s="1"/>
      <c r="I42" s="1"/>
    </row>
    <row r="43" spans="1:9" x14ac:dyDescent="0.15">
      <c r="A43" t="s">
        <v>47</v>
      </c>
      <c r="B43">
        <v>3</v>
      </c>
      <c r="C43">
        <v>36.1</v>
      </c>
      <c r="D43">
        <v>2.9170800000000003</v>
      </c>
      <c r="E43">
        <v>55.6</v>
      </c>
      <c r="F43">
        <v>0.20384799999999997</v>
      </c>
      <c r="G43">
        <v>8.9</v>
      </c>
      <c r="H43" s="1"/>
      <c r="I43" s="1"/>
    </row>
    <row r="44" spans="1:9" x14ac:dyDescent="0.15">
      <c r="A44" t="s">
        <v>47</v>
      </c>
      <c r="B44">
        <v>5</v>
      </c>
      <c r="C44">
        <v>38</v>
      </c>
      <c r="D44">
        <v>3.93</v>
      </c>
      <c r="E44">
        <v>45.3</v>
      </c>
      <c r="F44">
        <v>2.0724</v>
      </c>
      <c r="G44">
        <v>16.5</v>
      </c>
      <c r="H44" s="1"/>
      <c r="I44" s="1"/>
    </row>
    <row r="45" spans="1:9" x14ac:dyDescent="0.15">
      <c r="A45" t="s">
        <v>47</v>
      </c>
      <c r="B45">
        <v>7</v>
      </c>
      <c r="C45">
        <v>33.9</v>
      </c>
      <c r="D45">
        <v>2.7</v>
      </c>
      <c r="E45">
        <v>36.4</v>
      </c>
      <c r="F45">
        <v>3.2045999999999997</v>
      </c>
      <c r="G45">
        <v>11.1</v>
      </c>
      <c r="H45" s="1"/>
      <c r="I45" s="1"/>
    </row>
    <row r="46" spans="1:9" x14ac:dyDescent="0.15">
      <c r="A46" t="s">
        <v>39</v>
      </c>
      <c r="B46">
        <v>1</v>
      </c>
      <c r="C46">
        <v>26.7</v>
      </c>
      <c r="D46">
        <v>1.1088900000000002</v>
      </c>
      <c r="E46">
        <v>56.7</v>
      </c>
      <c r="F46">
        <v>4.1585999999999998E-2</v>
      </c>
      <c r="G46">
        <v>40.4</v>
      </c>
      <c r="H46" s="1"/>
      <c r="I46" s="1"/>
    </row>
    <row r="47" spans="1:9" x14ac:dyDescent="0.15">
      <c r="A47" t="s">
        <v>39</v>
      </c>
      <c r="B47">
        <v>3</v>
      </c>
      <c r="C47">
        <v>15.5</v>
      </c>
      <c r="D47">
        <v>0.66866000000000003</v>
      </c>
      <c r="E47">
        <v>73.8</v>
      </c>
      <c r="F47">
        <v>0.280115</v>
      </c>
      <c r="G47">
        <v>44.8</v>
      </c>
      <c r="H47" s="1"/>
      <c r="I47" s="1"/>
    </row>
    <row r="48" spans="1:9" x14ac:dyDescent="0.15">
      <c r="A48" t="s">
        <v>39</v>
      </c>
      <c r="B48">
        <v>5</v>
      </c>
      <c r="C48">
        <v>15.7</v>
      </c>
      <c r="D48">
        <v>0.74775000000000003</v>
      </c>
      <c r="E48">
        <v>71.099999999999994</v>
      </c>
      <c r="F48">
        <v>7.6395999999999992E-2</v>
      </c>
      <c r="G48">
        <v>38.9</v>
      </c>
      <c r="H48" s="1"/>
      <c r="I48" s="1"/>
    </row>
    <row r="49" spans="1:9" x14ac:dyDescent="0.15">
      <c r="A49" t="s">
        <v>48</v>
      </c>
      <c r="B49">
        <v>1</v>
      </c>
      <c r="C49">
        <v>12.8</v>
      </c>
      <c r="D49">
        <v>1.1177600000000001</v>
      </c>
      <c r="E49">
        <v>75</v>
      </c>
      <c r="F49">
        <v>1.3461999999999998</v>
      </c>
      <c r="G49">
        <v>43.9</v>
      </c>
      <c r="H49" s="1"/>
      <c r="I49" s="1"/>
    </row>
    <row r="50" spans="1:9" x14ac:dyDescent="0.15">
      <c r="A50" t="s">
        <v>48</v>
      </c>
      <c r="B50">
        <v>3</v>
      </c>
      <c r="C50">
        <v>13</v>
      </c>
      <c r="D50">
        <v>1.4385599999999998</v>
      </c>
      <c r="E50">
        <v>80.400000000000006</v>
      </c>
      <c r="F50">
        <v>0.56028</v>
      </c>
      <c r="G50">
        <v>38.700000000000003</v>
      </c>
      <c r="H50" s="1"/>
      <c r="I50" s="1"/>
    </row>
    <row r="51" spans="1:9" x14ac:dyDescent="0.15">
      <c r="A51" t="s">
        <v>49</v>
      </c>
      <c r="B51">
        <v>1</v>
      </c>
      <c r="C51">
        <v>23.1</v>
      </c>
      <c r="D51">
        <v>0.11735999999999999</v>
      </c>
      <c r="E51">
        <v>66.3</v>
      </c>
      <c r="F51">
        <v>0.8938799999999999</v>
      </c>
      <c r="G51">
        <v>47.8</v>
      </c>
      <c r="H51" s="1"/>
      <c r="I51" s="1"/>
    </row>
    <row r="52" spans="1:9" x14ac:dyDescent="0.15">
      <c r="A52" t="s">
        <v>49</v>
      </c>
      <c r="B52">
        <v>3</v>
      </c>
      <c r="C52">
        <v>24.4</v>
      </c>
      <c r="D52">
        <v>0.14000000000000001</v>
      </c>
      <c r="E52">
        <v>70.5</v>
      </c>
      <c r="F52">
        <v>0.32390999999999998</v>
      </c>
      <c r="G52">
        <v>47.3</v>
      </c>
      <c r="H52" s="1"/>
      <c r="I52" s="1"/>
    </row>
    <row r="53" spans="1:9" x14ac:dyDescent="0.15">
      <c r="A53" t="s">
        <v>49</v>
      </c>
      <c r="B53">
        <v>5</v>
      </c>
      <c r="C53">
        <v>46.6</v>
      </c>
      <c r="D53">
        <v>2.0159600000000002</v>
      </c>
      <c r="E53">
        <v>59.5</v>
      </c>
      <c r="F53">
        <v>0.42334000000000005</v>
      </c>
      <c r="G53">
        <v>29.2</v>
      </c>
      <c r="H53" s="1"/>
      <c r="I53" s="1"/>
    </row>
    <row r="54" spans="1:9" x14ac:dyDescent="0.15">
      <c r="A54" t="s">
        <v>40</v>
      </c>
      <c r="B54">
        <v>1</v>
      </c>
      <c r="C54">
        <v>22.1</v>
      </c>
      <c r="D54">
        <v>1.5936000000000001</v>
      </c>
      <c r="E54">
        <v>59.7</v>
      </c>
      <c r="F54">
        <v>0.61548000000000003</v>
      </c>
      <c r="G54">
        <v>21</v>
      </c>
      <c r="H54" s="1"/>
      <c r="I54" s="1"/>
    </row>
    <row r="55" spans="1:9" x14ac:dyDescent="0.15">
      <c r="A55" t="s">
        <v>40</v>
      </c>
      <c r="B55">
        <v>3</v>
      </c>
      <c r="C55">
        <v>36.200000000000003</v>
      </c>
      <c r="D55">
        <v>1.7874000000000001</v>
      </c>
      <c r="E55">
        <v>75.099999999999994</v>
      </c>
      <c r="F55">
        <v>0.29325000000000001</v>
      </c>
      <c r="G55">
        <v>30.2</v>
      </c>
      <c r="H55" s="1"/>
      <c r="I55" s="1"/>
    </row>
    <row r="56" spans="1:9" x14ac:dyDescent="0.15">
      <c r="A56" t="s">
        <v>40</v>
      </c>
      <c r="B56">
        <v>5</v>
      </c>
      <c r="C56">
        <v>42.5</v>
      </c>
      <c r="D56">
        <v>2.05504</v>
      </c>
      <c r="E56">
        <v>76.3</v>
      </c>
      <c r="F56">
        <v>0.304562</v>
      </c>
      <c r="G56">
        <v>33.5</v>
      </c>
      <c r="H56" s="1"/>
      <c r="I56" s="1"/>
    </row>
    <row r="57" spans="1:9" x14ac:dyDescent="0.15">
      <c r="A57" t="s">
        <v>40</v>
      </c>
      <c r="B57">
        <v>7</v>
      </c>
      <c r="C57">
        <v>44.8</v>
      </c>
      <c r="D57">
        <v>2.4180399999999995</v>
      </c>
      <c r="E57">
        <v>74.3</v>
      </c>
      <c r="F57">
        <v>0.99946000000000013</v>
      </c>
      <c r="G57">
        <v>37.1</v>
      </c>
      <c r="H57" s="1"/>
      <c r="I57" s="1"/>
    </row>
    <row r="58" spans="1:9" x14ac:dyDescent="0.15">
      <c r="A58" t="s">
        <v>50</v>
      </c>
      <c r="B58">
        <v>1</v>
      </c>
      <c r="C58">
        <v>20.399999999999999</v>
      </c>
      <c r="D58">
        <v>1.5784200000000002</v>
      </c>
      <c r="E58">
        <v>84.7</v>
      </c>
      <c r="F58">
        <v>0.125333</v>
      </c>
      <c r="G58">
        <v>53</v>
      </c>
      <c r="H58" s="1"/>
      <c r="I58" s="1"/>
    </row>
    <row r="59" spans="1:9" x14ac:dyDescent="0.15">
      <c r="A59" t="s">
        <v>50</v>
      </c>
      <c r="B59">
        <v>3</v>
      </c>
      <c r="C59">
        <v>32</v>
      </c>
      <c r="D59">
        <v>3.8561400000000003</v>
      </c>
      <c r="E59">
        <v>51.8</v>
      </c>
      <c r="F59">
        <v>0.28940800000000005</v>
      </c>
      <c r="G59">
        <v>31.9</v>
      </c>
      <c r="H59" s="1"/>
      <c r="I59" s="1"/>
    </row>
    <row r="60" spans="1:9" x14ac:dyDescent="0.15">
      <c r="A60" t="s">
        <v>51</v>
      </c>
      <c r="B60">
        <v>1</v>
      </c>
      <c r="C60">
        <v>39.799999999999997</v>
      </c>
      <c r="D60">
        <v>4.7366099999999998</v>
      </c>
      <c r="E60">
        <v>94.6</v>
      </c>
      <c r="F60">
        <v>0.71442000000000005</v>
      </c>
      <c r="G60">
        <v>43.1</v>
      </c>
      <c r="H60" s="1"/>
      <c r="I60" s="1"/>
    </row>
    <row r="61" spans="1:9" x14ac:dyDescent="0.15">
      <c r="A61" t="s">
        <v>51</v>
      </c>
      <c r="B61">
        <v>3</v>
      </c>
      <c r="C61">
        <v>42.5</v>
      </c>
      <c r="D61">
        <v>3.5891999999999999</v>
      </c>
      <c r="E61">
        <v>85.8</v>
      </c>
      <c r="F61">
        <v>0.94952000000000003</v>
      </c>
      <c r="G61">
        <v>51.3</v>
      </c>
      <c r="H61" s="1"/>
      <c r="I61" s="1"/>
    </row>
    <row r="62" spans="1:9" x14ac:dyDescent="0.15">
      <c r="A62" t="s">
        <v>51</v>
      </c>
      <c r="B62">
        <v>5</v>
      </c>
      <c r="C62">
        <v>51</v>
      </c>
      <c r="D62">
        <v>4.1931599999999998</v>
      </c>
      <c r="E62">
        <v>87.7</v>
      </c>
      <c r="F62">
        <v>0.96495999999999993</v>
      </c>
      <c r="G62">
        <v>33.799999999999997</v>
      </c>
      <c r="H62" s="1"/>
      <c r="I62" s="1"/>
    </row>
    <row r="63" spans="1:9" x14ac:dyDescent="0.15">
      <c r="A63" t="s">
        <v>51</v>
      </c>
      <c r="B63">
        <v>7</v>
      </c>
      <c r="C63">
        <v>41.2</v>
      </c>
      <c r="D63">
        <v>3.1044</v>
      </c>
      <c r="E63">
        <v>95.5</v>
      </c>
      <c r="F63">
        <v>0.23495700000000003</v>
      </c>
      <c r="G63">
        <v>36.200000000000003</v>
      </c>
      <c r="H63" s="1"/>
      <c r="I63" s="1"/>
    </row>
    <row r="64" spans="1:9" x14ac:dyDescent="0.15">
      <c r="A64" t="s">
        <v>52</v>
      </c>
      <c r="B64">
        <v>1</v>
      </c>
      <c r="C64">
        <v>26.5</v>
      </c>
      <c r="D64">
        <v>4.2657299999999996</v>
      </c>
      <c r="E64">
        <v>49.9</v>
      </c>
      <c r="F64">
        <v>0.7725200000000001</v>
      </c>
      <c r="G64">
        <v>12.7</v>
      </c>
      <c r="H64" s="1"/>
      <c r="I64" s="1"/>
    </row>
    <row r="65" spans="1:9" x14ac:dyDescent="0.15">
      <c r="A65" t="s">
        <v>52</v>
      </c>
      <c r="B65">
        <v>3</v>
      </c>
      <c r="C65">
        <v>27.7</v>
      </c>
      <c r="D65">
        <v>3.7162800000000002</v>
      </c>
      <c r="E65">
        <v>37.6</v>
      </c>
      <c r="F65">
        <v>9.3563999999999994E-2</v>
      </c>
      <c r="G65">
        <v>7.64</v>
      </c>
      <c r="H65" s="1"/>
      <c r="I65" s="1"/>
    </row>
    <row r="66" spans="1:9" x14ac:dyDescent="0.15">
      <c r="A66" t="s">
        <v>52</v>
      </c>
      <c r="B66">
        <v>5</v>
      </c>
      <c r="C66">
        <v>31.2</v>
      </c>
      <c r="D66">
        <v>2.7045799999999995</v>
      </c>
      <c r="E66">
        <v>58.8</v>
      </c>
      <c r="F66">
        <v>0.56084600000000007</v>
      </c>
      <c r="G66">
        <v>13.9</v>
      </c>
      <c r="H66" s="1"/>
      <c r="I66" s="1"/>
    </row>
    <row r="67" spans="1:9" x14ac:dyDescent="0.15">
      <c r="A67" t="s">
        <v>53</v>
      </c>
      <c r="B67">
        <v>1</v>
      </c>
      <c r="C67">
        <v>28.6</v>
      </c>
      <c r="D67">
        <v>2.34</v>
      </c>
      <c r="E67">
        <v>24.6</v>
      </c>
      <c r="F67">
        <v>9.5876999999999976E-2</v>
      </c>
      <c r="G67">
        <v>5.75</v>
      </c>
      <c r="H67" s="1"/>
      <c r="I67" s="1"/>
    </row>
    <row r="68" spans="1:9" x14ac:dyDescent="0.15">
      <c r="A68" t="s">
        <v>53</v>
      </c>
      <c r="B68">
        <v>3</v>
      </c>
      <c r="C68">
        <v>47.5</v>
      </c>
      <c r="D68">
        <v>16.2</v>
      </c>
      <c r="E68">
        <v>53.7</v>
      </c>
      <c r="F68">
        <v>0.55347999999999997</v>
      </c>
      <c r="G68">
        <v>7.28</v>
      </c>
      <c r="H68" s="1"/>
      <c r="I68" s="1"/>
    </row>
    <row r="69" spans="1:9" x14ac:dyDescent="0.15">
      <c r="A69" t="s">
        <v>53</v>
      </c>
      <c r="B69">
        <v>5</v>
      </c>
      <c r="C69">
        <v>56.6</v>
      </c>
      <c r="D69">
        <v>5.744250000000001</v>
      </c>
      <c r="E69">
        <v>13</v>
      </c>
      <c r="F69">
        <v>0.14941299999999999</v>
      </c>
      <c r="G69">
        <v>13.5</v>
      </c>
      <c r="H69" s="1"/>
      <c r="I69" s="1"/>
    </row>
    <row r="70" spans="1:9" x14ac:dyDescent="0.15">
      <c r="A70" t="s">
        <v>53</v>
      </c>
      <c r="B70">
        <v>7</v>
      </c>
      <c r="C70">
        <v>42.1</v>
      </c>
      <c r="D70">
        <v>3.84</v>
      </c>
      <c r="E70">
        <v>35.4</v>
      </c>
      <c r="F70">
        <v>0.15214900000000001</v>
      </c>
      <c r="G70">
        <v>9.68</v>
      </c>
      <c r="H70" s="1"/>
      <c r="I70" s="1"/>
    </row>
    <row r="71" spans="1:9" x14ac:dyDescent="0.15">
      <c r="A71" t="s">
        <v>54</v>
      </c>
      <c r="B71">
        <v>1</v>
      </c>
      <c r="C71">
        <v>24.8</v>
      </c>
      <c r="D71">
        <v>0.61504000000000003</v>
      </c>
      <c r="E71">
        <v>69.5</v>
      </c>
      <c r="F71">
        <v>1.4765999999999999</v>
      </c>
      <c r="G71">
        <v>50</v>
      </c>
      <c r="H71" s="1"/>
      <c r="I71" s="1"/>
    </row>
    <row r="72" spans="1:9" x14ac:dyDescent="0.15">
      <c r="A72" t="s">
        <v>54</v>
      </c>
      <c r="B72">
        <v>3</v>
      </c>
      <c r="C72">
        <v>34.1</v>
      </c>
      <c r="D72">
        <v>0.89639999999999997</v>
      </c>
      <c r="E72">
        <v>64.400000000000006</v>
      </c>
      <c r="F72">
        <v>2.4626399999999999</v>
      </c>
      <c r="G72">
        <v>41.5</v>
      </c>
      <c r="H72" s="1"/>
      <c r="I72" s="1"/>
    </row>
    <row r="73" spans="1:9" x14ac:dyDescent="0.15">
      <c r="A73" t="s">
        <v>57</v>
      </c>
      <c r="B73">
        <v>1</v>
      </c>
      <c r="C73">
        <v>24</v>
      </c>
      <c r="D73">
        <v>4.9000000000000002E-2</v>
      </c>
      <c r="E73">
        <v>44.3</v>
      </c>
      <c r="F73">
        <v>0.234156</v>
      </c>
      <c r="G73">
        <v>39.799999999999997</v>
      </c>
      <c r="H73" s="1"/>
      <c r="I73" s="1"/>
    </row>
    <row r="74" spans="1:9" x14ac:dyDescent="0.15">
      <c r="A74" t="s">
        <v>57</v>
      </c>
      <c r="B74">
        <v>3</v>
      </c>
      <c r="C74">
        <v>25.4</v>
      </c>
      <c r="D74">
        <v>7.8479999999999994E-2</v>
      </c>
      <c r="E74">
        <v>40.5</v>
      </c>
      <c r="F74">
        <v>0.21085900000000002</v>
      </c>
      <c r="G74">
        <v>50.5</v>
      </c>
      <c r="H74" s="1"/>
      <c r="I74" s="1"/>
    </row>
    <row r="75" spans="1:9" x14ac:dyDescent="0.15">
      <c r="A75" t="s">
        <v>41</v>
      </c>
      <c r="B75">
        <v>1</v>
      </c>
      <c r="C75">
        <v>26.3</v>
      </c>
      <c r="D75">
        <v>0.38961000000000007</v>
      </c>
      <c r="E75">
        <v>14.3</v>
      </c>
      <c r="F75">
        <v>0.66469999999999996</v>
      </c>
      <c r="G75">
        <v>11.9</v>
      </c>
      <c r="H75" s="1"/>
      <c r="I75" s="1"/>
    </row>
    <row r="76" spans="1:9" x14ac:dyDescent="0.15">
      <c r="A76" t="s">
        <v>41</v>
      </c>
      <c r="B76">
        <v>3</v>
      </c>
      <c r="C76">
        <v>35.299999999999997</v>
      </c>
      <c r="D76">
        <v>0.76922999999999997</v>
      </c>
      <c r="E76">
        <v>12.1</v>
      </c>
      <c r="F76">
        <v>0.10449</v>
      </c>
      <c r="G76">
        <v>14.4</v>
      </c>
      <c r="H76" s="1"/>
      <c r="I76" s="1"/>
    </row>
    <row r="77" spans="1:9" x14ac:dyDescent="0.15">
      <c r="A77" t="s">
        <v>41</v>
      </c>
      <c r="B77">
        <v>5</v>
      </c>
      <c r="C77">
        <v>37.6</v>
      </c>
      <c r="D77">
        <v>0.92907000000000006</v>
      </c>
      <c r="E77">
        <v>12.9</v>
      </c>
      <c r="F77">
        <v>1.3374999999999999</v>
      </c>
      <c r="G77">
        <v>17.2</v>
      </c>
      <c r="H77" s="1"/>
      <c r="I77" s="1"/>
    </row>
    <row r="78" spans="1:9" x14ac:dyDescent="0.15">
      <c r="A78" t="s">
        <v>41</v>
      </c>
      <c r="B78">
        <v>7</v>
      </c>
      <c r="C78">
        <v>30.8</v>
      </c>
      <c r="D78">
        <v>0.25</v>
      </c>
      <c r="E78">
        <v>20.7</v>
      </c>
      <c r="F78">
        <v>3.08432</v>
      </c>
      <c r="G78">
        <v>10.6</v>
      </c>
      <c r="H78" s="1"/>
      <c r="I78" s="1"/>
    </row>
    <row r="79" spans="1:9" x14ac:dyDescent="0.15">
      <c r="A79" t="s">
        <v>58</v>
      </c>
      <c r="B79">
        <v>1</v>
      </c>
      <c r="C79">
        <v>26.9</v>
      </c>
      <c r="D79">
        <v>1.6866199999999998</v>
      </c>
      <c r="E79">
        <v>78.099999999999994</v>
      </c>
      <c r="F79">
        <v>0.24960000000000002</v>
      </c>
      <c r="G79">
        <v>32.1</v>
      </c>
      <c r="H79" s="1"/>
      <c r="I79" s="1"/>
    </row>
    <row r="80" spans="1:9" x14ac:dyDescent="0.15">
      <c r="A80" t="s">
        <v>58</v>
      </c>
      <c r="B80">
        <v>3</v>
      </c>
      <c r="C80">
        <v>22</v>
      </c>
      <c r="D80">
        <v>1.3872199999999999</v>
      </c>
      <c r="E80">
        <v>60.9</v>
      </c>
      <c r="F80">
        <v>0.38795999999999997</v>
      </c>
      <c r="G80">
        <v>18.600000000000001</v>
      </c>
      <c r="H80" s="1"/>
      <c r="I80" s="1"/>
    </row>
    <row r="81" spans="1:9" x14ac:dyDescent="0.15">
      <c r="A81" t="s">
        <v>58</v>
      </c>
      <c r="B81">
        <v>5</v>
      </c>
      <c r="C81">
        <v>35</v>
      </c>
      <c r="D81">
        <v>3.8161800000000001</v>
      </c>
      <c r="E81">
        <v>54</v>
      </c>
      <c r="F81">
        <v>0.25395400000000001</v>
      </c>
      <c r="G81">
        <v>14.7</v>
      </c>
      <c r="H81" s="1"/>
      <c r="I81" s="1"/>
    </row>
    <row r="82" spans="1:9" x14ac:dyDescent="0.15">
      <c r="A82" t="s">
        <v>55</v>
      </c>
      <c r="B82">
        <v>1</v>
      </c>
      <c r="C82">
        <v>20.2</v>
      </c>
      <c r="D82">
        <v>1.3686300000000002</v>
      </c>
      <c r="E82">
        <v>15.4</v>
      </c>
      <c r="F82">
        <v>1.9270799999999997</v>
      </c>
      <c r="G82">
        <v>7.52</v>
      </c>
      <c r="H82" s="1"/>
      <c r="I82" s="1"/>
    </row>
    <row r="83" spans="1:9" x14ac:dyDescent="0.15">
      <c r="A83" t="s">
        <v>55</v>
      </c>
      <c r="B83">
        <v>5</v>
      </c>
      <c r="C83">
        <v>13.3</v>
      </c>
      <c r="D83">
        <v>0.8</v>
      </c>
      <c r="E83">
        <v>42.6</v>
      </c>
      <c r="F83">
        <v>1.9072200000000001</v>
      </c>
      <c r="G83">
        <v>8.99</v>
      </c>
      <c r="H83" s="1"/>
      <c r="I83" s="1"/>
    </row>
    <row r="84" spans="1:9" x14ac:dyDescent="0.15">
      <c r="A84" t="s">
        <v>59</v>
      </c>
      <c r="B84">
        <v>1</v>
      </c>
      <c r="C84">
        <v>34.1</v>
      </c>
      <c r="D84">
        <v>0.48951</v>
      </c>
      <c r="E84">
        <v>89.4</v>
      </c>
      <c r="F84">
        <v>1.0896000000000001</v>
      </c>
      <c r="G84">
        <v>81.2</v>
      </c>
      <c r="H84" s="1"/>
      <c r="I84" s="1"/>
    </row>
    <row r="85" spans="1:9" x14ac:dyDescent="0.15">
      <c r="A85" t="s">
        <v>59</v>
      </c>
      <c r="B85">
        <v>3</v>
      </c>
      <c r="C85">
        <v>37.6</v>
      </c>
      <c r="D85">
        <v>0.55888000000000004</v>
      </c>
      <c r="E85">
        <v>86.9</v>
      </c>
      <c r="F85">
        <v>0.64773999999999998</v>
      </c>
      <c r="G85">
        <v>79</v>
      </c>
      <c r="H85" s="1"/>
      <c r="I85" s="1"/>
    </row>
    <row r="86" spans="1:9" x14ac:dyDescent="0.15">
      <c r="A86" t="s">
        <v>59</v>
      </c>
      <c r="B86">
        <v>5</v>
      </c>
      <c r="C86">
        <v>39.9</v>
      </c>
      <c r="D86">
        <v>1.8045700000000002</v>
      </c>
      <c r="E86">
        <v>92.6</v>
      </c>
      <c r="F86">
        <v>0.153387</v>
      </c>
      <c r="G86">
        <v>68.900000000000006</v>
      </c>
      <c r="H86" s="1"/>
      <c r="I86" s="1"/>
    </row>
    <row r="87" spans="1:9" x14ac:dyDescent="0.15">
      <c r="A87" t="s">
        <v>59</v>
      </c>
      <c r="B87">
        <v>7</v>
      </c>
      <c r="C87">
        <v>38.799999999999997</v>
      </c>
      <c r="D87">
        <v>1.7365199999999998</v>
      </c>
      <c r="E87">
        <v>80.3</v>
      </c>
      <c r="F87">
        <v>0.18182600000000002</v>
      </c>
      <c r="G87">
        <v>64</v>
      </c>
      <c r="H87" s="1"/>
      <c r="I87" s="1"/>
    </row>
    <row r="88" spans="1:9" x14ac:dyDescent="0.15">
      <c r="A88" t="s">
        <v>56</v>
      </c>
      <c r="B88">
        <v>1</v>
      </c>
      <c r="C88">
        <v>34.700000000000003</v>
      </c>
      <c r="D88">
        <v>1.3844399999999999</v>
      </c>
      <c r="E88">
        <v>90.9</v>
      </c>
      <c r="F88">
        <v>0.98055999999999999</v>
      </c>
      <c r="G88">
        <v>68.099999999999994</v>
      </c>
      <c r="H88" s="1"/>
      <c r="I88" s="1"/>
    </row>
    <row r="89" spans="1:9" x14ac:dyDescent="0.15">
      <c r="A89" t="s">
        <v>56</v>
      </c>
      <c r="B89">
        <v>3</v>
      </c>
      <c r="C89">
        <v>40.9</v>
      </c>
      <c r="D89">
        <v>2.4974499999999997</v>
      </c>
      <c r="E89">
        <v>87.1</v>
      </c>
      <c r="F89">
        <v>0.60371399999999997</v>
      </c>
      <c r="G89">
        <v>69.599999999999994</v>
      </c>
      <c r="H89" s="1"/>
      <c r="I89" s="1"/>
    </row>
    <row r="90" spans="1:9" x14ac:dyDescent="0.15">
      <c r="A90" t="s">
        <v>56</v>
      </c>
      <c r="B90">
        <v>5</v>
      </c>
      <c r="C90">
        <v>55.8</v>
      </c>
      <c r="D90">
        <v>2.8713600000000001</v>
      </c>
      <c r="E90">
        <v>95.5</v>
      </c>
      <c r="F90">
        <v>1.8426000000000002</v>
      </c>
      <c r="G90">
        <v>77.2</v>
      </c>
      <c r="H90" s="1"/>
      <c r="I90" s="1"/>
    </row>
    <row r="91" spans="1:9" x14ac:dyDescent="0.15">
      <c r="A91" t="s">
        <v>56</v>
      </c>
      <c r="B91">
        <v>7</v>
      </c>
      <c r="C91">
        <v>34.700000000000003</v>
      </c>
      <c r="D91">
        <v>0.57767999999999997</v>
      </c>
      <c r="E91">
        <v>82.8</v>
      </c>
      <c r="F91">
        <v>1.0203</v>
      </c>
      <c r="G91">
        <v>64.2</v>
      </c>
      <c r="H91" s="1"/>
      <c r="I91" s="1"/>
    </row>
    <row r="92" spans="1:9" x14ac:dyDescent="0.15">
      <c r="A92" t="s">
        <v>37</v>
      </c>
      <c r="B92">
        <v>1</v>
      </c>
      <c r="C92">
        <v>34</v>
      </c>
      <c r="D92">
        <v>1.7082900000000001</v>
      </c>
      <c r="E92">
        <v>94.1</v>
      </c>
      <c r="F92">
        <v>0.399086</v>
      </c>
      <c r="G92">
        <v>69.8</v>
      </c>
      <c r="H92" s="1"/>
      <c r="I92" s="1"/>
    </row>
    <row r="93" spans="1:9" x14ac:dyDescent="0.15">
      <c r="A93" t="s">
        <v>37</v>
      </c>
      <c r="B93">
        <v>3</v>
      </c>
      <c r="C93">
        <v>18.2</v>
      </c>
      <c r="D93">
        <v>0.71855999999999998</v>
      </c>
      <c r="E93">
        <v>94.2</v>
      </c>
      <c r="F93">
        <v>0.4587</v>
      </c>
      <c r="G93">
        <v>62.6</v>
      </c>
      <c r="H93" s="1"/>
      <c r="I93" s="1"/>
    </row>
    <row r="94" spans="1:9" x14ac:dyDescent="0.15">
      <c r="A94" t="s">
        <v>37</v>
      </c>
      <c r="B94">
        <v>5</v>
      </c>
      <c r="C94">
        <v>31</v>
      </c>
      <c r="D94">
        <v>1.7882100000000003</v>
      </c>
      <c r="E94">
        <v>97.7</v>
      </c>
      <c r="F94">
        <v>0.70744000000000018</v>
      </c>
      <c r="G94">
        <v>69.099999999999994</v>
      </c>
      <c r="H94" s="1"/>
      <c r="I94" s="1"/>
    </row>
    <row r="95" spans="1:9" x14ac:dyDescent="0.15">
      <c r="A95" t="s">
        <v>37</v>
      </c>
      <c r="B95">
        <v>7</v>
      </c>
      <c r="C95">
        <v>32.6</v>
      </c>
      <c r="D95">
        <v>1.3943999999999996</v>
      </c>
      <c r="E95">
        <v>90.7</v>
      </c>
      <c r="F95">
        <v>0.15484299999999998</v>
      </c>
      <c r="G95">
        <v>69.8</v>
      </c>
      <c r="H95" s="1"/>
      <c r="I95" s="1"/>
    </row>
    <row r="96" spans="1:9" x14ac:dyDescent="0.15">
      <c r="A96" t="s">
        <v>60</v>
      </c>
      <c r="B96">
        <v>1</v>
      </c>
      <c r="C96">
        <v>12.2</v>
      </c>
      <c r="D96">
        <v>0.19</v>
      </c>
      <c r="E96">
        <v>5.65</v>
      </c>
      <c r="F96">
        <v>0.40419999999999995</v>
      </c>
      <c r="G96">
        <v>1.75</v>
      </c>
      <c r="H96" s="1"/>
      <c r="I96" s="1"/>
    </row>
    <row r="97" spans="1:9" x14ac:dyDescent="0.15">
      <c r="A97" t="s">
        <v>60</v>
      </c>
      <c r="B97">
        <v>3</v>
      </c>
      <c r="C97">
        <v>12.8</v>
      </c>
      <c r="D97">
        <v>0.40917999999999999</v>
      </c>
      <c r="E97">
        <v>7.99</v>
      </c>
      <c r="F97">
        <v>0.19051799999999999</v>
      </c>
      <c r="G97">
        <v>2.5299999999999998</v>
      </c>
      <c r="H97" s="1"/>
      <c r="I97" s="1"/>
    </row>
    <row r="98" spans="1:9" x14ac:dyDescent="0.15">
      <c r="A98" t="s">
        <v>60</v>
      </c>
      <c r="B98">
        <v>5</v>
      </c>
      <c r="C98">
        <v>15.7</v>
      </c>
      <c r="D98">
        <v>0.35</v>
      </c>
      <c r="E98">
        <v>4.2300000000000004</v>
      </c>
      <c r="F98">
        <v>0.16615199999999997</v>
      </c>
      <c r="G98">
        <v>1.04</v>
      </c>
      <c r="H98" s="1"/>
      <c r="I98" s="1"/>
    </row>
    <row r="99" spans="1:9" x14ac:dyDescent="0.15">
      <c r="A99" t="s">
        <v>60</v>
      </c>
      <c r="B99">
        <v>7</v>
      </c>
      <c r="C99">
        <v>19.8</v>
      </c>
      <c r="D99">
        <v>0.92814000000000008</v>
      </c>
      <c r="E99">
        <v>6.23</v>
      </c>
      <c r="F99">
        <v>0.37057499999999999</v>
      </c>
      <c r="G99">
        <v>3.98</v>
      </c>
      <c r="H99" s="1"/>
      <c r="I99" s="1"/>
    </row>
    <row r="100" spans="1:9" x14ac:dyDescent="0.15">
      <c r="A100" t="s">
        <v>45</v>
      </c>
      <c r="B100">
        <v>1</v>
      </c>
      <c r="C100">
        <v>15.8</v>
      </c>
      <c r="D100">
        <v>0.81</v>
      </c>
      <c r="E100">
        <v>9.43</v>
      </c>
      <c r="F100">
        <v>0.18308999999999997</v>
      </c>
      <c r="G100">
        <v>3.7</v>
      </c>
      <c r="H100" s="1"/>
      <c r="I100" s="1"/>
    </row>
    <row r="101" spans="1:9" x14ac:dyDescent="0.15">
      <c r="A101" t="s">
        <v>45</v>
      </c>
      <c r="B101">
        <v>3</v>
      </c>
      <c r="C101">
        <v>38.4</v>
      </c>
      <c r="D101">
        <v>3.14</v>
      </c>
      <c r="E101">
        <v>7.82</v>
      </c>
      <c r="F101">
        <v>0.17152000000000001</v>
      </c>
      <c r="G101">
        <v>5.01</v>
      </c>
      <c r="H101" s="1"/>
      <c r="I101" s="1"/>
    </row>
    <row r="102" spans="1:9" x14ac:dyDescent="0.15">
      <c r="A102" t="s">
        <v>45</v>
      </c>
      <c r="B102">
        <v>5</v>
      </c>
      <c r="C102">
        <v>18.3</v>
      </c>
      <c r="D102">
        <v>1.07</v>
      </c>
      <c r="E102">
        <v>42.3</v>
      </c>
      <c r="F102">
        <v>0.370481</v>
      </c>
      <c r="G102">
        <v>2.25</v>
      </c>
      <c r="H102" s="1"/>
      <c r="I102" s="1"/>
    </row>
    <row r="103" spans="1:9" x14ac:dyDescent="0.15">
      <c r="A103" t="s">
        <v>45</v>
      </c>
      <c r="B103">
        <v>7</v>
      </c>
      <c r="C103">
        <v>20.9</v>
      </c>
      <c r="D103">
        <v>1.7082900000000001</v>
      </c>
      <c r="E103">
        <v>41.9</v>
      </c>
      <c r="F103">
        <v>0.80654599999999999</v>
      </c>
      <c r="G103">
        <v>3.18</v>
      </c>
      <c r="H103" s="1"/>
      <c r="I103" s="1"/>
    </row>
    <row r="104" spans="1:9" x14ac:dyDescent="0.15">
      <c r="I104" s="1"/>
    </row>
    <row r="105" spans="1:9" x14ac:dyDescent="0.15">
      <c r="I105" s="1"/>
    </row>
    <row r="106" spans="1:9" x14ac:dyDescent="0.15">
      <c r="I10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3"/>
  <sheetViews>
    <sheetView workbookViewId="0">
      <selection activeCell="B1" sqref="B1:B1048576"/>
    </sheetView>
  </sheetViews>
  <sheetFormatPr baseColWidth="10" defaultColWidth="8.83203125" defaultRowHeight="13" x14ac:dyDescent="0.15"/>
  <cols>
    <col min="1" max="1" width="10.5" bestFit="1" customWidth="1"/>
    <col min="2" max="2" width="5.83203125" bestFit="1" customWidth="1"/>
    <col min="3" max="3" width="20.33203125" bestFit="1" customWidth="1"/>
    <col min="4" max="4" width="19.1640625" bestFit="1" customWidth="1"/>
  </cols>
  <sheetData>
    <row r="1" spans="1:4" x14ac:dyDescent="0.15">
      <c r="A1" t="s">
        <v>30</v>
      </c>
      <c r="B1" s="3" t="s">
        <v>9</v>
      </c>
      <c r="C1" t="s">
        <v>17</v>
      </c>
      <c r="D1" t="s">
        <v>18</v>
      </c>
    </row>
    <row r="2" spans="1:4" x14ac:dyDescent="0.15">
      <c r="A2" t="s">
        <v>31</v>
      </c>
      <c r="B2">
        <v>1</v>
      </c>
      <c r="C2">
        <v>364</v>
      </c>
      <c r="D2">
        <v>324</v>
      </c>
    </row>
    <row r="3" spans="1:4" x14ac:dyDescent="0.15">
      <c r="A3" t="s">
        <v>31</v>
      </c>
      <c r="B3">
        <v>3</v>
      </c>
      <c r="C3">
        <v>452</v>
      </c>
      <c r="D3">
        <v>398</v>
      </c>
    </row>
    <row r="4" spans="1:4" x14ac:dyDescent="0.15">
      <c r="A4" t="s">
        <v>31</v>
      </c>
      <c r="B4">
        <v>5</v>
      </c>
      <c r="C4">
        <v>541</v>
      </c>
      <c r="D4">
        <v>342</v>
      </c>
    </row>
    <row r="5" spans="1:4" x14ac:dyDescent="0.15">
      <c r="A5" t="s">
        <v>31</v>
      </c>
      <c r="B5">
        <v>7</v>
      </c>
      <c r="C5">
        <v>852</v>
      </c>
      <c r="D5">
        <v>249</v>
      </c>
    </row>
    <row r="6" spans="1:4" x14ac:dyDescent="0.15">
      <c r="A6" t="s">
        <v>32</v>
      </c>
      <c r="B6">
        <v>1</v>
      </c>
      <c r="C6">
        <v>291</v>
      </c>
      <c r="D6">
        <v>258</v>
      </c>
    </row>
    <row r="7" spans="1:4" x14ac:dyDescent="0.15">
      <c r="A7" t="s">
        <v>32</v>
      </c>
      <c r="B7">
        <v>3</v>
      </c>
      <c r="C7">
        <v>323</v>
      </c>
      <c r="D7">
        <v>398</v>
      </c>
    </row>
    <row r="8" spans="1:4" x14ac:dyDescent="0.15">
      <c r="A8" t="s">
        <v>32</v>
      </c>
      <c r="B8">
        <v>5</v>
      </c>
      <c r="C8">
        <v>405</v>
      </c>
      <c r="D8">
        <v>321</v>
      </c>
    </row>
    <row r="9" spans="1:4" x14ac:dyDescent="0.15">
      <c r="A9" t="s">
        <v>32</v>
      </c>
      <c r="B9">
        <v>7</v>
      </c>
      <c r="C9">
        <v>358</v>
      </c>
      <c r="D9">
        <v>324</v>
      </c>
    </row>
    <row r="10" spans="1:4" x14ac:dyDescent="0.15">
      <c r="A10" t="s">
        <v>33</v>
      </c>
      <c r="B10">
        <v>1</v>
      </c>
      <c r="C10">
        <v>738</v>
      </c>
      <c r="D10">
        <v>347</v>
      </c>
    </row>
    <row r="11" spans="1:4" x14ac:dyDescent="0.15">
      <c r="A11" t="s">
        <v>33</v>
      </c>
      <c r="B11">
        <v>3</v>
      </c>
      <c r="C11">
        <v>436</v>
      </c>
      <c r="D11">
        <v>340</v>
      </c>
    </row>
    <row r="12" spans="1:4" x14ac:dyDescent="0.15">
      <c r="A12" t="s">
        <v>33</v>
      </c>
      <c r="B12">
        <v>5</v>
      </c>
      <c r="C12">
        <v>701</v>
      </c>
      <c r="D12">
        <v>298</v>
      </c>
    </row>
    <row r="13" spans="1:4" x14ac:dyDescent="0.15">
      <c r="A13" t="s">
        <v>33</v>
      </c>
      <c r="B13">
        <v>7</v>
      </c>
      <c r="C13">
        <v>532</v>
      </c>
      <c r="D13">
        <v>280</v>
      </c>
    </row>
    <row r="14" spans="1:4" x14ac:dyDescent="0.15">
      <c r="A14" t="s">
        <v>34</v>
      </c>
      <c r="B14">
        <v>1</v>
      </c>
      <c r="C14">
        <v>257</v>
      </c>
      <c r="D14">
        <v>285</v>
      </c>
    </row>
    <row r="15" spans="1:4" x14ac:dyDescent="0.15">
      <c r="A15" t="s">
        <v>34</v>
      </c>
      <c r="B15">
        <v>3</v>
      </c>
      <c r="C15">
        <v>104</v>
      </c>
      <c r="D15">
        <v>160</v>
      </c>
    </row>
    <row r="16" spans="1:4" x14ac:dyDescent="0.15">
      <c r="A16" t="s">
        <v>34</v>
      </c>
      <c r="B16">
        <v>5</v>
      </c>
      <c r="C16">
        <v>254</v>
      </c>
      <c r="D16">
        <v>351</v>
      </c>
    </row>
    <row r="17" spans="1:4" x14ac:dyDescent="0.15">
      <c r="A17" t="s">
        <v>35</v>
      </c>
      <c r="B17">
        <v>1</v>
      </c>
      <c r="C17">
        <v>594</v>
      </c>
      <c r="D17">
        <v>253</v>
      </c>
    </row>
    <row r="18" spans="1:4" x14ac:dyDescent="0.15">
      <c r="A18" t="s">
        <v>35</v>
      </c>
      <c r="B18">
        <v>3</v>
      </c>
      <c r="C18">
        <v>564</v>
      </c>
      <c r="D18">
        <v>252</v>
      </c>
    </row>
    <row r="19" spans="1:4" x14ac:dyDescent="0.15">
      <c r="A19" t="s">
        <v>35</v>
      </c>
      <c r="B19">
        <v>5</v>
      </c>
      <c r="C19">
        <v>790</v>
      </c>
      <c r="D19">
        <v>210</v>
      </c>
    </row>
    <row r="20" spans="1:4" x14ac:dyDescent="0.15">
      <c r="A20" t="s">
        <v>42</v>
      </c>
      <c r="B20">
        <v>1</v>
      </c>
      <c r="C20">
        <v>323</v>
      </c>
      <c r="D20">
        <v>272</v>
      </c>
    </row>
    <row r="21" spans="1:4" x14ac:dyDescent="0.15">
      <c r="A21" t="s">
        <v>42</v>
      </c>
      <c r="B21">
        <v>3</v>
      </c>
      <c r="C21">
        <v>342</v>
      </c>
      <c r="D21">
        <v>281</v>
      </c>
    </row>
    <row r="22" spans="1:4" x14ac:dyDescent="0.15">
      <c r="A22" t="s">
        <v>42</v>
      </c>
      <c r="B22">
        <v>5</v>
      </c>
      <c r="C22">
        <v>395</v>
      </c>
      <c r="D22">
        <v>249</v>
      </c>
    </row>
    <row r="23" spans="1:4" x14ac:dyDescent="0.15">
      <c r="A23" t="s">
        <v>42</v>
      </c>
      <c r="B23">
        <v>7</v>
      </c>
      <c r="C23">
        <v>471</v>
      </c>
      <c r="D23">
        <v>223</v>
      </c>
    </row>
    <row r="24" spans="1:4" x14ac:dyDescent="0.15">
      <c r="A24" t="s">
        <v>36</v>
      </c>
      <c r="B24">
        <v>1</v>
      </c>
      <c r="C24">
        <v>613</v>
      </c>
      <c r="D24">
        <v>336</v>
      </c>
    </row>
    <row r="25" spans="1:4" x14ac:dyDescent="0.15">
      <c r="A25" t="s">
        <v>36</v>
      </c>
      <c r="B25">
        <v>3</v>
      </c>
      <c r="C25">
        <v>857</v>
      </c>
      <c r="D25">
        <v>469</v>
      </c>
    </row>
    <row r="26" spans="1:4" x14ac:dyDescent="0.15">
      <c r="A26" t="s">
        <v>36</v>
      </c>
      <c r="B26">
        <v>5</v>
      </c>
      <c r="C26">
        <v>603</v>
      </c>
      <c r="D26">
        <v>236</v>
      </c>
    </row>
    <row r="27" spans="1:4" x14ac:dyDescent="0.15">
      <c r="A27" t="s">
        <v>36</v>
      </c>
      <c r="B27">
        <v>7</v>
      </c>
      <c r="C27">
        <v>1061</v>
      </c>
      <c r="D27">
        <v>476</v>
      </c>
    </row>
    <row r="28" spans="1:4" x14ac:dyDescent="0.15">
      <c r="A28" t="s">
        <v>43</v>
      </c>
      <c r="B28">
        <v>1</v>
      </c>
      <c r="C28">
        <v>867</v>
      </c>
      <c r="D28">
        <v>455</v>
      </c>
    </row>
    <row r="29" spans="1:4" x14ac:dyDescent="0.15">
      <c r="A29" t="s">
        <v>43</v>
      </c>
      <c r="B29">
        <v>3</v>
      </c>
      <c r="C29">
        <v>951</v>
      </c>
      <c r="D29">
        <v>441</v>
      </c>
    </row>
    <row r="30" spans="1:4" x14ac:dyDescent="0.15">
      <c r="A30" t="s">
        <v>43</v>
      </c>
      <c r="B30">
        <v>5</v>
      </c>
      <c r="C30">
        <v>1016</v>
      </c>
      <c r="D30">
        <v>411</v>
      </c>
    </row>
    <row r="31" spans="1:4" x14ac:dyDescent="0.15">
      <c r="A31" t="s">
        <v>43</v>
      </c>
      <c r="B31">
        <v>7</v>
      </c>
      <c r="C31">
        <v>1046</v>
      </c>
      <c r="D31">
        <v>471</v>
      </c>
    </row>
    <row r="32" spans="1:4" x14ac:dyDescent="0.15">
      <c r="A32" t="s">
        <v>38</v>
      </c>
      <c r="B32">
        <v>1</v>
      </c>
      <c r="C32">
        <v>526</v>
      </c>
      <c r="D32">
        <v>374.4</v>
      </c>
    </row>
    <row r="33" spans="1:4" x14ac:dyDescent="0.15">
      <c r="A33" t="s">
        <v>38</v>
      </c>
      <c r="B33">
        <v>3</v>
      </c>
      <c r="C33">
        <v>701</v>
      </c>
      <c r="D33">
        <v>601.4</v>
      </c>
    </row>
    <row r="34" spans="1:4" x14ac:dyDescent="0.15">
      <c r="A34" t="s">
        <v>38</v>
      </c>
      <c r="B34">
        <v>5</v>
      </c>
      <c r="C34">
        <v>785</v>
      </c>
      <c r="D34">
        <v>563.4</v>
      </c>
    </row>
    <row r="35" spans="1:4" x14ac:dyDescent="0.15">
      <c r="A35" t="s">
        <v>38</v>
      </c>
      <c r="B35">
        <v>7</v>
      </c>
      <c r="C35">
        <v>698</v>
      </c>
      <c r="D35">
        <v>515.4</v>
      </c>
    </row>
    <row r="36" spans="1:4" x14ac:dyDescent="0.15">
      <c r="A36" t="s">
        <v>44</v>
      </c>
      <c r="B36">
        <v>1</v>
      </c>
      <c r="C36">
        <v>388</v>
      </c>
      <c r="D36">
        <v>269</v>
      </c>
    </row>
    <row r="37" spans="1:4" x14ac:dyDescent="0.15">
      <c r="A37" t="s">
        <v>44</v>
      </c>
      <c r="B37">
        <v>3</v>
      </c>
      <c r="C37">
        <v>521</v>
      </c>
      <c r="D37">
        <v>390</v>
      </c>
    </row>
    <row r="38" spans="1:4" x14ac:dyDescent="0.15">
      <c r="A38" t="s">
        <v>46</v>
      </c>
      <c r="B38">
        <v>1</v>
      </c>
      <c r="C38">
        <v>708</v>
      </c>
      <c r="D38">
        <v>583.4</v>
      </c>
    </row>
    <row r="39" spans="1:4" x14ac:dyDescent="0.15">
      <c r="A39" t="s">
        <v>46</v>
      </c>
      <c r="B39">
        <v>3</v>
      </c>
      <c r="C39">
        <v>793</v>
      </c>
      <c r="D39">
        <v>547.4</v>
      </c>
    </row>
    <row r="40" spans="1:4" x14ac:dyDescent="0.15">
      <c r="A40" t="s">
        <v>46</v>
      </c>
      <c r="B40">
        <v>5</v>
      </c>
      <c r="C40">
        <v>822</v>
      </c>
      <c r="D40">
        <v>482.4</v>
      </c>
    </row>
    <row r="41" spans="1:4" x14ac:dyDescent="0.15">
      <c r="A41" t="s">
        <v>46</v>
      </c>
      <c r="B41">
        <v>7</v>
      </c>
      <c r="C41">
        <v>904</v>
      </c>
      <c r="D41">
        <v>438.4</v>
      </c>
    </row>
    <row r="42" spans="1:4" x14ac:dyDescent="0.15">
      <c r="A42" t="s">
        <v>47</v>
      </c>
      <c r="B42">
        <v>1</v>
      </c>
      <c r="C42">
        <v>1125</v>
      </c>
      <c r="D42">
        <v>263</v>
      </c>
    </row>
    <row r="43" spans="1:4" x14ac:dyDescent="0.15">
      <c r="A43" t="s">
        <v>47</v>
      </c>
      <c r="B43">
        <v>3</v>
      </c>
      <c r="C43">
        <v>785</v>
      </c>
      <c r="D43">
        <v>258</v>
      </c>
    </row>
    <row r="44" spans="1:4" x14ac:dyDescent="0.15">
      <c r="A44" t="s">
        <v>47</v>
      </c>
      <c r="B44">
        <v>5</v>
      </c>
      <c r="C44">
        <v>649</v>
      </c>
      <c r="D44">
        <v>417</v>
      </c>
    </row>
    <row r="45" spans="1:4" x14ac:dyDescent="0.15">
      <c r="A45" t="s">
        <v>47</v>
      </c>
      <c r="B45">
        <v>7</v>
      </c>
      <c r="C45">
        <v>562</v>
      </c>
      <c r="D45">
        <v>386</v>
      </c>
    </row>
    <row r="46" spans="1:4" x14ac:dyDescent="0.15">
      <c r="A46" t="s">
        <v>39</v>
      </c>
      <c r="B46">
        <v>1</v>
      </c>
      <c r="C46">
        <v>547</v>
      </c>
      <c r="D46">
        <v>352</v>
      </c>
    </row>
    <row r="47" spans="1:4" x14ac:dyDescent="0.15">
      <c r="A47" t="s">
        <v>39</v>
      </c>
      <c r="B47">
        <v>3</v>
      </c>
      <c r="C47">
        <v>779</v>
      </c>
      <c r="D47">
        <v>433</v>
      </c>
    </row>
    <row r="48" spans="1:4" x14ac:dyDescent="0.15">
      <c r="A48" t="s">
        <v>39</v>
      </c>
      <c r="B48">
        <v>5</v>
      </c>
      <c r="C48">
        <v>693</v>
      </c>
      <c r="D48">
        <v>347</v>
      </c>
    </row>
    <row r="49" spans="1:4" x14ac:dyDescent="0.15">
      <c r="A49" t="s">
        <v>48</v>
      </c>
      <c r="B49">
        <v>1</v>
      </c>
      <c r="C49">
        <v>757</v>
      </c>
      <c r="D49">
        <v>421</v>
      </c>
    </row>
    <row r="50" spans="1:4" x14ac:dyDescent="0.15">
      <c r="A50" t="s">
        <v>48</v>
      </c>
      <c r="B50">
        <v>3</v>
      </c>
      <c r="C50">
        <v>860</v>
      </c>
      <c r="D50">
        <v>388</v>
      </c>
    </row>
    <row r="51" spans="1:4" x14ac:dyDescent="0.15">
      <c r="A51" t="s">
        <v>49</v>
      </c>
      <c r="B51">
        <v>1</v>
      </c>
      <c r="C51">
        <v>639</v>
      </c>
      <c r="D51">
        <v>451</v>
      </c>
    </row>
    <row r="52" spans="1:4" x14ac:dyDescent="0.15">
      <c r="A52" t="s">
        <v>49</v>
      </c>
      <c r="B52">
        <v>3</v>
      </c>
      <c r="C52">
        <v>790</v>
      </c>
      <c r="D52">
        <v>444</v>
      </c>
    </row>
    <row r="53" spans="1:4" x14ac:dyDescent="0.15">
      <c r="A53" t="s">
        <v>49</v>
      </c>
      <c r="B53">
        <v>5</v>
      </c>
      <c r="C53">
        <v>570</v>
      </c>
      <c r="D53">
        <v>325</v>
      </c>
    </row>
    <row r="54" spans="1:4" x14ac:dyDescent="0.15">
      <c r="A54" t="s">
        <v>40</v>
      </c>
      <c r="B54">
        <v>1</v>
      </c>
      <c r="C54">
        <v>526</v>
      </c>
      <c r="D54">
        <v>358.4</v>
      </c>
    </row>
    <row r="55" spans="1:4" x14ac:dyDescent="0.15">
      <c r="A55" t="s">
        <v>40</v>
      </c>
      <c r="B55">
        <v>3</v>
      </c>
      <c r="C55">
        <v>712</v>
      </c>
      <c r="D55">
        <v>397.4</v>
      </c>
    </row>
    <row r="56" spans="1:4" x14ac:dyDescent="0.15">
      <c r="A56" t="s">
        <v>40</v>
      </c>
      <c r="B56">
        <v>5</v>
      </c>
      <c r="C56">
        <v>752</v>
      </c>
      <c r="D56">
        <v>436.4</v>
      </c>
    </row>
    <row r="57" spans="1:4" x14ac:dyDescent="0.15">
      <c r="A57" t="s">
        <v>40</v>
      </c>
      <c r="B57">
        <v>7</v>
      </c>
      <c r="C57">
        <v>705</v>
      </c>
      <c r="D57">
        <v>458.4</v>
      </c>
    </row>
    <row r="58" spans="1:4" x14ac:dyDescent="0.15">
      <c r="A58" t="s">
        <v>50</v>
      </c>
      <c r="B58">
        <v>1</v>
      </c>
      <c r="C58">
        <v>843</v>
      </c>
      <c r="D58">
        <v>500</v>
      </c>
    </row>
    <row r="59" spans="1:4" x14ac:dyDescent="0.15">
      <c r="A59" t="s">
        <v>50</v>
      </c>
      <c r="B59">
        <v>3</v>
      </c>
      <c r="C59">
        <v>496</v>
      </c>
      <c r="D59">
        <v>339</v>
      </c>
    </row>
    <row r="60" spans="1:4" x14ac:dyDescent="0.15">
      <c r="A60" t="s">
        <v>51</v>
      </c>
      <c r="B60">
        <v>1</v>
      </c>
      <c r="C60">
        <v>1217</v>
      </c>
      <c r="D60">
        <v>519.4</v>
      </c>
    </row>
    <row r="61" spans="1:4" x14ac:dyDescent="0.15">
      <c r="A61" t="s">
        <v>51</v>
      </c>
      <c r="B61">
        <v>3</v>
      </c>
      <c r="C61">
        <v>904</v>
      </c>
      <c r="D61">
        <v>600.4</v>
      </c>
    </row>
    <row r="62" spans="1:4" x14ac:dyDescent="0.15">
      <c r="A62" t="s">
        <v>51</v>
      </c>
      <c r="B62">
        <v>5</v>
      </c>
      <c r="C62">
        <v>934</v>
      </c>
      <c r="D62">
        <v>435.4</v>
      </c>
    </row>
    <row r="63" spans="1:4" x14ac:dyDescent="0.15">
      <c r="A63" t="s">
        <v>51</v>
      </c>
      <c r="B63">
        <v>7</v>
      </c>
      <c r="C63">
        <v>1364</v>
      </c>
      <c r="D63">
        <v>452.4</v>
      </c>
    </row>
    <row r="64" spans="1:4" x14ac:dyDescent="0.15">
      <c r="A64" t="s">
        <v>52</v>
      </c>
      <c r="B64">
        <v>1</v>
      </c>
      <c r="C64">
        <v>714</v>
      </c>
      <c r="D64">
        <v>348</v>
      </c>
    </row>
    <row r="65" spans="1:4" x14ac:dyDescent="0.15">
      <c r="A65" t="s">
        <v>52</v>
      </c>
      <c r="B65">
        <v>3</v>
      </c>
      <c r="C65">
        <v>591</v>
      </c>
      <c r="D65">
        <v>295</v>
      </c>
    </row>
    <row r="66" spans="1:4" x14ac:dyDescent="0.15">
      <c r="A66" t="s">
        <v>52</v>
      </c>
      <c r="B66">
        <v>5</v>
      </c>
      <c r="C66">
        <v>828</v>
      </c>
      <c r="D66">
        <v>309</v>
      </c>
    </row>
    <row r="67" spans="1:4" x14ac:dyDescent="0.15">
      <c r="A67" t="s">
        <v>53</v>
      </c>
      <c r="B67">
        <v>1</v>
      </c>
      <c r="C67">
        <v>474</v>
      </c>
      <c r="D67">
        <v>295</v>
      </c>
    </row>
    <row r="68" spans="1:4" x14ac:dyDescent="0.15">
      <c r="A68" t="s">
        <v>53</v>
      </c>
      <c r="B68">
        <v>3</v>
      </c>
      <c r="C68">
        <v>758</v>
      </c>
      <c r="D68">
        <v>208</v>
      </c>
    </row>
    <row r="69" spans="1:4" x14ac:dyDescent="0.15">
      <c r="A69" t="s">
        <v>53</v>
      </c>
      <c r="B69">
        <v>5</v>
      </c>
      <c r="C69">
        <v>336</v>
      </c>
      <c r="D69">
        <v>425</v>
      </c>
    </row>
    <row r="70" spans="1:4" x14ac:dyDescent="0.15">
      <c r="A70" t="s">
        <v>53</v>
      </c>
      <c r="B70">
        <v>7</v>
      </c>
      <c r="C70">
        <v>548</v>
      </c>
      <c r="D70">
        <v>382</v>
      </c>
    </row>
    <row r="71" spans="1:4" x14ac:dyDescent="0.15">
      <c r="A71" t="s">
        <v>54</v>
      </c>
      <c r="B71">
        <v>1</v>
      </c>
      <c r="C71">
        <v>1008</v>
      </c>
      <c r="D71">
        <v>783</v>
      </c>
    </row>
    <row r="72" spans="1:4" x14ac:dyDescent="0.15">
      <c r="A72" t="s">
        <v>54</v>
      </c>
      <c r="B72">
        <v>3</v>
      </c>
      <c r="C72">
        <v>877</v>
      </c>
      <c r="D72">
        <v>704</v>
      </c>
    </row>
    <row r="73" spans="1:4" x14ac:dyDescent="0.15">
      <c r="A73" t="s">
        <v>57</v>
      </c>
      <c r="B73">
        <v>1</v>
      </c>
      <c r="C73">
        <v>414</v>
      </c>
      <c r="D73">
        <v>404</v>
      </c>
    </row>
    <row r="74" spans="1:4" x14ac:dyDescent="0.15">
      <c r="A74" t="s">
        <v>57</v>
      </c>
      <c r="B74">
        <v>3</v>
      </c>
      <c r="C74">
        <v>393</v>
      </c>
      <c r="D74">
        <v>469</v>
      </c>
    </row>
    <row r="75" spans="1:4" x14ac:dyDescent="0.15">
      <c r="A75" t="s">
        <v>41</v>
      </c>
      <c r="B75">
        <v>1</v>
      </c>
      <c r="C75">
        <v>315</v>
      </c>
      <c r="D75">
        <v>297</v>
      </c>
    </row>
    <row r="76" spans="1:4" x14ac:dyDescent="0.15">
      <c r="A76" t="s">
        <v>41</v>
      </c>
      <c r="B76">
        <v>3</v>
      </c>
      <c r="C76">
        <v>297</v>
      </c>
      <c r="D76">
        <v>205</v>
      </c>
    </row>
    <row r="77" spans="1:4" x14ac:dyDescent="0.15">
      <c r="A77" t="s">
        <v>41</v>
      </c>
      <c r="B77">
        <v>5</v>
      </c>
      <c r="C77">
        <v>361</v>
      </c>
      <c r="D77">
        <v>363</v>
      </c>
    </row>
    <row r="78" spans="1:4" x14ac:dyDescent="0.15">
      <c r="A78" t="s">
        <v>41</v>
      </c>
      <c r="B78">
        <v>7</v>
      </c>
      <c r="C78">
        <v>364</v>
      </c>
      <c r="D78">
        <v>323</v>
      </c>
    </row>
    <row r="79" spans="1:4" x14ac:dyDescent="0.15">
      <c r="A79" t="s">
        <v>58</v>
      </c>
      <c r="B79">
        <v>1</v>
      </c>
      <c r="C79">
        <v>749</v>
      </c>
      <c r="D79">
        <v>350</v>
      </c>
    </row>
    <row r="80" spans="1:4" x14ac:dyDescent="0.15">
      <c r="A80" t="s">
        <v>58</v>
      </c>
      <c r="B80">
        <v>3</v>
      </c>
      <c r="C80">
        <v>592</v>
      </c>
      <c r="D80">
        <v>239</v>
      </c>
    </row>
    <row r="81" spans="1:4" x14ac:dyDescent="0.15">
      <c r="A81" t="s">
        <v>58</v>
      </c>
      <c r="B81">
        <v>5</v>
      </c>
      <c r="C81">
        <v>517</v>
      </c>
      <c r="D81">
        <v>209</v>
      </c>
    </row>
    <row r="82" spans="1:4" x14ac:dyDescent="0.15">
      <c r="A82" t="s">
        <v>55</v>
      </c>
      <c r="B82">
        <v>1</v>
      </c>
      <c r="C82">
        <v>361</v>
      </c>
      <c r="D82">
        <v>221</v>
      </c>
    </row>
    <row r="83" spans="1:4" x14ac:dyDescent="0.15">
      <c r="A83" t="s">
        <v>55</v>
      </c>
      <c r="B83">
        <v>5</v>
      </c>
      <c r="C83">
        <v>667</v>
      </c>
      <c r="D83">
        <v>254</v>
      </c>
    </row>
    <row r="84" spans="1:4" x14ac:dyDescent="0.15">
      <c r="A84" t="s">
        <v>59</v>
      </c>
      <c r="B84">
        <v>1</v>
      </c>
      <c r="C84">
        <v>925</v>
      </c>
      <c r="D84">
        <v>708</v>
      </c>
    </row>
    <row r="85" spans="1:4" x14ac:dyDescent="0.15">
      <c r="A85" t="s">
        <v>59</v>
      </c>
      <c r="B85">
        <v>3</v>
      </c>
      <c r="C85">
        <v>856</v>
      </c>
      <c r="D85">
        <v>710</v>
      </c>
    </row>
    <row r="86" spans="1:4" x14ac:dyDescent="0.15">
      <c r="A86" t="s">
        <v>59</v>
      </c>
      <c r="B86">
        <v>5</v>
      </c>
      <c r="C86">
        <v>992</v>
      </c>
      <c r="D86">
        <v>639</v>
      </c>
    </row>
    <row r="87" spans="1:4" x14ac:dyDescent="0.15">
      <c r="A87" t="s">
        <v>59</v>
      </c>
      <c r="B87">
        <v>7</v>
      </c>
      <c r="C87">
        <v>770</v>
      </c>
      <c r="D87">
        <v>600</v>
      </c>
    </row>
    <row r="88" spans="1:4" x14ac:dyDescent="0.15">
      <c r="A88" t="s">
        <v>56</v>
      </c>
      <c r="B88">
        <v>1</v>
      </c>
      <c r="C88">
        <v>934</v>
      </c>
      <c r="D88">
        <v>589</v>
      </c>
    </row>
    <row r="89" spans="1:4" x14ac:dyDescent="0.15">
      <c r="A89" t="s">
        <v>56</v>
      </c>
      <c r="B89">
        <v>3</v>
      </c>
      <c r="C89">
        <v>827</v>
      </c>
      <c r="D89">
        <v>592</v>
      </c>
    </row>
    <row r="90" spans="1:4" x14ac:dyDescent="0.15">
      <c r="A90" t="s">
        <v>56</v>
      </c>
      <c r="B90">
        <v>5</v>
      </c>
      <c r="C90">
        <v>1049</v>
      </c>
      <c r="D90">
        <v>647</v>
      </c>
    </row>
    <row r="91" spans="1:4" x14ac:dyDescent="0.15">
      <c r="A91" t="s">
        <v>56</v>
      </c>
      <c r="B91">
        <v>7</v>
      </c>
      <c r="C91">
        <v>827</v>
      </c>
      <c r="D91">
        <v>566</v>
      </c>
    </row>
    <row r="92" spans="1:4" x14ac:dyDescent="0.15">
      <c r="A92" t="s">
        <v>37</v>
      </c>
      <c r="B92">
        <v>1</v>
      </c>
      <c r="C92">
        <v>1052</v>
      </c>
      <c r="D92">
        <v>618</v>
      </c>
    </row>
    <row r="93" spans="1:4" x14ac:dyDescent="0.15">
      <c r="A93" t="s">
        <v>37</v>
      </c>
      <c r="B93">
        <v>3</v>
      </c>
      <c r="C93">
        <v>1440</v>
      </c>
      <c r="D93">
        <v>571</v>
      </c>
    </row>
    <row r="94" spans="1:4" x14ac:dyDescent="0.15">
      <c r="A94" t="s">
        <v>37</v>
      </c>
      <c r="B94">
        <v>5</v>
      </c>
      <c r="C94">
        <v>1413</v>
      </c>
      <c r="D94">
        <v>602</v>
      </c>
    </row>
    <row r="95" spans="1:4" x14ac:dyDescent="0.15">
      <c r="A95" t="s">
        <v>37</v>
      </c>
      <c r="B95">
        <v>7</v>
      </c>
      <c r="C95">
        <v>947</v>
      </c>
      <c r="D95">
        <v>600</v>
      </c>
    </row>
    <row r="96" spans="1:4" x14ac:dyDescent="0.15">
      <c r="A96" t="s">
        <v>60</v>
      </c>
      <c r="B96">
        <v>1</v>
      </c>
      <c r="C96">
        <v>129</v>
      </c>
      <c r="D96">
        <v>164</v>
      </c>
    </row>
    <row r="97" spans="1:4" x14ac:dyDescent="0.15">
      <c r="A97" t="s">
        <v>60</v>
      </c>
      <c r="B97">
        <v>3</v>
      </c>
      <c r="C97">
        <v>153</v>
      </c>
      <c r="D97">
        <v>103</v>
      </c>
    </row>
    <row r="98" spans="1:4" x14ac:dyDescent="0.15">
      <c r="A98" t="s">
        <v>60</v>
      </c>
      <c r="B98">
        <v>5</v>
      </c>
      <c r="C98">
        <v>98</v>
      </c>
      <c r="D98">
        <v>120</v>
      </c>
    </row>
    <row r="99" spans="1:4" x14ac:dyDescent="0.15">
      <c r="A99" t="s">
        <v>60</v>
      </c>
      <c r="B99">
        <v>7</v>
      </c>
      <c r="C99">
        <v>127</v>
      </c>
      <c r="D99">
        <v>179</v>
      </c>
    </row>
    <row r="100" spans="1:4" x14ac:dyDescent="0.15">
      <c r="A100" t="s">
        <v>45</v>
      </c>
      <c r="B100">
        <v>1</v>
      </c>
      <c r="C100">
        <v>353</v>
      </c>
      <c r="D100">
        <v>151</v>
      </c>
    </row>
    <row r="101" spans="1:4" x14ac:dyDescent="0.15">
      <c r="A101" t="s">
        <v>45</v>
      </c>
      <c r="B101">
        <v>3</v>
      </c>
      <c r="C101">
        <v>283</v>
      </c>
      <c r="D101">
        <v>142</v>
      </c>
    </row>
    <row r="102" spans="1:4" x14ac:dyDescent="0.15">
      <c r="A102" t="s">
        <v>45</v>
      </c>
      <c r="B102">
        <v>5</v>
      </c>
      <c r="C102">
        <v>759</v>
      </c>
      <c r="D102">
        <v>243</v>
      </c>
    </row>
    <row r="103" spans="1:4" x14ac:dyDescent="0.15">
      <c r="A103" t="s">
        <v>45</v>
      </c>
      <c r="B103">
        <v>7</v>
      </c>
      <c r="C103">
        <v>740</v>
      </c>
      <c r="D103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9"/>
  <sheetViews>
    <sheetView zoomScaleNormal="100" workbookViewId="0">
      <selection activeCell="E11" sqref="E11"/>
    </sheetView>
  </sheetViews>
  <sheetFormatPr baseColWidth="10" defaultColWidth="8.83203125" defaultRowHeight="13" x14ac:dyDescent="0.15"/>
  <cols>
    <col min="1" max="1" width="10.5" bestFit="1" customWidth="1"/>
    <col min="2" max="2" width="9" bestFit="1" customWidth="1"/>
    <col min="3" max="3" width="8" bestFit="1" customWidth="1"/>
    <col min="4" max="4" width="11.1640625" bestFit="1" customWidth="1"/>
    <col min="5" max="5" width="20.33203125" bestFit="1" customWidth="1"/>
    <col min="6" max="6" width="19.6640625" bestFit="1" customWidth="1"/>
    <col min="7" max="7" width="19.1640625" bestFit="1" customWidth="1"/>
    <col min="8" max="8" width="20.33203125" bestFit="1" customWidth="1"/>
    <col min="9" max="9" width="19.6640625" bestFit="1" customWidth="1"/>
    <col min="10" max="10" width="19.1640625" bestFit="1" customWidth="1"/>
    <col min="11" max="11" width="14.83203125" bestFit="1" customWidth="1"/>
  </cols>
  <sheetData>
    <row r="1" spans="1:11" x14ac:dyDescent="0.15">
      <c r="A1" t="s">
        <v>30</v>
      </c>
      <c r="B1" t="s">
        <v>9</v>
      </c>
      <c r="C1" t="s">
        <v>29</v>
      </c>
      <c r="D1" t="s">
        <v>28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1" x14ac:dyDescent="0.15">
      <c r="A2" t="s">
        <v>31</v>
      </c>
      <c r="B2">
        <v>1</v>
      </c>
      <c r="C2">
        <v>3.8707200000000004</v>
      </c>
      <c r="D2">
        <v>91.8</v>
      </c>
      <c r="E2">
        <v>28.8</v>
      </c>
      <c r="F2">
        <v>49.3</v>
      </c>
      <c r="G2">
        <v>14.6</v>
      </c>
      <c r="H2">
        <v>2.3199999999999998</v>
      </c>
      <c r="I2">
        <v>21.5</v>
      </c>
      <c r="J2">
        <v>72.599999999999994</v>
      </c>
      <c r="K2" s="1"/>
    </row>
    <row r="3" spans="1:11" x14ac:dyDescent="0.15">
      <c r="A3" t="s">
        <v>31</v>
      </c>
      <c r="B3">
        <v>3</v>
      </c>
      <c r="C3">
        <v>3.50413</v>
      </c>
      <c r="D3">
        <v>94.4</v>
      </c>
      <c r="E3">
        <v>28.3</v>
      </c>
      <c r="F3">
        <v>52.2</v>
      </c>
      <c r="G3">
        <v>15.7</v>
      </c>
      <c r="H3">
        <v>2.52</v>
      </c>
      <c r="I3">
        <v>22</v>
      </c>
      <c r="J3">
        <v>72.599999999999994</v>
      </c>
      <c r="K3" s="1"/>
    </row>
    <row r="4" spans="1:11" x14ac:dyDescent="0.15">
      <c r="A4" t="s">
        <v>31</v>
      </c>
      <c r="B4">
        <v>5</v>
      </c>
      <c r="C4">
        <v>5.2320000000000002</v>
      </c>
      <c r="D4">
        <v>100</v>
      </c>
      <c r="E4">
        <v>32.700000000000003</v>
      </c>
      <c r="F4">
        <v>45.2</v>
      </c>
      <c r="G4">
        <v>15.8</v>
      </c>
      <c r="H4">
        <v>2.21</v>
      </c>
      <c r="I4">
        <v>21.5</v>
      </c>
      <c r="J4">
        <v>72.5</v>
      </c>
      <c r="K4" s="1"/>
    </row>
    <row r="5" spans="1:11" x14ac:dyDescent="0.15">
      <c r="A5" t="s">
        <v>31</v>
      </c>
      <c r="B5">
        <v>7</v>
      </c>
      <c r="C5">
        <v>7.7274000000000003</v>
      </c>
      <c r="D5">
        <v>85.3</v>
      </c>
      <c r="E5">
        <v>50</v>
      </c>
      <c r="F5">
        <v>33.700000000000003</v>
      </c>
      <c r="G5">
        <v>7.88</v>
      </c>
      <c r="H5">
        <v>3.12</v>
      </c>
      <c r="I5">
        <v>20.7</v>
      </c>
      <c r="J5">
        <v>71.2</v>
      </c>
      <c r="K5" s="1"/>
    </row>
    <row r="6" spans="1:11" x14ac:dyDescent="0.15">
      <c r="A6" t="s">
        <v>32</v>
      </c>
      <c r="B6">
        <v>1</v>
      </c>
      <c r="C6">
        <v>8.5137</v>
      </c>
      <c r="D6">
        <v>78.400000000000006</v>
      </c>
      <c r="E6">
        <v>42.9</v>
      </c>
      <c r="F6">
        <v>20.5</v>
      </c>
      <c r="G6">
        <v>3.66</v>
      </c>
      <c r="H6">
        <v>10.199999999999999</v>
      </c>
      <c r="I6">
        <v>25.3</v>
      </c>
      <c r="J6">
        <v>60.9</v>
      </c>
      <c r="K6" s="1"/>
    </row>
    <row r="7" spans="1:11" x14ac:dyDescent="0.15">
      <c r="A7" t="s">
        <v>32</v>
      </c>
      <c r="B7">
        <v>3</v>
      </c>
      <c r="C7">
        <v>8.9429999999999996</v>
      </c>
      <c r="D7">
        <v>79.5</v>
      </c>
      <c r="E7">
        <v>43.6</v>
      </c>
      <c r="F7">
        <v>19.399999999999999</v>
      </c>
      <c r="G7">
        <v>2.77</v>
      </c>
      <c r="H7">
        <v>10.9</v>
      </c>
      <c r="I7">
        <v>23.1</v>
      </c>
      <c r="J7">
        <v>62.1</v>
      </c>
      <c r="K7" s="1"/>
    </row>
    <row r="8" spans="1:11" x14ac:dyDescent="0.15">
      <c r="A8" t="s">
        <v>32</v>
      </c>
      <c r="B8">
        <v>5</v>
      </c>
      <c r="C8">
        <v>7.819560000000001</v>
      </c>
      <c r="D8">
        <v>85.3</v>
      </c>
      <c r="E8">
        <v>47.4</v>
      </c>
      <c r="F8">
        <v>20.5</v>
      </c>
      <c r="G8">
        <v>3.06</v>
      </c>
      <c r="H8">
        <v>10.5</v>
      </c>
      <c r="I8">
        <v>22</v>
      </c>
      <c r="J8">
        <v>63.9</v>
      </c>
      <c r="K8" s="1"/>
    </row>
    <row r="9" spans="1:11" x14ac:dyDescent="0.15">
      <c r="A9" t="s">
        <v>32</v>
      </c>
      <c r="B9">
        <v>7</v>
      </c>
      <c r="C9">
        <v>9.0628999999999991</v>
      </c>
      <c r="D9">
        <v>84.9</v>
      </c>
      <c r="E9">
        <v>50.4</v>
      </c>
      <c r="F9">
        <v>20.5</v>
      </c>
      <c r="G9">
        <v>2.8</v>
      </c>
      <c r="H9">
        <v>9.42</v>
      </c>
      <c r="I9">
        <v>18.899999999999999</v>
      </c>
      <c r="J9">
        <v>68.400000000000006</v>
      </c>
      <c r="K9" s="1"/>
    </row>
    <row r="10" spans="1:11" x14ac:dyDescent="0.15">
      <c r="A10" t="s">
        <v>33</v>
      </c>
      <c r="B10">
        <v>1</v>
      </c>
      <c r="C10">
        <v>7.8624000000000001</v>
      </c>
      <c r="D10">
        <v>86.8</v>
      </c>
      <c r="E10">
        <v>42.5</v>
      </c>
      <c r="F10">
        <v>37.6</v>
      </c>
      <c r="G10">
        <v>2.04</v>
      </c>
      <c r="H10">
        <v>10.4</v>
      </c>
      <c r="I10">
        <v>36.9</v>
      </c>
      <c r="J10">
        <v>47.1</v>
      </c>
      <c r="K10" s="1"/>
    </row>
    <row r="11" spans="1:11" x14ac:dyDescent="0.15">
      <c r="A11" t="s">
        <v>33</v>
      </c>
      <c r="B11">
        <v>3</v>
      </c>
      <c r="C11">
        <v>11.702400000000001</v>
      </c>
      <c r="D11">
        <v>87.8</v>
      </c>
      <c r="E11">
        <v>43.5</v>
      </c>
      <c r="F11">
        <v>36.4</v>
      </c>
      <c r="G11">
        <v>2.0499999999999998</v>
      </c>
      <c r="H11">
        <v>8.86</v>
      </c>
      <c r="I11">
        <v>37.799999999999997</v>
      </c>
      <c r="J11">
        <v>48</v>
      </c>
      <c r="K11" s="1"/>
    </row>
    <row r="12" spans="1:11" x14ac:dyDescent="0.15">
      <c r="A12" t="s">
        <v>33</v>
      </c>
      <c r="B12">
        <v>5</v>
      </c>
      <c r="C12">
        <v>11.39</v>
      </c>
      <c r="D12">
        <v>85.8</v>
      </c>
      <c r="E12">
        <v>45.2</v>
      </c>
      <c r="F12">
        <v>28.2</v>
      </c>
      <c r="G12">
        <v>1.72</v>
      </c>
      <c r="H12">
        <v>10.6</v>
      </c>
      <c r="I12">
        <v>37.200000000000003</v>
      </c>
      <c r="J12">
        <v>43.7</v>
      </c>
      <c r="K12" s="1"/>
    </row>
    <row r="13" spans="1:11" x14ac:dyDescent="0.15">
      <c r="A13" t="s">
        <v>33</v>
      </c>
      <c r="B13">
        <v>7</v>
      </c>
      <c r="C13">
        <v>10.8331</v>
      </c>
      <c r="D13">
        <v>84.8</v>
      </c>
      <c r="E13">
        <v>42.7</v>
      </c>
      <c r="F13">
        <v>27.1</v>
      </c>
      <c r="G13">
        <v>1.81</v>
      </c>
      <c r="H13">
        <v>5.61</v>
      </c>
      <c r="I13">
        <v>24.8</v>
      </c>
      <c r="J13">
        <v>63.3</v>
      </c>
      <c r="K13" s="1"/>
    </row>
    <row r="14" spans="1:11" x14ac:dyDescent="0.15">
      <c r="A14" t="s">
        <v>34</v>
      </c>
      <c r="B14">
        <v>1</v>
      </c>
      <c r="C14">
        <v>4.9705600000000008</v>
      </c>
      <c r="D14">
        <v>81.2</v>
      </c>
      <c r="E14">
        <v>32.1</v>
      </c>
      <c r="F14">
        <v>16</v>
      </c>
      <c r="G14">
        <v>3.01</v>
      </c>
      <c r="H14">
        <v>11.3</v>
      </c>
      <c r="I14">
        <v>29.1</v>
      </c>
      <c r="J14">
        <v>9.52</v>
      </c>
      <c r="K14" s="1"/>
    </row>
    <row r="15" spans="1:11" x14ac:dyDescent="0.15">
      <c r="A15" t="s">
        <v>34</v>
      </c>
      <c r="B15">
        <v>3</v>
      </c>
      <c r="C15">
        <v>6.3544999999999989</v>
      </c>
      <c r="D15">
        <v>83.3</v>
      </c>
      <c r="E15">
        <v>31.6</v>
      </c>
      <c r="F15">
        <v>9.92</v>
      </c>
      <c r="G15">
        <v>2.36</v>
      </c>
      <c r="H15">
        <v>10.7</v>
      </c>
      <c r="I15">
        <v>18.899999999999999</v>
      </c>
      <c r="J15">
        <v>8.85</v>
      </c>
      <c r="K15" s="1"/>
    </row>
    <row r="16" spans="1:11" x14ac:dyDescent="0.15">
      <c r="A16" t="s">
        <v>34</v>
      </c>
      <c r="B16">
        <v>5</v>
      </c>
      <c r="C16">
        <v>7.4136299999999995</v>
      </c>
      <c r="D16">
        <v>86.5</v>
      </c>
      <c r="E16">
        <v>34.6</v>
      </c>
      <c r="F16">
        <v>13.9</v>
      </c>
      <c r="G16">
        <v>2.85</v>
      </c>
      <c r="H16">
        <v>10.9</v>
      </c>
      <c r="I16">
        <v>22.7</v>
      </c>
      <c r="J16">
        <v>7.83</v>
      </c>
      <c r="K16" s="1"/>
    </row>
    <row r="17" spans="1:11" x14ac:dyDescent="0.15">
      <c r="A17" t="s">
        <v>35</v>
      </c>
      <c r="B17">
        <v>1</v>
      </c>
      <c r="C17">
        <v>6.5433700000000012</v>
      </c>
      <c r="D17">
        <v>77.3</v>
      </c>
      <c r="E17">
        <v>40.200000000000003</v>
      </c>
      <c r="F17">
        <v>4.2</v>
      </c>
      <c r="G17">
        <v>0.57999999999999996</v>
      </c>
      <c r="H17">
        <v>30.4</v>
      </c>
      <c r="I17">
        <v>23.2</v>
      </c>
      <c r="J17">
        <v>2.33</v>
      </c>
      <c r="K17" s="1"/>
    </row>
    <row r="18" spans="1:11" x14ac:dyDescent="0.15">
      <c r="A18" t="s">
        <v>35</v>
      </c>
      <c r="B18">
        <v>3</v>
      </c>
      <c r="C18">
        <v>9.0324000000000009</v>
      </c>
      <c r="D18">
        <v>84.6</v>
      </c>
      <c r="E18">
        <v>46.8</v>
      </c>
      <c r="F18">
        <v>8.1999999999999993</v>
      </c>
      <c r="G18">
        <v>0.93</v>
      </c>
      <c r="H18">
        <v>27.2</v>
      </c>
      <c r="I18">
        <v>38.799999999999997</v>
      </c>
      <c r="J18">
        <v>3.27</v>
      </c>
      <c r="K18" s="1"/>
    </row>
    <row r="19" spans="1:11" x14ac:dyDescent="0.15">
      <c r="A19" t="s">
        <v>35</v>
      </c>
      <c r="B19">
        <v>5</v>
      </c>
      <c r="C19">
        <v>7.7818000000000005</v>
      </c>
      <c r="D19">
        <v>75</v>
      </c>
      <c r="E19">
        <v>40</v>
      </c>
      <c r="F19">
        <v>5.44</v>
      </c>
      <c r="G19">
        <v>0.96</v>
      </c>
      <c r="H19">
        <v>29.2</v>
      </c>
      <c r="I19">
        <v>26.1</v>
      </c>
      <c r="J19">
        <v>3.15</v>
      </c>
      <c r="K19" s="1"/>
    </row>
    <row r="20" spans="1:11" x14ac:dyDescent="0.15">
      <c r="A20" t="s">
        <v>42</v>
      </c>
      <c r="B20">
        <v>1</v>
      </c>
      <c r="C20">
        <v>6.5321000000000007</v>
      </c>
      <c r="D20">
        <v>85.3</v>
      </c>
      <c r="E20">
        <v>50.8</v>
      </c>
      <c r="F20">
        <v>30.6</v>
      </c>
      <c r="G20">
        <v>6.57</v>
      </c>
      <c r="H20">
        <v>4.58</v>
      </c>
      <c r="I20">
        <v>21.9</v>
      </c>
      <c r="J20">
        <v>65.099999999999994</v>
      </c>
      <c r="K20" s="1"/>
    </row>
    <row r="21" spans="1:11" x14ac:dyDescent="0.15">
      <c r="A21" t="s">
        <v>42</v>
      </c>
      <c r="B21">
        <v>3</v>
      </c>
      <c r="C21">
        <v>6.4545500000000002</v>
      </c>
      <c r="D21">
        <v>90.4</v>
      </c>
      <c r="E21">
        <v>54</v>
      </c>
      <c r="F21">
        <v>29.8</v>
      </c>
      <c r="G21">
        <v>6.48</v>
      </c>
      <c r="H21">
        <v>4.4400000000000004</v>
      </c>
      <c r="I21">
        <v>17.5</v>
      </c>
      <c r="J21">
        <v>70.099999999999994</v>
      </c>
      <c r="K21" s="1"/>
    </row>
    <row r="22" spans="1:11" x14ac:dyDescent="0.15">
      <c r="A22" t="s">
        <v>42</v>
      </c>
      <c r="B22">
        <v>5</v>
      </c>
      <c r="C22">
        <v>8.2416</v>
      </c>
      <c r="D22">
        <v>87.9</v>
      </c>
      <c r="E22">
        <v>55.3</v>
      </c>
      <c r="F22">
        <v>28.5</v>
      </c>
      <c r="G22">
        <v>4.2300000000000004</v>
      </c>
      <c r="H22">
        <v>4.43</v>
      </c>
      <c r="I22">
        <v>27.2</v>
      </c>
      <c r="J22">
        <v>61.2</v>
      </c>
      <c r="K22" s="1"/>
    </row>
    <row r="23" spans="1:11" x14ac:dyDescent="0.15">
      <c r="A23" t="s">
        <v>42</v>
      </c>
      <c r="B23">
        <v>7</v>
      </c>
      <c r="C23">
        <v>8.8816000000000006</v>
      </c>
      <c r="D23">
        <v>93.7</v>
      </c>
      <c r="E23">
        <v>58.2</v>
      </c>
      <c r="F23">
        <v>24.9</v>
      </c>
      <c r="G23">
        <v>4.07</v>
      </c>
      <c r="H23">
        <v>4.97</v>
      </c>
      <c r="I23">
        <v>14.8</v>
      </c>
      <c r="J23">
        <v>70.8</v>
      </c>
      <c r="K23" s="1"/>
    </row>
    <row r="24" spans="1:11" x14ac:dyDescent="0.15">
      <c r="A24" t="s">
        <v>36</v>
      </c>
      <c r="B24">
        <v>1</v>
      </c>
      <c r="C24">
        <v>6.6065999999999994</v>
      </c>
      <c r="D24">
        <v>78.599999999999994</v>
      </c>
      <c r="E24">
        <v>19.600000000000001</v>
      </c>
      <c r="F24">
        <v>8.92</v>
      </c>
      <c r="G24">
        <v>2.0699999999999998</v>
      </c>
      <c r="H24">
        <v>3.63</v>
      </c>
      <c r="I24">
        <v>55</v>
      </c>
      <c r="J24">
        <v>35.9</v>
      </c>
      <c r="K24" s="1"/>
    </row>
    <row r="25" spans="1:11" x14ac:dyDescent="0.15">
      <c r="A25" t="s">
        <v>36</v>
      </c>
      <c r="B25">
        <v>3</v>
      </c>
      <c r="C25">
        <v>4.5584000000000007</v>
      </c>
      <c r="D25">
        <v>82.7</v>
      </c>
      <c r="E25">
        <v>27.5</v>
      </c>
      <c r="F25">
        <v>7.32</v>
      </c>
      <c r="G25">
        <v>1.44</v>
      </c>
      <c r="H25">
        <v>5.53</v>
      </c>
      <c r="I25">
        <v>48.5</v>
      </c>
      <c r="J25">
        <v>30</v>
      </c>
      <c r="K25" s="1"/>
    </row>
    <row r="26" spans="1:11" x14ac:dyDescent="0.15">
      <c r="A26" t="s">
        <v>36</v>
      </c>
      <c r="B26">
        <v>5</v>
      </c>
      <c r="C26">
        <v>6.2579999999999991</v>
      </c>
      <c r="D26">
        <v>79.400000000000006</v>
      </c>
      <c r="E26">
        <v>24.4</v>
      </c>
      <c r="F26">
        <v>5.85</v>
      </c>
      <c r="G26">
        <v>0.91</v>
      </c>
      <c r="H26">
        <v>8.84</v>
      </c>
      <c r="I26">
        <v>43.6</v>
      </c>
      <c r="J26">
        <v>23.3</v>
      </c>
      <c r="K26" s="1"/>
    </row>
    <row r="27" spans="1:11" x14ac:dyDescent="0.15">
      <c r="A27" t="s">
        <v>36</v>
      </c>
      <c r="B27">
        <v>7</v>
      </c>
      <c r="C27">
        <v>7.9570000000000007</v>
      </c>
      <c r="D27">
        <v>87.3</v>
      </c>
      <c r="E27">
        <v>23.4</v>
      </c>
      <c r="F27">
        <v>7.62</v>
      </c>
      <c r="G27">
        <v>1.68</v>
      </c>
      <c r="H27">
        <v>4.4400000000000004</v>
      </c>
      <c r="I27">
        <v>48</v>
      </c>
      <c r="J27">
        <v>35.4</v>
      </c>
      <c r="K27" s="1"/>
    </row>
    <row r="28" spans="1:11" x14ac:dyDescent="0.15">
      <c r="A28" t="s">
        <v>43</v>
      </c>
      <c r="B28">
        <v>1</v>
      </c>
      <c r="C28">
        <v>6.1438999999999995</v>
      </c>
      <c r="D28">
        <v>54</v>
      </c>
      <c r="E28">
        <v>23.9</v>
      </c>
      <c r="F28">
        <v>4.9000000000000004</v>
      </c>
      <c r="G28">
        <v>0.77</v>
      </c>
      <c r="H28">
        <v>5.72</v>
      </c>
      <c r="I28">
        <v>23.7</v>
      </c>
      <c r="J28">
        <v>47.2</v>
      </c>
      <c r="K28" s="1"/>
    </row>
    <row r="29" spans="1:11" x14ac:dyDescent="0.15">
      <c r="A29" t="s">
        <v>43</v>
      </c>
      <c r="B29">
        <v>3</v>
      </c>
      <c r="C29">
        <v>5.9387999999999996</v>
      </c>
      <c r="D29">
        <v>62</v>
      </c>
      <c r="E29">
        <v>21.2</v>
      </c>
      <c r="F29">
        <v>2.65</v>
      </c>
      <c r="G29">
        <v>0.32</v>
      </c>
      <c r="H29">
        <v>3.7</v>
      </c>
      <c r="I29">
        <v>15</v>
      </c>
      <c r="J29">
        <v>59.3</v>
      </c>
      <c r="K29" s="1"/>
    </row>
    <row r="30" spans="1:11" x14ac:dyDescent="0.15">
      <c r="A30" t="s">
        <v>43</v>
      </c>
      <c r="B30">
        <v>5</v>
      </c>
      <c r="C30">
        <v>10.032</v>
      </c>
      <c r="D30">
        <v>59.3</v>
      </c>
      <c r="E30">
        <v>29.2</v>
      </c>
      <c r="F30">
        <v>6.38</v>
      </c>
      <c r="G30">
        <v>0.64</v>
      </c>
      <c r="H30">
        <v>4.9800000000000004</v>
      </c>
      <c r="I30">
        <v>21.4</v>
      </c>
      <c r="J30">
        <v>53.1</v>
      </c>
      <c r="K30" s="1"/>
    </row>
    <row r="31" spans="1:11" x14ac:dyDescent="0.15">
      <c r="A31" t="s">
        <v>43</v>
      </c>
      <c r="B31">
        <v>7</v>
      </c>
      <c r="C31">
        <v>8.7100000000000009</v>
      </c>
      <c r="D31">
        <v>65.5</v>
      </c>
      <c r="E31">
        <v>28.6</v>
      </c>
      <c r="F31">
        <v>7.93</v>
      </c>
      <c r="G31">
        <v>0.78</v>
      </c>
      <c r="H31">
        <v>2.65</v>
      </c>
      <c r="I31">
        <v>28.5</v>
      </c>
      <c r="J31">
        <v>58.4</v>
      </c>
      <c r="K31" s="1"/>
    </row>
    <row r="32" spans="1:11" x14ac:dyDescent="0.15">
      <c r="A32" t="s">
        <v>38</v>
      </c>
      <c r="B32">
        <v>1</v>
      </c>
      <c r="C32">
        <v>4.4133100000000001</v>
      </c>
      <c r="D32">
        <v>85.3</v>
      </c>
      <c r="E32">
        <v>32</v>
      </c>
      <c r="F32">
        <v>19</v>
      </c>
      <c r="G32">
        <v>9.91</v>
      </c>
      <c r="H32">
        <v>4.46</v>
      </c>
      <c r="I32">
        <v>43.7</v>
      </c>
      <c r="J32">
        <v>41</v>
      </c>
      <c r="K32" s="1"/>
    </row>
    <row r="33" spans="1:11" x14ac:dyDescent="0.15">
      <c r="A33" t="s">
        <v>38</v>
      </c>
      <c r="B33">
        <v>3</v>
      </c>
      <c r="C33">
        <v>5.13375</v>
      </c>
      <c r="D33">
        <v>81.3</v>
      </c>
      <c r="E33">
        <v>33.299999999999997</v>
      </c>
      <c r="F33">
        <v>24.8</v>
      </c>
      <c r="G33">
        <v>10.5</v>
      </c>
      <c r="H33">
        <v>5.28</v>
      </c>
      <c r="I33">
        <v>45.2</v>
      </c>
      <c r="J33">
        <v>34.6</v>
      </c>
      <c r="K33" s="1"/>
    </row>
    <row r="34" spans="1:11" x14ac:dyDescent="0.15">
      <c r="A34" t="s">
        <v>38</v>
      </c>
      <c r="B34">
        <v>5</v>
      </c>
      <c r="C34">
        <v>4.8587499999999997</v>
      </c>
      <c r="D34">
        <v>81.2</v>
      </c>
      <c r="E34">
        <v>35</v>
      </c>
      <c r="F34">
        <v>20.6</v>
      </c>
      <c r="G34">
        <v>8.9</v>
      </c>
      <c r="H34">
        <v>6.43</v>
      </c>
      <c r="I34">
        <v>45.8</v>
      </c>
      <c r="J34">
        <v>33.6</v>
      </c>
      <c r="K34" s="1"/>
    </row>
    <row r="35" spans="1:11" x14ac:dyDescent="0.15">
      <c r="A35" t="s">
        <v>38</v>
      </c>
      <c r="B35">
        <v>7</v>
      </c>
      <c r="C35">
        <v>5.31</v>
      </c>
      <c r="D35">
        <v>82.8</v>
      </c>
      <c r="E35">
        <v>32.6</v>
      </c>
      <c r="F35">
        <v>22.2</v>
      </c>
      <c r="G35">
        <v>11.6</v>
      </c>
      <c r="H35">
        <v>5.69</v>
      </c>
      <c r="I35">
        <v>43.3</v>
      </c>
      <c r="J35">
        <v>37.9</v>
      </c>
      <c r="K35" s="1"/>
    </row>
    <row r="36" spans="1:11" x14ac:dyDescent="0.15">
      <c r="A36" t="s">
        <v>44</v>
      </c>
      <c r="B36">
        <v>1</v>
      </c>
      <c r="C36">
        <v>5.0460000000000003</v>
      </c>
      <c r="D36">
        <v>84.2</v>
      </c>
      <c r="E36">
        <v>44.3</v>
      </c>
      <c r="F36">
        <v>3.7</v>
      </c>
      <c r="G36">
        <v>0.37</v>
      </c>
      <c r="H36">
        <v>17.600000000000001</v>
      </c>
      <c r="I36">
        <v>64.099999999999994</v>
      </c>
      <c r="J36">
        <v>5.65</v>
      </c>
      <c r="K36" s="1"/>
    </row>
    <row r="37" spans="1:11" x14ac:dyDescent="0.15">
      <c r="A37" t="s">
        <v>44</v>
      </c>
      <c r="B37">
        <v>3</v>
      </c>
      <c r="C37">
        <v>6.1787999999999998</v>
      </c>
      <c r="D37">
        <v>91.1</v>
      </c>
      <c r="E37">
        <v>51.5</v>
      </c>
      <c r="F37">
        <v>6.9</v>
      </c>
      <c r="G37">
        <v>0.76</v>
      </c>
      <c r="H37">
        <v>11.1</v>
      </c>
      <c r="I37">
        <v>73.2</v>
      </c>
      <c r="J37">
        <v>7.82</v>
      </c>
      <c r="K37" s="1"/>
    </row>
    <row r="38" spans="1:11" x14ac:dyDescent="0.15">
      <c r="A38" t="s">
        <v>46</v>
      </c>
      <c r="B38">
        <v>1</v>
      </c>
      <c r="C38">
        <v>3.5305599999999999</v>
      </c>
      <c r="D38">
        <v>86.2</v>
      </c>
      <c r="E38">
        <v>34.1</v>
      </c>
      <c r="F38">
        <v>27.9</v>
      </c>
      <c r="G38">
        <v>4.59</v>
      </c>
      <c r="H38">
        <v>2.04</v>
      </c>
      <c r="I38">
        <v>22.6</v>
      </c>
      <c r="J38">
        <v>67.599999999999994</v>
      </c>
      <c r="K38" s="1"/>
    </row>
    <row r="39" spans="1:11" x14ac:dyDescent="0.15">
      <c r="A39" t="s">
        <v>46</v>
      </c>
      <c r="B39">
        <v>3</v>
      </c>
      <c r="C39">
        <v>5.5872000000000002</v>
      </c>
      <c r="D39">
        <v>86.1</v>
      </c>
      <c r="E39">
        <v>34.9</v>
      </c>
      <c r="F39">
        <v>31.7</v>
      </c>
      <c r="G39">
        <v>3.57</v>
      </c>
      <c r="H39">
        <v>1.67</v>
      </c>
      <c r="I39">
        <v>24.7</v>
      </c>
      <c r="J39">
        <v>68.3</v>
      </c>
      <c r="K39" s="1"/>
    </row>
    <row r="40" spans="1:11" x14ac:dyDescent="0.15">
      <c r="A40" t="s">
        <v>46</v>
      </c>
      <c r="B40">
        <v>5</v>
      </c>
      <c r="C40">
        <v>6.0378599999999993</v>
      </c>
      <c r="D40">
        <v>90.6</v>
      </c>
      <c r="E40">
        <v>30.7</v>
      </c>
      <c r="F40">
        <v>39.700000000000003</v>
      </c>
      <c r="G40">
        <v>4.47</v>
      </c>
      <c r="H40">
        <v>1.61</v>
      </c>
      <c r="I40">
        <v>25.4</v>
      </c>
      <c r="J40">
        <v>68.2</v>
      </c>
      <c r="K40" s="1"/>
    </row>
    <row r="41" spans="1:11" x14ac:dyDescent="0.15">
      <c r="A41" t="s">
        <v>46</v>
      </c>
      <c r="B41">
        <v>7</v>
      </c>
      <c r="C41">
        <v>6.1830999999999996</v>
      </c>
      <c r="D41">
        <v>88.7</v>
      </c>
      <c r="E41">
        <v>42</v>
      </c>
      <c r="F41">
        <v>38.200000000000003</v>
      </c>
      <c r="G41">
        <v>6.99</v>
      </c>
      <c r="H41">
        <v>10.199999999999999</v>
      </c>
      <c r="I41">
        <v>41.3</v>
      </c>
      <c r="J41">
        <v>44.2</v>
      </c>
      <c r="K41" s="1"/>
    </row>
    <row r="42" spans="1:11" x14ac:dyDescent="0.15">
      <c r="A42" t="s">
        <v>47</v>
      </c>
      <c r="B42">
        <v>1</v>
      </c>
      <c r="C42">
        <v>5.7972700000000001</v>
      </c>
      <c r="D42">
        <v>86.2</v>
      </c>
      <c r="E42">
        <v>29.8</v>
      </c>
      <c r="F42">
        <v>15.7</v>
      </c>
      <c r="G42">
        <v>2.5</v>
      </c>
      <c r="H42">
        <v>6.69</v>
      </c>
      <c r="I42">
        <v>30</v>
      </c>
      <c r="J42">
        <v>60.8</v>
      </c>
      <c r="K42" s="1"/>
    </row>
    <row r="43" spans="1:11" x14ac:dyDescent="0.15">
      <c r="A43" t="s">
        <v>47</v>
      </c>
      <c r="B43">
        <v>3</v>
      </c>
      <c r="C43">
        <v>7.0991999999999988</v>
      </c>
      <c r="D43">
        <v>88.1</v>
      </c>
      <c r="E43">
        <v>30.1</v>
      </c>
      <c r="F43">
        <v>14.9</v>
      </c>
      <c r="G43">
        <v>1.9</v>
      </c>
      <c r="H43">
        <v>10.6</v>
      </c>
      <c r="I43">
        <v>43</v>
      </c>
      <c r="J43">
        <v>41.1</v>
      </c>
      <c r="K43" s="1"/>
    </row>
    <row r="44" spans="1:11" x14ac:dyDescent="0.15">
      <c r="A44" t="s">
        <v>47</v>
      </c>
      <c r="B44">
        <v>5</v>
      </c>
      <c r="C44">
        <v>9.1208000000000009</v>
      </c>
      <c r="D44">
        <v>80.7</v>
      </c>
      <c r="E44">
        <v>24.3</v>
      </c>
      <c r="F44">
        <v>11.6</v>
      </c>
      <c r="G44">
        <v>2.42</v>
      </c>
      <c r="H44">
        <v>15</v>
      </c>
      <c r="I44">
        <v>37.5</v>
      </c>
      <c r="J44">
        <v>36.9</v>
      </c>
      <c r="K44" s="1"/>
    </row>
    <row r="45" spans="1:11" x14ac:dyDescent="0.15">
      <c r="A45" t="s">
        <v>47</v>
      </c>
      <c r="B45">
        <v>7</v>
      </c>
      <c r="C45">
        <v>6.6846000000000005</v>
      </c>
      <c r="D45">
        <v>83.1</v>
      </c>
      <c r="E45">
        <v>24.6</v>
      </c>
      <c r="F45">
        <v>12.5</v>
      </c>
      <c r="G45">
        <v>2.2599999999999998</v>
      </c>
      <c r="H45">
        <v>11.5</v>
      </c>
      <c r="I45">
        <v>38.6</v>
      </c>
      <c r="J45">
        <v>41.3</v>
      </c>
      <c r="K45" s="1"/>
    </row>
    <row r="46" spans="1:11" x14ac:dyDescent="0.15">
      <c r="A46" t="s">
        <v>39</v>
      </c>
      <c r="B46">
        <v>1</v>
      </c>
      <c r="C46">
        <v>9.4</v>
      </c>
      <c r="D46">
        <v>76</v>
      </c>
      <c r="E46">
        <v>37.9</v>
      </c>
      <c r="F46">
        <v>5.99</v>
      </c>
      <c r="G46">
        <v>0.64</v>
      </c>
      <c r="H46">
        <v>25.4</v>
      </c>
      <c r="I46">
        <v>35.200000000000003</v>
      </c>
      <c r="J46">
        <v>22.4</v>
      </c>
      <c r="K46" s="1"/>
    </row>
    <row r="47" spans="1:11" x14ac:dyDescent="0.15">
      <c r="A47" t="s">
        <v>39</v>
      </c>
      <c r="B47">
        <v>3</v>
      </c>
      <c r="C47">
        <v>8.82</v>
      </c>
      <c r="D47">
        <v>74.3</v>
      </c>
      <c r="E47">
        <v>28.6</v>
      </c>
      <c r="F47">
        <v>4.99</v>
      </c>
      <c r="G47">
        <v>0.54</v>
      </c>
      <c r="H47">
        <v>18.5</v>
      </c>
      <c r="I47">
        <v>31.8</v>
      </c>
      <c r="J47">
        <v>30.7</v>
      </c>
      <c r="K47" s="1"/>
    </row>
    <row r="48" spans="1:11" x14ac:dyDescent="0.15">
      <c r="A48" t="s">
        <v>39</v>
      </c>
      <c r="B48">
        <v>5</v>
      </c>
      <c r="C48">
        <v>8.777000000000001</v>
      </c>
      <c r="D48">
        <v>80.5</v>
      </c>
      <c r="E48">
        <v>29.4</v>
      </c>
      <c r="F48">
        <v>5.61</v>
      </c>
      <c r="G48">
        <v>0.65</v>
      </c>
      <c r="H48">
        <v>21.4</v>
      </c>
      <c r="I48">
        <v>35.5</v>
      </c>
      <c r="J48">
        <v>22.6</v>
      </c>
      <c r="K48" s="1"/>
    </row>
    <row r="49" spans="1:11" x14ac:dyDescent="0.15">
      <c r="A49" t="s">
        <v>48</v>
      </c>
      <c r="B49">
        <v>1</v>
      </c>
      <c r="C49">
        <v>4.1344799999999999</v>
      </c>
      <c r="D49">
        <v>77.900000000000006</v>
      </c>
      <c r="E49">
        <v>46.5</v>
      </c>
      <c r="F49">
        <v>25.3</v>
      </c>
      <c r="G49">
        <v>6.44</v>
      </c>
      <c r="H49">
        <v>8.9700000000000006</v>
      </c>
      <c r="I49">
        <v>42.9</v>
      </c>
      <c r="J49">
        <v>46</v>
      </c>
      <c r="K49" s="1"/>
    </row>
    <row r="50" spans="1:11" x14ac:dyDescent="0.15">
      <c r="A50" t="s">
        <v>48</v>
      </c>
      <c r="B50">
        <v>3</v>
      </c>
      <c r="C50">
        <v>4.7419200000000004</v>
      </c>
      <c r="D50">
        <v>84</v>
      </c>
      <c r="E50">
        <v>40.799999999999997</v>
      </c>
      <c r="F50">
        <v>29.1</v>
      </c>
      <c r="G50">
        <v>7.4</v>
      </c>
      <c r="H50">
        <v>6.12</v>
      </c>
      <c r="I50">
        <v>38.700000000000003</v>
      </c>
      <c r="J50">
        <v>54</v>
      </c>
      <c r="K50" s="1"/>
    </row>
    <row r="51" spans="1:11" x14ac:dyDescent="0.15">
      <c r="A51" t="s">
        <v>49</v>
      </c>
      <c r="B51">
        <v>1</v>
      </c>
      <c r="C51">
        <v>5.9869500000000002</v>
      </c>
      <c r="D51">
        <v>62.5</v>
      </c>
      <c r="E51">
        <v>24.3</v>
      </c>
      <c r="F51">
        <v>5.4</v>
      </c>
      <c r="G51">
        <v>4.76</v>
      </c>
      <c r="H51">
        <v>9.14</v>
      </c>
      <c r="I51">
        <v>48.8</v>
      </c>
      <c r="J51">
        <v>28.3</v>
      </c>
      <c r="K51" s="1"/>
    </row>
    <row r="52" spans="1:11" x14ac:dyDescent="0.15">
      <c r="A52" t="s">
        <v>49</v>
      </c>
      <c r="B52">
        <v>3</v>
      </c>
      <c r="C52">
        <v>5.1634400000000005</v>
      </c>
      <c r="D52">
        <v>66.400000000000006</v>
      </c>
      <c r="E52">
        <v>20.7</v>
      </c>
      <c r="F52">
        <v>5.15</v>
      </c>
      <c r="G52">
        <v>4.72</v>
      </c>
      <c r="H52">
        <v>7.24</v>
      </c>
      <c r="I52">
        <v>47.4</v>
      </c>
      <c r="J52">
        <v>28.1</v>
      </c>
      <c r="K52" s="1"/>
    </row>
    <row r="53" spans="1:11" x14ac:dyDescent="0.15">
      <c r="A53" t="s">
        <v>49</v>
      </c>
      <c r="B53">
        <v>5</v>
      </c>
      <c r="C53">
        <v>5.3517299999999999</v>
      </c>
      <c r="D53">
        <v>69.5</v>
      </c>
      <c r="E53">
        <v>22.9</v>
      </c>
      <c r="F53">
        <v>6.37</v>
      </c>
      <c r="G53">
        <v>8.83</v>
      </c>
      <c r="H53">
        <v>7.79</v>
      </c>
      <c r="I53">
        <v>46.5</v>
      </c>
      <c r="J53">
        <v>32.200000000000003</v>
      </c>
      <c r="K53" s="1"/>
    </row>
    <row r="54" spans="1:11" x14ac:dyDescent="0.15">
      <c r="A54" t="s">
        <v>40</v>
      </c>
      <c r="B54">
        <v>1</v>
      </c>
      <c r="C54">
        <v>7.62568</v>
      </c>
      <c r="D54">
        <v>80</v>
      </c>
      <c r="E54">
        <v>29.9</v>
      </c>
      <c r="F54">
        <v>16.100000000000001</v>
      </c>
      <c r="G54">
        <v>1.44</v>
      </c>
      <c r="H54">
        <v>5.33</v>
      </c>
      <c r="I54">
        <v>14.9</v>
      </c>
      <c r="J54">
        <v>64.8</v>
      </c>
      <c r="K54" s="1"/>
    </row>
    <row r="55" spans="1:11" x14ac:dyDescent="0.15">
      <c r="A55" t="s">
        <v>40</v>
      </c>
      <c r="B55">
        <v>3</v>
      </c>
      <c r="C55">
        <v>7.5045999999999999</v>
      </c>
      <c r="D55">
        <v>78.2</v>
      </c>
      <c r="E55">
        <v>32.700000000000003</v>
      </c>
      <c r="F55">
        <v>16.5</v>
      </c>
      <c r="G55">
        <v>1.58</v>
      </c>
      <c r="H55">
        <v>4.3099999999999996</v>
      </c>
      <c r="I55">
        <v>14.1</v>
      </c>
      <c r="J55">
        <v>71.900000000000006</v>
      </c>
      <c r="K55" s="1"/>
    </row>
    <row r="56" spans="1:11" x14ac:dyDescent="0.15">
      <c r="A56" t="s">
        <v>40</v>
      </c>
      <c r="B56">
        <v>5</v>
      </c>
      <c r="C56">
        <v>9.6719999999999988</v>
      </c>
      <c r="D56">
        <v>83.7</v>
      </c>
      <c r="E56">
        <v>29.7</v>
      </c>
      <c r="F56">
        <v>15.1</v>
      </c>
      <c r="G56">
        <v>1.83</v>
      </c>
      <c r="H56">
        <v>3.64</v>
      </c>
      <c r="I56">
        <v>9.74</v>
      </c>
      <c r="J56">
        <v>74.099999999999994</v>
      </c>
      <c r="K56" s="1"/>
    </row>
    <row r="57" spans="1:11" x14ac:dyDescent="0.15">
      <c r="A57" t="s">
        <v>40</v>
      </c>
      <c r="B57">
        <v>7</v>
      </c>
      <c r="C57">
        <v>12.3256</v>
      </c>
      <c r="D57">
        <v>78.2</v>
      </c>
      <c r="E57">
        <v>27.3</v>
      </c>
      <c r="F57">
        <v>18.2</v>
      </c>
      <c r="G57">
        <v>1.41</v>
      </c>
      <c r="H57">
        <v>3.09</v>
      </c>
      <c r="I57">
        <v>12.5</v>
      </c>
      <c r="J57">
        <v>71.400000000000006</v>
      </c>
      <c r="K57" s="1"/>
    </row>
    <row r="58" spans="1:11" x14ac:dyDescent="0.15">
      <c r="A58" t="s">
        <v>50</v>
      </c>
      <c r="B58">
        <v>1</v>
      </c>
      <c r="C58">
        <v>5.7224700000000004</v>
      </c>
      <c r="D58">
        <v>82.9</v>
      </c>
      <c r="E58">
        <v>28.5</v>
      </c>
      <c r="F58">
        <v>4.04</v>
      </c>
      <c r="G58">
        <v>0.56999999999999995</v>
      </c>
      <c r="H58">
        <v>42.4</v>
      </c>
      <c r="I58">
        <v>39.4</v>
      </c>
      <c r="J58">
        <v>5.56</v>
      </c>
      <c r="K58" s="1"/>
    </row>
    <row r="59" spans="1:11" x14ac:dyDescent="0.15">
      <c r="A59" t="s">
        <v>50</v>
      </c>
      <c r="B59">
        <v>3</v>
      </c>
      <c r="C59">
        <v>6.4338599999999992</v>
      </c>
      <c r="D59">
        <v>79.2</v>
      </c>
      <c r="E59">
        <v>29.1</v>
      </c>
      <c r="F59">
        <v>4.75</v>
      </c>
      <c r="G59">
        <v>0.71</v>
      </c>
      <c r="H59">
        <v>42.5</v>
      </c>
      <c r="I59">
        <v>34.700000000000003</v>
      </c>
      <c r="J59">
        <v>7.03</v>
      </c>
      <c r="K59" s="1"/>
    </row>
    <row r="60" spans="1:11" x14ac:dyDescent="0.15">
      <c r="A60" t="s">
        <v>51</v>
      </c>
      <c r="B60">
        <v>1</v>
      </c>
      <c r="C60">
        <v>8.0500000000000007</v>
      </c>
      <c r="D60">
        <v>84.9</v>
      </c>
      <c r="E60">
        <v>21.7</v>
      </c>
      <c r="F60">
        <v>21.6</v>
      </c>
      <c r="G60">
        <v>18.2</v>
      </c>
      <c r="H60">
        <v>4.0199999999999996</v>
      </c>
      <c r="I60">
        <v>17</v>
      </c>
      <c r="J60">
        <v>62.6</v>
      </c>
      <c r="K60" s="1"/>
    </row>
    <row r="61" spans="1:11" x14ac:dyDescent="0.15">
      <c r="A61" t="s">
        <v>51</v>
      </c>
      <c r="B61">
        <v>3</v>
      </c>
      <c r="C61">
        <v>8.1528999999999989</v>
      </c>
      <c r="D61">
        <v>88.2</v>
      </c>
      <c r="E61">
        <v>20.6</v>
      </c>
      <c r="F61">
        <v>16</v>
      </c>
      <c r="G61">
        <v>16.3</v>
      </c>
      <c r="H61">
        <v>3.81</v>
      </c>
      <c r="I61">
        <v>14.7</v>
      </c>
      <c r="J61">
        <v>66.599999999999994</v>
      </c>
      <c r="K61" s="1"/>
    </row>
    <row r="62" spans="1:11" x14ac:dyDescent="0.15">
      <c r="A62" t="s">
        <v>51</v>
      </c>
      <c r="B62">
        <v>5</v>
      </c>
      <c r="C62">
        <v>8.936399999999999</v>
      </c>
      <c r="D62">
        <v>84.9</v>
      </c>
      <c r="E62">
        <v>23.4</v>
      </c>
      <c r="F62">
        <v>17</v>
      </c>
      <c r="G62">
        <v>10.8</v>
      </c>
      <c r="H62">
        <v>5.44</v>
      </c>
      <c r="I62">
        <v>15.7</v>
      </c>
      <c r="J62">
        <v>55.7</v>
      </c>
      <c r="K62" s="1"/>
    </row>
    <row r="63" spans="1:11" x14ac:dyDescent="0.15">
      <c r="A63" t="s">
        <v>51</v>
      </c>
      <c r="B63">
        <v>7</v>
      </c>
      <c r="C63">
        <v>10.722099999999998</v>
      </c>
      <c r="D63">
        <v>91</v>
      </c>
      <c r="E63">
        <v>23.1</v>
      </c>
      <c r="F63">
        <v>24.4</v>
      </c>
      <c r="G63">
        <v>16</v>
      </c>
      <c r="H63">
        <v>4.05</v>
      </c>
      <c r="I63">
        <v>18.2</v>
      </c>
      <c r="J63">
        <v>66</v>
      </c>
      <c r="K63" s="1"/>
    </row>
    <row r="64" spans="1:11" x14ac:dyDescent="0.15">
      <c r="A64" t="s">
        <v>52</v>
      </c>
      <c r="B64">
        <v>1</v>
      </c>
      <c r="C64">
        <v>4.0167900000000003</v>
      </c>
      <c r="D64">
        <v>81.599999999999994</v>
      </c>
      <c r="E64">
        <v>24.8</v>
      </c>
      <c r="F64">
        <v>7.76</v>
      </c>
      <c r="G64">
        <v>0.82</v>
      </c>
      <c r="H64">
        <v>6.13</v>
      </c>
      <c r="I64">
        <v>26.1</v>
      </c>
      <c r="J64">
        <v>18</v>
      </c>
      <c r="K64" s="1"/>
    </row>
    <row r="65" spans="1:11" x14ac:dyDescent="0.15">
      <c r="A65" t="s">
        <v>52</v>
      </c>
      <c r="B65">
        <v>3</v>
      </c>
      <c r="C65">
        <v>10.9048</v>
      </c>
      <c r="D65">
        <v>77.5</v>
      </c>
      <c r="E65">
        <v>40.799999999999997</v>
      </c>
      <c r="F65">
        <v>22</v>
      </c>
      <c r="G65">
        <v>14.3</v>
      </c>
      <c r="H65">
        <v>18.5</v>
      </c>
      <c r="I65">
        <v>29.6</v>
      </c>
      <c r="J65">
        <v>45</v>
      </c>
      <c r="K65" s="1"/>
    </row>
    <row r="66" spans="1:11" x14ac:dyDescent="0.15">
      <c r="A66" t="s">
        <v>52</v>
      </c>
      <c r="B66">
        <v>5</v>
      </c>
      <c r="C66">
        <v>4.6094400000000002</v>
      </c>
      <c r="D66">
        <v>84.6</v>
      </c>
      <c r="E66">
        <v>23.4</v>
      </c>
      <c r="F66">
        <v>6.49</v>
      </c>
      <c r="G66">
        <v>1.1000000000000001</v>
      </c>
      <c r="H66">
        <v>9.27</v>
      </c>
      <c r="I66">
        <v>30.7</v>
      </c>
      <c r="J66">
        <v>24.4</v>
      </c>
      <c r="K66" s="1"/>
    </row>
    <row r="67" spans="1:11" x14ac:dyDescent="0.15">
      <c r="A67" t="s">
        <v>53</v>
      </c>
      <c r="B67">
        <v>1</v>
      </c>
      <c r="C67">
        <v>8.155800000000001</v>
      </c>
      <c r="D67">
        <v>74.8</v>
      </c>
      <c r="E67">
        <v>38.9</v>
      </c>
      <c r="F67">
        <v>23</v>
      </c>
      <c r="G67">
        <v>15.7</v>
      </c>
      <c r="H67">
        <v>13.3</v>
      </c>
      <c r="I67">
        <v>29.2</v>
      </c>
      <c r="J67">
        <v>51.8</v>
      </c>
      <c r="K67" s="1"/>
    </row>
    <row r="68" spans="1:11" x14ac:dyDescent="0.15">
      <c r="A68" t="s">
        <v>53</v>
      </c>
      <c r="B68">
        <v>3</v>
      </c>
      <c r="C68">
        <v>5.4741</v>
      </c>
      <c r="D68">
        <v>75.5</v>
      </c>
      <c r="E68">
        <v>30</v>
      </c>
      <c r="F68">
        <v>9.18</v>
      </c>
      <c r="G68">
        <v>0.84</v>
      </c>
      <c r="H68">
        <v>8.7799999999999994</v>
      </c>
      <c r="I68">
        <v>30.6</v>
      </c>
      <c r="J68">
        <v>21.6</v>
      </c>
      <c r="K68" s="1"/>
    </row>
    <row r="69" spans="1:11" x14ac:dyDescent="0.15">
      <c r="A69" t="s">
        <v>53</v>
      </c>
      <c r="B69">
        <v>5</v>
      </c>
      <c r="C69">
        <v>8.6997</v>
      </c>
      <c r="D69">
        <v>80</v>
      </c>
      <c r="E69">
        <v>34.9</v>
      </c>
      <c r="F69">
        <v>22.3</v>
      </c>
      <c r="G69">
        <v>14.1</v>
      </c>
      <c r="H69">
        <v>17.5</v>
      </c>
      <c r="I69">
        <v>38.200000000000003</v>
      </c>
      <c r="J69">
        <v>37.5</v>
      </c>
      <c r="K69" s="1"/>
    </row>
    <row r="70" spans="1:11" x14ac:dyDescent="0.15">
      <c r="A70" t="s">
        <v>53</v>
      </c>
      <c r="B70">
        <v>7</v>
      </c>
      <c r="C70">
        <v>5.9175899999999988</v>
      </c>
      <c r="D70">
        <v>82.6</v>
      </c>
      <c r="E70">
        <v>38</v>
      </c>
      <c r="F70">
        <v>20.7</v>
      </c>
      <c r="G70">
        <v>12.6</v>
      </c>
      <c r="H70">
        <v>7.29</v>
      </c>
      <c r="I70">
        <v>35.200000000000003</v>
      </c>
      <c r="J70">
        <v>51.1</v>
      </c>
      <c r="K70" s="1"/>
    </row>
    <row r="71" spans="1:11" x14ac:dyDescent="0.15">
      <c r="A71" t="s">
        <v>54</v>
      </c>
      <c r="B71">
        <v>1</v>
      </c>
      <c r="C71">
        <v>8.1803999999999988</v>
      </c>
      <c r="D71">
        <v>88</v>
      </c>
      <c r="E71">
        <v>45.4</v>
      </c>
      <c r="F71">
        <v>18.2</v>
      </c>
      <c r="G71">
        <v>3.02</v>
      </c>
      <c r="H71">
        <v>11.8</v>
      </c>
      <c r="I71">
        <v>71.8</v>
      </c>
      <c r="J71">
        <v>10.6</v>
      </c>
      <c r="K71" s="1"/>
    </row>
    <row r="72" spans="1:11" x14ac:dyDescent="0.15">
      <c r="A72" t="s">
        <v>54</v>
      </c>
      <c r="B72">
        <v>3</v>
      </c>
      <c r="C72">
        <v>9.2748000000000008</v>
      </c>
      <c r="D72">
        <v>89.6</v>
      </c>
      <c r="E72">
        <v>42.7</v>
      </c>
      <c r="F72">
        <v>19.100000000000001</v>
      </c>
      <c r="G72">
        <v>2.8</v>
      </c>
      <c r="H72">
        <v>10.4</v>
      </c>
      <c r="I72">
        <v>72.8</v>
      </c>
      <c r="J72">
        <v>11</v>
      </c>
      <c r="K72" s="1"/>
    </row>
    <row r="73" spans="1:11" x14ac:dyDescent="0.15">
      <c r="A73" t="s">
        <v>57</v>
      </c>
      <c r="B73">
        <v>1</v>
      </c>
      <c r="C73">
        <v>5.0652000000000008</v>
      </c>
      <c r="D73">
        <v>76.900000000000006</v>
      </c>
      <c r="E73">
        <v>29</v>
      </c>
      <c r="F73">
        <v>38.799999999999997</v>
      </c>
      <c r="G73">
        <v>7.62</v>
      </c>
      <c r="H73">
        <v>5.65</v>
      </c>
      <c r="I73">
        <v>62.5</v>
      </c>
      <c r="J73">
        <v>29.9</v>
      </c>
      <c r="K73" s="1"/>
    </row>
    <row r="74" spans="1:11" x14ac:dyDescent="0.15">
      <c r="A74" t="s">
        <v>57</v>
      </c>
      <c r="B74">
        <v>3</v>
      </c>
      <c r="C74">
        <v>5.1555000000000009</v>
      </c>
      <c r="D74">
        <v>72.2</v>
      </c>
      <c r="E74">
        <v>34.5</v>
      </c>
      <c r="F74">
        <v>35.799999999999997</v>
      </c>
      <c r="G74">
        <v>7.27</v>
      </c>
      <c r="H74">
        <v>5.26</v>
      </c>
      <c r="I74">
        <v>61.8</v>
      </c>
      <c r="J74">
        <v>31.2</v>
      </c>
      <c r="K74" s="1"/>
    </row>
    <row r="75" spans="1:11" x14ac:dyDescent="0.15">
      <c r="A75" t="s">
        <v>41</v>
      </c>
      <c r="B75">
        <v>1</v>
      </c>
      <c r="C75">
        <v>6.7526999999999999</v>
      </c>
      <c r="D75">
        <v>74.2</v>
      </c>
      <c r="E75">
        <v>25.9</v>
      </c>
      <c r="F75">
        <v>38.1</v>
      </c>
      <c r="G75">
        <v>0.83</v>
      </c>
      <c r="H75">
        <v>9.2100000000000009</v>
      </c>
      <c r="I75">
        <v>49.7</v>
      </c>
      <c r="J75">
        <v>36.9</v>
      </c>
      <c r="K75" s="1"/>
    </row>
    <row r="76" spans="1:11" x14ac:dyDescent="0.15">
      <c r="A76" t="s">
        <v>41</v>
      </c>
      <c r="B76">
        <v>3</v>
      </c>
      <c r="C76">
        <v>5.7228000000000012</v>
      </c>
      <c r="D76">
        <v>76.7</v>
      </c>
      <c r="E76">
        <v>26</v>
      </c>
      <c r="F76">
        <v>42.7</v>
      </c>
      <c r="G76">
        <v>1.43</v>
      </c>
      <c r="H76">
        <v>7.54</v>
      </c>
      <c r="I76">
        <v>54.1</v>
      </c>
      <c r="J76">
        <v>35.6</v>
      </c>
      <c r="K76" s="1"/>
    </row>
    <row r="77" spans="1:11" x14ac:dyDescent="0.15">
      <c r="A77" t="s">
        <v>41</v>
      </c>
      <c r="B77">
        <v>5</v>
      </c>
      <c r="C77">
        <v>3.8930100000000003</v>
      </c>
      <c r="D77">
        <v>78.599999999999994</v>
      </c>
      <c r="E77">
        <v>25.6</v>
      </c>
      <c r="F77">
        <v>35.299999999999997</v>
      </c>
      <c r="G77">
        <v>3.89</v>
      </c>
      <c r="H77">
        <v>7.01</v>
      </c>
      <c r="I77">
        <v>48.3</v>
      </c>
      <c r="J77">
        <v>40.200000000000003</v>
      </c>
      <c r="K77" s="1"/>
    </row>
    <row r="78" spans="1:11" x14ac:dyDescent="0.15">
      <c r="A78" t="s">
        <v>41</v>
      </c>
      <c r="B78">
        <v>7</v>
      </c>
      <c r="C78">
        <v>7.984</v>
      </c>
      <c r="D78">
        <v>80.3</v>
      </c>
      <c r="E78">
        <v>25.9</v>
      </c>
      <c r="F78">
        <v>45.5</v>
      </c>
      <c r="G78">
        <v>1.74</v>
      </c>
      <c r="H78">
        <v>7.65</v>
      </c>
      <c r="I78">
        <v>57</v>
      </c>
      <c r="J78">
        <v>31.9</v>
      </c>
      <c r="K78" s="1"/>
    </row>
    <row r="79" spans="1:11" x14ac:dyDescent="0.15">
      <c r="A79" t="s">
        <v>58</v>
      </c>
      <c r="B79">
        <v>1</v>
      </c>
      <c r="C79">
        <v>5.9738499999999988</v>
      </c>
      <c r="D79">
        <v>75.2</v>
      </c>
      <c r="E79">
        <v>33.700000000000003</v>
      </c>
      <c r="F79">
        <v>5.21</v>
      </c>
      <c r="G79">
        <v>0.64</v>
      </c>
      <c r="H79">
        <v>27.7</v>
      </c>
      <c r="I79">
        <v>27.7</v>
      </c>
      <c r="J79">
        <v>15.2</v>
      </c>
      <c r="K79" s="1"/>
    </row>
    <row r="80" spans="1:11" x14ac:dyDescent="0.15">
      <c r="A80" t="s">
        <v>58</v>
      </c>
      <c r="B80">
        <v>3</v>
      </c>
      <c r="C80">
        <v>7.1399399999999993</v>
      </c>
      <c r="D80">
        <v>73.2</v>
      </c>
      <c r="E80">
        <v>35.9</v>
      </c>
      <c r="F80">
        <v>8.2100000000000009</v>
      </c>
      <c r="G80">
        <v>1.27</v>
      </c>
      <c r="H80">
        <v>27</v>
      </c>
      <c r="I80">
        <v>36</v>
      </c>
      <c r="J80">
        <v>12.9</v>
      </c>
      <c r="K80" s="1"/>
    </row>
    <row r="81" spans="1:11" x14ac:dyDescent="0.15">
      <c r="A81" t="s">
        <v>58</v>
      </c>
      <c r="B81">
        <v>5</v>
      </c>
      <c r="C81">
        <v>7.6908000000000003</v>
      </c>
      <c r="D81">
        <v>73.099999999999994</v>
      </c>
      <c r="E81">
        <v>42.5</v>
      </c>
      <c r="F81">
        <v>11.3</v>
      </c>
      <c r="G81">
        <v>2.85</v>
      </c>
      <c r="H81">
        <v>28.3</v>
      </c>
      <c r="I81">
        <v>44.6</v>
      </c>
      <c r="J81">
        <v>12.9</v>
      </c>
      <c r="K81" s="1"/>
    </row>
    <row r="82" spans="1:11" x14ac:dyDescent="0.15">
      <c r="A82" t="s">
        <v>60</v>
      </c>
      <c r="B82">
        <v>1</v>
      </c>
      <c r="C82">
        <v>5.2910000000000004</v>
      </c>
      <c r="D82">
        <v>64.599999999999994</v>
      </c>
      <c r="E82">
        <v>21.4</v>
      </c>
      <c r="F82">
        <v>8.25</v>
      </c>
      <c r="G82">
        <v>1.9</v>
      </c>
      <c r="H82">
        <v>6.89</v>
      </c>
      <c r="I82">
        <v>15.3</v>
      </c>
      <c r="J82">
        <v>33.5</v>
      </c>
      <c r="K82" s="1"/>
    </row>
    <row r="83" spans="1:11" x14ac:dyDescent="0.15">
      <c r="A83" t="s">
        <v>60</v>
      </c>
      <c r="B83">
        <v>3</v>
      </c>
      <c r="C83">
        <v>6.1679999999999993</v>
      </c>
      <c r="D83">
        <v>63.8</v>
      </c>
      <c r="E83">
        <v>21.2</v>
      </c>
      <c r="F83">
        <v>7.5</v>
      </c>
      <c r="G83">
        <v>1.4</v>
      </c>
      <c r="H83">
        <v>6.49</v>
      </c>
      <c r="I83">
        <v>16.2</v>
      </c>
      <c r="J83">
        <v>36.200000000000003</v>
      </c>
      <c r="K83" s="1"/>
    </row>
    <row r="84" spans="1:11" x14ac:dyDescent="0.15">
      <c r="A84" t="s">
        <v>60</v>
      </c>
      <c r="B84">
        <v>5</v>
      </c>
      <c r="C84">
        <v>6.9692000000000007</v>
      </c>
      <c r="D84">
        <v>59.6</v>
      </c>
      <c r="E84">
        <v>22.1</v>
      </c>
      <c r="F84">
        <v>9.33</v>
      </c>
      <c r="G84">
        <v>1.8</v>
      </c>
      <c r="H84">
        <v>6.37</v>
      </c>
      <c r="I84">
        <v>17.5</v>
      </c>
      <c r="J84">
        <v>41</v>
      </c>
      <c r="K84" s="1"/>
    </row>
    <row r="85" spans="1:11" x14ac:dyDescent="0.15">
      <c r="A85" t="s">
        <v>60</v>
      </c>
      <c r="B85">
        <v>7</v>
      </c>
      <c r="C85">
        <v>6.2012</v>
      </c>
      <c r="D85">
        <v>64</v>
      </c>
      <c r="E85">
        <v>17.3</v>
      </c>
      <c r="F85">
        <v>8.2899999999999991</v>
      </c>
      <c r="G85">
        <v>1.82</v>
      </c>
      <c r="H85">
        <v>4.09</v>
      </c>
      <c r="I85">
        <v>16.7</v>
      </c>
      <c r="J85">
        <v>53.2</v>
      </c>
      <c r="K85" s="1"/>
    </row>
    <row r="86" spans="1:11" x14ac:dyDescent="0.15">
      <c r="A86" t="s">
        <v>45</v>
      </c>
      <c r="B86">
        <v>1</v>
      </c>
      <c r="C86">
        <v>7.3648199999999981</v>
      </c>
      <c r="D86">
        <v>81.8</v>
      </c>
      <c r="E86">
        <v>55</v>
      </c>
      <c r="F86">
        <v>16.100000000000001</v>
      </c>
      <c r="G86">
        <v>1.02</v>
      </c>
      <c r="H86">
        <v>20</v>
      </c>
      <c r="I86">
        <v>25.9</v>
      </c>
      <c r="J86">
        <v>40.6</v>
      </c>
      <c r="K86" s="1"/>
    </row>
    <row r="87" spans="1:11" x14ac:dyDescent="0.15">
      <c r="A87" t="s">
        <v>45</v>
      </c>
      <c r="B87">
        <v>3</v>
      </c>
      <c r="C87">
        <v>6.82165</v>
      </c>
      <c r="D87">
        <v>83.5</v>
      </c>
      <c r="E87">
        <v>42.9</v>
      </c>
      <c r="F87">
        <v>22.2</v>
      </c>
      <c r="G87">
        <v>1.86</v>
      </c>
      <c r="H87">
        <v>10.6</v>
      </c>
      <c r="I87">
        <v>26.5</v>
      </c>
      <c r="J87">
        <v>55.8</v>
      </c>
      <c r="K87" s="1"/>
    </row>
    <row r="88" spans="1:11" x14ac:dyDescent="0.15">
      <c r="A88" t="s">
        <v>45</v>
      </c>
      <c r="B88">
        <v>5</v>
      </c>
      <c r="C88">
        <v>7.0148599999999997</v>
      </c>
      <c r="D88">
        <v>82.5</v>
      </c>
      <c r="E88">
        <v>38.799999999999997</v>
      </c>
      <c r="F88">
        <v>28.2</v>
      </c>
      <c r="G88">
        <v>1.86</v>
      </c>
      <c r="H88">
        <v>5.93</v>
      </c>
      <c r="I88">
        <v>28.9</v>
      </c>
      <c r="J88">
        <v>60.8</v>
      </c>
      <c r="K88" s="1"/>
    </row>
    <row r="89" spans="1:11" x14ac:dyDescent="0.15">
      <c r="A89" t="s">
        <v>45</v>
      </c>
      <c r="B89">
        <v>7</v>
      </c>
      <c r="C89">
        <v>6.9160000000000004</v>
      </c>
      <c r="D89">
        <v>86.6</v>
      </c>
      <c r="E89">
        <v>40.4</v>
      </c>
      <c r="F89">
        <v>27</v>
      </c>
      <c r="G89">
        <v>1.88</v>
      </c>
      <c r="H89">
        <v>5.88</v>
      </c>
      <c r="I89">
        <v>27.7</v>
      </c>
      <c r="J89">
        <v>61.3</v>
      </c>
      <c r="K8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23FA-47BE-4154-87E9-893CE4BB0178}">
  <dimension ref="A1:C89"/>
  <sheetViews>
    <sheetView tabSelected="1" workbookViewId="0">
      <selection activeCell="D14" sqref="D14"/>
    </sheetView>
  </sheetViews>
  <sheetFormatPr baseColWidth="10" defaultColWidth="8.83203125" defaultRowHeight="13" x14ac:dyDescent="0.15"/>
  <cols>
    <col min="1" max="1" width="10.5" bestFit="1" customWidth="1"/>
    <col min="2" max="2" width="9" bestFit="1" customWidth="1"/>
    <col min="3" max="3" width="17.33203125" bestFit="1" customWidth="1"/>
  </cols>
  <sheetData>
    <row r="1" spans="1:3" x14ac:dyDescent="0.15">
      <c r="A1" t="s">
        <v>30</v>
      </c>
      <c r="B1" s="3" t="s">
        <v>9</v>
      </c>
      <c r="C1" t="s">
        <v>21</v>
      </c>
    </row>
    <row r="2" spans="1:3" x14ac:dyDescent="0.15">
      <c r="A2" t="s">
        <v>31</v>
      </c>
      <c r="B2">
        <v>1</v>
      </c>
      <c r="C2">
        <v>625.1</v>
      </c>
    </row>
    <row r="3" spans="1:3" x14ac:dyDescent="0.15">
      <c r="A3" t="s">
        <v>31</v>
      </c>
      <c r="B3">
        <v>3</v>
      </c>
      <c r="C3">
        <v>730.1</v>
      </c>
    </row>
    <row r="4" spans="1:3" x14ac:dyDescent="0.15">
      <c r="A4" t="s">
        <v>31</v>
      </c>
      <c r="B4">
        <v>5</v>
      </c>
      <c r="C4">
        <v>668.1</v>
      </c>
    </row>
    <row r="5" spans="1:3" x14ac:dyDescent="0.15">
      <c r="A5" t="s">
        <v>31</v>
      </c>
      <c r="B5">
        <v>7</v>
      </c>
      <c r="C5">
        <v>427.1</v>
      </c>
    </row>
    <row r="6" spans="1:3" x14ac:dyDescent="0.15">
      <c r="A6" t="s">
        <v>32</v>
      </c>
      <c r="B6">
        <v>1</v>
      </c>
      <c r="C6">
        <v>332.1</v>
      </c>
    </row>
    <row r="7" spans="1:3" x14ac:dyDescent="0.15">
      <c r="A7" t="s">
        <v>32</v>
      </c>
      <c r="B7">
        <v>3</v>
      </c>
      <c r="C7">
        <v>368.1</v>
      </c>
    </row>
    <row r="8" spans="1:3" x14ac:dyDescent="0.15">
      <c r="A8" t="s">
        <v>32</v>
      </c>
      <c r="B8">
        <v>5</v>
      </c>
      <c r="C8">
        <v>442.1</v>
      </c>
    </row>
    <row r="9" spans="1:3" x14ac:dyDescent="0.15">
      <c r="A9" t="s">
        <v>32</v>
      </c>
      <c r="B9">
        <v>7</v>
      </c>
      <c r="C9">
        <v>458.1</v>
      </c>
    </row>
    <row r="10" spans="1:3" x14ac:dyDescent="0.15">
      <c r="A10" t="s">
        <v>33</v>
      </c>
      <c r="B10">
        <v>1</v>
      </c>
      <c r="C10">
        <v>451.1</v>
      </c>
    </row>
    <row r="11" spans="1:3" x14ac:dyDescent="0.15">
      <c r="A11" t="s">
        <v>33</v>
      </c>
      <c r="B11">
        <v>3</v>
      </c>
      <c r="C11">
        <v>457.1</v>
      </c>
    </row>
    <row r="12" spans="1:3" x14ac:dyDescent="0.15">
      <c r="A12" t="s">
        <v>33</v>
      </c>
      <c r="B12">
        <v>5</v>
      </c>
      <c r="C12">
        <v>422.1</v>
      </c>
    </row>
    <row r="13" spans="1:3" x14ac:dyDescent="0.15">
      <c r="A13" t="s">
        <v>33</v>
      </c>
      <c r="B13">
        <v>7</v>
      </c>
      <c r="C13">
        <v>410.1</v>
      </c>
    </row>
    <row r="14" spans="1:3" x14ac:dyDescent="0.15">
      <c r="A14" t="s">
        <v>34</v>
      </c>
      <c r="B14">
        <v>1</v>
      </c>
      <c r="C14">
        <v>385.6</v>
      </c>
    </row>
    <row r="15" spans="1:3" x14ac:dyDescent="0.15">
      <c r="A15" t="s">
        <v>34</v>
      </c>
      <c r="B15">
        <v>3</v>
      </c>
      <c r="C15">
        <v>389.6</v>
      </c>
    </row>
    <row r="16" spans="1:3" x14ac:dyDescent="0.15">
      <c r="A16" t="s">
        <v>34</v>
      </c>
      <c r="B16">
        <v>5</v>
      </c>
      <c r="C16">
        <v>462.6</v>
      </c>
    </row>
    <row r="17" spans="1:3" x14ac:dyDescent="0.15">
      <c r="A17" t="s">
        <v>35</v>
      </c>
      <c r="B17">
        <v>1</v>
      </c>
      <c r="C17">
        <v>403.7</v>
      </c>
    </row>
    <row r="18" spans="1:3" x14ac:dyDescent="0.15">
      <c r="A18" t="s">
        <v>35</v>
      </c>
      <c r="B18">
        <v>3</v>
      </c>
      <c r="C18">
        <v>538.70000000000005</v>
      </c>
    </row>
    <row r="19" spans="1:3" x14ac:dyDescent="0.15">
      <c r="A19" t="s">
        <v>35</v>
      </c>
      <c r="B19">
        <v>5</v>
      </c>
      <c r="C19">
        <v>357.7</v>
      </c>
    </row>
    <row r="20" spans="1:3" x14ac:dyDescent="0.15">
      <c r="A20" t="s">
        <v>42</v>
      </c>
      <c r="B20">
        <v>1</v>
      </c>
      <c r="C20">
        <v>478.1</v>
      </c>
    </row>
    <row r="21" spans="1:3" x14ac:dyDescent="0.15">
      <c r="A21" t="s">
        <v>42</v>
      </c>
      <c r="B21">
        <v>3</v>
      </c>
      <c r="C21">
        <v>578.1</v>
      </c>
    </row>
    <row r="22" spans="1:3" x14ac:dyDescent="0.15">
      <c r="A22" t="s">
        <v>42</v>
      </c>
      <c r="B22">
        <v>5</v>
      </c>
      <c r="C22">
        <v>497.1</v>
      </c>
    </row>
    <row r="23" spans="1:3" x14ac:dyDescent="0.15">
      <c r="A23" t="s">
        <v>42</v>
      </c>
      <c r="B23">
        <v>7</v>
      </c>
      <c r="C23">
        <v>674.1</v>
      </c>
    </row>
    <row r="24" spans="1:3" x14ac:dyDescent="0.15">
      <c r="A24" t="s">
        <v>36</v>
      </c>
      <c r="B24">
        <v>1</v>
      </c>
      <c r="C24">
        <v>373.5</v>
      </c>
    </row>
    <row r="25" spans="1:3" x14ac:dyDescent="0.15">
      <c r="A25" t="s">
        <v>36</v>
      </c>
      <c r="B25">
        <v>3</v>
      </c>
      <c r="C25">
        <v>441.5</v>
      </c>
    </row>
    <row r="26" spans="1:3" x14ac:dyDescent="0.15">
      <c r="A26" t="s">
        <v>36</v>
      </c>
      <c r="B26">
        <v>5</v>
      </c>
      <c r="C26">
        <v>416.5</v>
      </c>
    </row>
    <row r="27" spans="1:3" x14ac:dyDescent="0.15">
      <c r="A27" t="s">
        <v>36</v>
      </c>
      <c r="B27">
        <v>7</v>
      </c>
      <c r="C27">
        <v>593.5</v>
      </c>
    </row>
    <row r="28" spans="1:3" x14ac:dyDescent="0.15">
      <c r="A28" t="s">
        <v>43</v>
      </c>
      <c r="B28">
        <v>1</v>
      </c>
      <c r="C28">
        <v>217.5</v>
      </c>
    </row>
    <row r="29" spans="1:3" x14ac:dyDescent="0.15">
      <c r="A29" t="s">
        <v>43</v>
      </c>
      <c r="B29">
        <v>3</v>
      </c>
      <c r="C29">
        <v>262.5</v>
      </c>
    </row>
    <row r="30" spans="1:3" x14ac:dyDescent="0.15">
      <c r="A30" t="s">
        <v>43</v>
      </c>
      <c r="B30">
        <v>5</v>
      </c>
      <c r="C30">
        <v>242.5</v>
      </c>
    </row>
    <row r="31" spans="1:3" x14ac:dyDescent="0.15">
      <c r="A31" t="s">
        <v>43</v>
      </c>
      <c r="B31">
        <v>7</v>
      </c>
      <c r="C31">
        <v>283.5</v>
      </c>
    </row>
    <row r="32" spans="1:3" x14ac:dyDescent="0.15">
      <c r="A32" t="s">
        <v>38</v>
      </c>
      <c r="B32">
        <v>1</v>
      </c>
      <c r="C32">
        <v>466.1</v>
      </c>
    </row>
    <row r="33" spans="1:3" x14ac:dyDescent="0.15">
      <c r="A33" t="s">
        <v>38</v>
      </c>
      <c r="B33">
        <v>3</v>
      </c>
      <c r="C33">
        <v>412.1</v>
      </c>
    </row>
    <row r="34" spans="1:3" x14ac:dyDescent="0.15">
      <c r="A34" t="s">
        <v>38</v>
      </c>
      <c r="B34">
        <v>5</v>
      </c>
      <c r="C34">
        <v>392.1</v>
      </c>
    </row>
    <row r="35" spans="1:3" x14ac:dyDescent="0.15">
      <c r="A35" t="s">
        <v>38</v>
      </c>
      <c r="B35">
        <v>7</v>
      </c>
      <c r="C35">
        <v>430.1</v>
      </c>
    </row>
    <row r="36" spans="1:3" x14ac:dyDescent="0.15">
      <c r="A36" t="s">
        <v>44</v>
      </c>
      <c r="B36">
        <v>1</v>
      </c>
      <c r="C36">
        <v>545.70000000000005</v>
      </c>
    </row>
    <row r="37" spans="1:3" x14ac:dyDescent="0.15">
      <c r="A37" t="s">
        <v>44</v>
      </c>
      <c r="B37">
        <v>3</v>
      </c>
      <c r="C37">
        <v>757.7</v>
      </c>
    </row>
    <row r="38" spans="1:3" x14ac:dyDescent="0.15">
      <c r="A38" t="s">
        <v>46</v>
      </c>
      <c r="B38">
        <v>1</v>
      </c>
      <c r="C38">
        <v>467.1</v>
      </c>
    </row>
    <row r="39" spans="1:3" x14ac:dyDescent="0.15">
      <c r="A39" t="s">
        <v>46</v>
      </c>
      <c r="B39">
        <v>3</v>
      </c>
      <c r="C39">
        <v>473.1</v>
      </c>
    </row>
    <row r="40" spans="1:3" x14ac:dyDescent="0.15">
      <c r="A40" t="s">
        <v>46</v>
      </c>
      <c r="B40">
        <v>5</v>
      </c>
      <c r="C40">
        <v>644.1</v>
      </c>
    </row>
    <row r="41" spans="1:3" x14ac:dyDescent="0.15">
      <c r="A41" t="s">
        <v>46</v>
      </c>
      <c r="B41">
        <v>7</v>
      </c>
      <c r="C41">
        <v>488.1</v>
      </c>
    </row>
    <row r="42" spans="1:3" x14ac:dyDescent="0.15">
      <c r="A42" t="s">
        <v>47</v>
      </c>
      <c r="B42">
        <v>1</v>
      </c>
      <c r="C42">
        <v>501.5</v>
      </c>
    </row>
    <row r="43" spans="1:3" x14ac:dyDescent="0.15">
      <c r="A43" t="s">
        <v>47</v>
      </c>
      <c r="B43">
        <v>3</v>
      </c>
      <c r="C43">
        <v>407.5</v>
      </c>
    </row>
    <row r="44" spans="1:3" x14ac:dyDescent="0.15">
      <c r="A44" t="s">
        <v>47</v>
      </c>
      <c r="B44">
        <v>5</v>
      </c>
      <c r="C44">
        <v>315.5</v>
      </c>
    </row>
    <row r="45" spans="1:3" x14ac:dyDescent="0.15">
      <c r="A45" t="s">
        <v>47</v>
      </c>
      <c r="B45">
        <v>7</v>
      </c>
      <c r="C45">
        <v>368.5</v>
      </c>
    </row>
    <row r="46" spans="1:3" x14ac:dyDescent="0.15">
      <c r="A46" t="s">
        <v>39</v>
      </c>
      <c r="B46">
        <v>1</v>
      </c>
      <c r="C46">
        <v>377.7</v>
      </c>
    </row>
    <row r="47" spans="1:3" x14ac:dyDescent="0.15">
      <c r="A47" t="s">
        <v>39</v>
      </c>
      <c r="B47">
        <v>3</v>
      </c>
      <c r="C47">
        <v>360.7</v>
      </c>
    </row>
    <row r="48" spans="1:3" x14ac:dyDescent="0.15">
      <c r="A48" t="s">
        <v>39</v>
      </c>
      <c r="B48">
        <v>5</v>
      </c>
      <c r="C48">
        <v>451.7</v>
      </c>
    </row>
    <row r="49" spans="1:3" x14ac:dyDescent="0.15">
      <c r="A49" t="s">
        <v>48</v>
      </c>
      <c r="B49">
        <v>1</v>
      </c>
      <c r="C49">
        <v>400.7</v>
      </c>
    </row>
    <row r="50" spans="1:3" x14ac:dyDescent="0.15">
      <c r="A50" t="s">
        <v>48</v>
      </c>
      <c r="B50">
        <v>3</v>
      </c>
      <c r="C50">
        <v>488.7</v>
      </c>
    </row>
    <row r="51" spans="1:3" x14ac:dyDescent="0.15">
      <c r="A51" t="s">
        <v>49</v>
      </c>
      <c r="B51">
        <v>1</v>
      </c>
      <c r="C51">
        <v>265.7</v>
      </c>
    </row>
    <row r="52" spans="1:3" x14ac:dyDescent="0.15">
      <c r="A52" t="s">
        <v>49</v>
      </c>
      <c r="B52">
        <v>3</v>
      </c>
      <c r="C52">
        <v>287.7</v>
      </c>
    </row>
    <row r="53" spans="1:3" x14ac:dyDescent="0.15">
      <c r="A53" t="s">
        <v>49</v>
      </c>
      <c r="B53">
        <v>5</v>
      </c>
      <c r="C53">
        <v>311.7</v>
      </c>
    </row>
    <row r="54" spans="1:3" x14ac:dyDescent="0.15">
      <c r="A54" t="s">
        <v>40</v>
      </c>
      <c r="B54">
        <v>1</v>
      </c>
      <c r="C54">
        <v>373.1</v>
      </c>
    </row>
    <row r="55" spans="1:3" x14ac:dyDescent="0.15">
      <c r="A55" t="s">
        <v>40</v>
      </c>
      <c r="B55">
        <v>3</v>
      </c>
      <c r="C55">
        <v>366.1</v>
      </c>
    </row>
    <row r="56" spans="1:3" x14ac:dyDescent="0.15">
      <c r="A56" t="s">
        <v>40</v>
      </c>
      <c r="B56">
        <v>5</v>
      </c>
      <c r="C56">
        <v>438.1</v>
      </c>
    </row>
    <row r="57" spans="1:3" x14ac:dyDescent="0.15">
      <c r="A57" t="s">
        <v>40</v>
      </c>
      <c r="B57">
        <v>7</v>
      </c>
      <c r="C57">
        <v>378.1</v>
      </c>
    </row>
    <row r="58" spans="1:3" x14ac:dyDescent="0.15">
      <c r="A58" t="s">
        <v>50</v>
      </c>
      <c r="B58">
        <v>1</v>
      </c>
      <c r="C58">
        <v>483.7</v>
      </c>
    </row>
    <row r="59" spans="1:3" x14ac:dyDescent="0.15">
      <c r="A59" t="s">
        <v>50</v>
      </c>
      <c r="B59">
        <v>3</v>
      </c>
      <c r="C59">
        <v>420.7</v>
      </c>
    </row>
    <row r="60" spans="1:3" x14ac:dyDescent="0.15">
      <c r="A60" t="s">
        <v>51</v>
      </c>
      <c r="B60">
        <v>1</v>
      </c>
      <c r="C60">
        <v>463.1</v>
      </c>
    </row>
    <row r="61" spans="1:3" x14ac:dyDescent="0.15">
      <c r="A61" t="s">
        <v>51</v>
      </c>
      <c r="B61">
        <v>3</v>
      </c>
      <c r="C61">
        <v>525.1</v>
      </c>
    </row>
    <row r="62" spans="1:3" x14ac:dyDescent="0.15">
      <c r="A62" t="s">
        <v>51</v>
      </c>
      <c r="B62">
        <v>5</v>
      </c>
      <c r="C62">
        <v>457.1</v>
      </c>
    </row>
    <row r="63" spans="1:3" x14ac:dyDescent="0.15">
      <c r="A63" t="s">
        <v>51</v>
      </c>
      <c r="B63">
        <v>7</v>
      </c>
      <c r="C63">
        <v>580.1</v>
      </c>
    </row>
    <row r="64" spans="1:3" x14ac:dyDescent="0.15">
      <c r="A64" t="s">
        <v>52</v>
      </c>
      <c r="B64">
        <v>1</v>
      </c>
      <c r="C64">
        <v>282.5</v>
      </c>
    </row>
    <row r="65" spans="1:3" x14ac:dyDescent="0.15">
      <c r="A65" t="s">
        <v>52</v>
      </c>
      <c r="B65">
        <v>3</v>
      </c>
      <c r="C65">
        <v>281.5</v>
      </c>
    </row>
    <row r="66" spans="1:3" x14ac:dyDescent="0.15">
      <c r="A66" t="s">
        <v>52</v>
      </c>
      <c r="B66">
        <v>5</v>
      </c>
      <c r="C66">
        <v>395.5</v>
      </c>
    </row>
    <row r="67" spans="1:3" x14ac:dyDescent="0.15">
      <c r="A67" t="s">
        <v>53</v>
      </c>
      <c r="B67">
        <v>1</v>
      </c>
      <c r="C67">
        <v>269.5</v>
      </c>
    </row>
    <row r="68" spans="1:3" x14ac:dyDescent="0.15">
      <c r="A68" t="s">
        <v>53</v>
      </c>
      <c r="B68">
        <v>3</v>
      </c>
      <c r="C68">
        <v>237.5</v>
      </c>
    </row>
    <row r="69" spans="1:3" x14ac:dyDescent="0.15">
      <c r="A69" t="s">
        <v>53</v>
      </c>
      <c r="B69">
        <v>5</v>
      </c>
      <c r="C69">
        <v>341.5</v>
      </c>
    </row>
    <row r="70" spans="1:3" x14ac:dyDescent="0.15">
      <c r="A70" t="s">
        <v>53</v>
      </c>
      <c r="B70">
        <v>7</v>
      </c>
      <c r="C70">
        <v>440.5</v>
      </c>
    </row>
    <row r="71" spans="1:3" x14ac:dyDescent="0.15">
      <c r="A71" t="s">
        <v>54</v>
      </c>
      <c r="B71">
        <v>1</v>
      </c>
      <c r="C71">
        <v>432.5</v>
      </c>
    </row>
    <row r="72" spans="1:3" x14ac:dyDescent="0.15">
      <c r="A72" t="s">
        <v>54</v>
      </c>
      <c r="B72">
        <v>3</v>
      </c>
      <c r="C72">
        <v>499.5</v>
      </c>
    </row>
    <row r="73" spans="1:3" x14ac:dyDescent="0.15">
      <c r="A73" t="s">
        <v>57</v>
      </c>
      <c r="B73">
        <v>1</v>
      </c>
      <c r="C73">
        <v>400.7</v>
      </c>
    </row>
    <row r="74" spans="1:3" x14ac:dyDescent="0.15">
      <c r="A74" t="s">
        <v>57</v>
      </c>
      <c r="B74">
        <v>3</v>
      </c>
      <c r="C74">
        <v>354.7</v>
      </c>
    </row>
    <row r="75" spans="1:3" x14ac:dyDescent="0.15">
      <c r="A75" t="s">
        <v>41</v>
      </c>
      <c r="B75">
        <v>1</v>
      </c>
      <c r="C75">
        <v>332.6</v>
      </c>
    </row>
    <row r="76" spans="1:3" x14ac:dyDescent="0.15">
      <c r="A76" t="s">
        <v>41</v>
      </c>
      <c r="B76">
        <v>3</v>
      </c>
      <c r="C76">
        <v>371.6</v>
      </c>
    </row>
    <row r="77" spans="1:3" x14ac:dyDescent="0.15">
      <c r="A77" t="s">
        <v>41</v>
      </c>
      <c r="B77">
        <v>5</v>
      </c>
      <c r="C77">
        <v>319.60000000000002</v>
      </c>
    </row>
    <row r="78" spans="1:3" x14ac:dyDescent="0.15">
      <c r="A78" t="s">
        <v>41</v>
      </c>
      <c r="B78">
        <v>7</v>
      </c>
      <c r="C78">
        <v>443.6</v>
      </c>
    </row>
    <row r="79" spans="1:3" x14ac:dyDescent="0.15">
      <c r="A79" t="s">
        <v>58</v>
      </c>
      <c r="B79">
        <v>1</v>
      </c>
      <c r="C79">
        <v>373.7</v>
      </c>
    </row>
    <row r="80" spans="1:3" x14ac:dyDescent="0.15">
      <c r="A80" t="s">
        <v>58</v>
      </c>
      <c r="B80">
        <v>3</v>
      </c>
      <c r="C80">
        <v>350.7</v>
      </c>
    </row>
    <row r="81" spans="1:3" x14ac:dyDescent="0.15">
      <c r="A81" t="s">
        <v>58</v>
      </c>
      <c r="B81">
        <v>5</v>
      </c>
      <c r="C81">
        <v>349.7</v>
      </c>
    </row>
    <row r="82" spans="1:3" x14ac:dyDescent="0.15">
      <c r="A82" t="s">
        <v>60</v>
      </c>
      <c r="B82">
        <v>1</v>
      </c>
      <c r="C82">
        <v>254.6</v>
      </c>
    </row>
    <row r="83" spans="1:3" x14ac:dyDescent="0.15">
      <c r="A83" t="s">
        <v>60</v>
      </c>
      <c r="B83">
        <v>3</v>
      </c>
      <c r="C83">
        <v>246.6</v>
      </c>
    </row>
    <row r="84" spans="1:3" x14ac:dyDescent="0.15">
      <c r="A84" t="s">
        <v>60</v>
      </c>
      <c r="B84">
        <v>5</v>
      </c>
      <c r="C84">
        <v>227.6</v>
      </c>
    </row>
    <row r="85" spans="1:3" x14ac:dyDescent="0.15">
      <c r="A85" t="s">
        <v>60</v>
      </c>
      <c r="B85">
        <v>7</v>
      </c>
      <c r="C85">
        <v>255.6</v>
      </c>
    </row>
    <row r="86" spans="1:3" x14ac:dyDescent="0.15">
      <c r="A86" t="s">
        <v>45</v>
      </c>
      <c r="B86">
        <v>1</v>
      </c>
      <c r="C86">
        <v>388.6</v>
      </c>
    </row>
    <row r="87" spans="1:3" x14ac:dyDescent="0.15">
      <c r="A87" t="s">
        <v>45</v>
      </c>
      <c r="B87">
        <v>3</v>
      </c>
      <c r="C87">
        <v>419.6</v>
      </c>
    </row>
    <row r="88" spans="1:3" x14ac:dyDescent="0.15">
      <c r="A88" t="s">
        <v>45</v>
      </c>
      <c r="B88">
        <v>5</v>
      </c>
      <c r="C88">
        <v>451.6</v>
      </c>
    </row>
    <row r="89" spans="1:3" x14ac:dyDescent="0.15">
      <c r="A89" t="s">
        <v>45</v>
      </c>
      <c r="B89">
        <v>7</v>
      </c>
      <c r="C89">
        <v>507.6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panel_a_subset</vt:lpstr>
      <vt:lpstr>panel_a_dmfi</vt:lpstr>
      <vt:lpstr>panel_b_subset</vt:lpstr>
      <vt:lpstr>panel_b_dmfi</vt:lpstr>
      <vt:lpstr>panel_c_subset</vt:lpstr>
      <vt:lpstr>panel_c_dmfi</vt:lpstr>
      <vt:lpstr>panel_d_subset</vt:lpstr>
      <vt:lpstr>panel_d_dmfi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van Wilpe</dc:creator>
  <cp:lastModifiedBy>Jeroen Creemers</cp:lastModifiedBy>
  <dcterms:created xsi:type="dcterms:W3CDTF">2020-02-04T13:31:55Z</dcterms:created>
  <dcterms:modified xsi:type="dcterms:W3CDTF">2020-11-10T15:07:45Z</dcterms:modified>
</cp:coreProperties>
</file>