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930" windowWidth="12645" windowHeight="994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 l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<sst xmlns="http://schemas.openxmlformats.org/spreadsheetml/2006/main" count="181" uniqueCount="82">
  <si>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</si>
  <si>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</si>
  <si>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</si>
  <si>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</si>
  <si>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</si>
  <si>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</si>
  <si>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</si>
  <si>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</si>
  <si>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</si>
  <si>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</si>
  <si>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</si>
  <si>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</si>
  <si>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</si>
  <si>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</si>
  <si>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</si>
  <si>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</si>
  <si>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</si>
  <si>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</si>
  <si>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</si>
  <si>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</si>
  <si>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</si>
  <si>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</si>
  <si>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</si>
  <si>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</si>
  <si>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</si>
  <si>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</si>
  <si>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</si>
  <si>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</si>
  <si>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</si>
  <si>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</si>
  <si>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</si>
  <si>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</si>
  <si>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</si>
  <si>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</si>
  <si>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</si>
  <si>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3uur</t>
  </si>
  <si>
    <t>Git in orde maken</t>
  </si>
  <si>
    <t>2 uur</t>
  </si>
  <si>
    <t>Jeroen Vanlessen, Steven Verheyen</t>
  </si>
  <si>
    <t>GIT</t>
  </si>
  <si>
    <t>Git documentatie</t>
  </si>
  <si>
    <t>Jeroen Vanlessen</t>
  </si>
  <si>
    <t>Logo maken</t>
  </si>
  <si>
    <t>0,5 uur</t>
  </si>
  <si>
    <t>LOGO</t>
  </si>
  <si>
    <t>Balsmiq</t>
  </si>
  <si>
    <t xml:space="preserve">Aanmaken low fi + middel fi mock ups </t>
  </si>
  <si>
    <t>3 uur 30 min</t>
  </si>
  <si>
    <t>4 uur 30 min</t>
  </si>
  <si>
    <t>Anke Appeltans</t>
  </si>
  <si>
    <t>inscannen Low Fi + zetten op dropbox</t>
  </si>
  <si>
    <t>15 min</t>
  </si>
  <si>
    <t>Maken logo</t>
  </si>
  <si>
    <t>Anke Apppeltans, Jeroen Vanlessen</t>
  </si>
  <si>
    <t>installeren Git</t>
  </si>
  <si>
    <t>Testdata invoeren</t>
  </si>
  <si>
    <t>5 uur</t>
  </si>
  <si>
    <t>Robbie</t>
  </si>
  <si>
    <t>SQL</t>
  </si>
  <si>
    <t>1 min</t>
  </si>
  <si>
    <t>Git</t>
  </si>
  <si>
    <t>Repository toevoegen</t>
  </si>
  <si>
    <t>Repository toevoegen troubleshooting bij Steven</t>
  </si>
  <si>
    <t>Robbie, Steven</t>
  </si>
  <si>
    <t>Verbetering SQL-script</t>
  </si>
  <si>
    <t>Testen Git repository met HTML project</t>
  </si>
  <si>
    <t>Nazicht Git handleiding</t>
  </si>
  <si>
    <t>5 min</t>
  </si>
  <si>
    <t>HTML5 video tutorials</t>
  </si>
  <si>
    <t>Netbeans</t>
  </si>
  <si>
    <t>Nazicht SQL-script</t>
  </si>
  <si>
    <t>10 minuten</t>
  </si>
  <si>
    <t>Steven V</t>
  </si>
  <si>
    <t>Tabellenstructuur gemaakt</t>
  </si>
  <si>
    <t>1,30 uur</t>
  </si>
  <si>
    <t>6 uur (problemen Linux)</t>
  </si>
  <si>
    <t>Zoeken naar gepaste HTML5 Editor</t>
  </si>
  <si>
    <t>15 minuten</t>
  </si>
  <si>
    <t>Nazicht handleiding GIT</t>
  </si>
  <si>
    <t>5 minuten</t>
  </si>
  <si>
    <t>DOC</t>
  </si>
  <si>
    <t>Template webbapplicatie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</si>
</sst>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3" fillId="4" borderId="0" xfId="0" applyFont="1" applyFill="1"/>
    <xf numFmtId="14" fontId="3" fillId="4" borderId="0" xfId="0" applyNumberFormat="1" applyFont="1" applyFill="1"/>
  </cellXfs>
  <cellStyles count="2">
    <cellStyle name="Normal" xfId="0" builtinId="0"/>
    <cellStyle name="Percent" xfId="1" builtinId="5"/>
  </cellStyles>
  <dxfs count="74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145" totalsRowShown="0">
  <autoFilter ref="A1:H145"/>
  <sortState ref="A2:J200">
    <sortCondition descending="1" ref="G1:G200"/>
  </sortState>
  <tableColumns count="8">
    <tableColumn id="1" name="Opmerking" dataDxfId="73"/>
    <tableColumn id="2" name="Geschatte tijd"/>
    <tableColumn id="5" name="Werkelijke tijd"/>
    <tableColumn id="9" name="Voltooid"/>
    <tableColumn id="6" name="Prioriteit"/>
    <tableColumn id="3" name="Deelnemers" dataDxfId="72"/>
    <tableColumn id="4" name="Solved"/>
    <tableColumn id="8" name="APP" dataDxfId="7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selection activeCell="A31" sqref="A31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1">
        <v>1</v>
      </c>
      <c r="F2" s="7" t="s">
        <v>21</v>
      </c>
      <c r="G2" s="5" t="s">
        <v>7</v>
      </c>
      <c r="H2" s="5" t="s">
        <v>45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1">
        <v>1</v>
      </c>
      <c r="F3" s="7" t="s">
        <v>21</v>
      </c>
      <c r="G3" s="1" t="s">
        <v>7</v>
      </c>
      <c r="H3" s="2" t="s">
        <v>39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1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1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1">
        <v>1</v>
      </c>
      <c r="F6" s="4" t="s">
        <v>21</v>
      </c>
      <c r="G6" s="1" t="s">
        <v>7</v>
      </c>
      <c r="H6" s="2"/>
      <c r="I6" s="11">
        <f>COUNTIFS(G2:G145,"Not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35</v>
      </c>
      <c r="D7" s="23">
        <v>41358</v>
      </c>
      <c r="E7" s="1">
        <v>1</v>
      </c>
      <c r="F7" s="4" t="s">
        <v>21</v>
      </c>
      <c r="G7" s="1" t="s">
        <v>7</v>
      </c>
      <c r="H7" s="2"/>
      <c r="I7" s="12">
        <f>COUNTIFS(G2:G145,"In Process")</f>
        <v>1</v>
      </c>
      <c r="J7" s="13">
        <f>I7/$I$10</f>
        <v>3.5714285714285712E-2</v>
      </c>
      <c r="K7" s="16" t="s">
        <v>12</v>
      </c>
    </row>
    <row r="8" spans="1:11" x14ac:dyDescent="0.25">
      <c r="A8" s="2" t="s">
        <v>36</v>
      </c>
      <c r="B8" s="3" t="s">
        <v>37</v>
      </c>
      <c r="C8" s="3" t="s">
        <v>26</v>
      </c>
      <c r="D8" s="23">
        <v>41355</v>
      </c>
      <c r="E8" s="1">
        <v>1</v>
      </c>
      <c r="F8" s="4" t="s">
        <v>38</v>
      </c>
      <c r="G8" s="1" t="s">
        <v>7</v>
      </c>
      <c r="H8" s="2" t="s">
        <v>39</v>
      </c>
      <c r="I8" s="10">
        <f>COUNTIFS(G2:G145,"Fixed")</f>
        <v>1</v>
      </c>
      <c r="J8" s="8">
        <f>I8/$I$10</f>
        <v>3.5714285714285712E-2</v>
      </c>
      <c r="K8" s="14" t="s">
        <v>6</v>
      </c>
    </row>
    <row r="9" spans="1:11" x14ac:dyDescent="0.25">
      <c r="A9" s="2" t="s">
        <v>40</v>
      </c>
      <c r="B9" s="3" t="s">
        <v>25</v>
      </c>
      <c r="C9" s="3" t="s">
        <v>25</v>
      </c>
      <c r="D9" s="23">
        <v>41356</v>
      </c>
      <c r="E9" s="1">
        <v>1</v>
      </c>
      <c r="F9" s="4" t="s">
        <v>41</v>
      </c>
      <c r="G9" s="1" t="s">
        <v>7</v>
      </c>
      <c r="H9" s="2" t="s">
        <v>39</v>
      </c>
      <c r="I9" s="17">
        <f>COUNTIFS(A2:G2037,"Solved")</f>
        <v>26</v>
      </c>
      <c r="J9" s="18">
        <f>I9/$I$10</f>
        <v>0.9285714285714286</v>
      </c>
      <c r="K9" s="19" t="s">
        <v>4</v>
      </c>
    </row>
    <row r="10" spans="1:11" x14ac:dyDescent="0.25">
      <c r="A10" s="2" t="s">
        <v>42</v>
      </c>
      <c r="B10" s="3" t="s">
        <v>43</v>
      </c>
      <c r="C10" s="3" t="s">
        <v>43</v>
      </c>
      <c r="D10" s="23">
        <v>41354</v>
      </c>
      <c r="E10" s="1">
        <v>1</v>
      </c>
      <c r="F10" s="4" t="s">
        <v>41</v>
      </c>
      <c r="G10" s="1" t="s">
        <v>7</v>
      </c>
      <c r="H10" s="2" t="s">
        <v>44</v>
      </c>
      <c r="I10" s="20">
        <f>SUM(I6:I9)</f>
        <v>28</v>
      </c>
      <c r="J10" s="21">
        <v>1</v>
      </c>
      <c r="K10" s="22" t="s">
        <v>19</v>
      </c>
    </row>
    <row r="11" spans="1:11" x14ac:dyDescent="0.25">
      <c r="A11" s="2" t="s">
        <v>46</v>
      </c>
      <c r="B11" s="3" t="s">
        <v>47</v>
      </c>
      <c r="C11" s="3" t="s">
        <v>48</v>
      </c>
      <c r="D11" s="23">
        <v>41354</v>
      </c>
      <c r="E11" s="1">
        <v>1</v>
      </c>
      <c r="F11" s="4" t="s">
        <v>49</v>
      </c>
      <c r="G11" s="1" t="s">
        <v>7</v>
      </c>
      <c r="H11" s="2"/>
    </row>
    <row r="12" spans="1:11" x14ac:dyDescent="0.25">
      <c r="A12" s="2" t="s">
        <v>50</v>
      </c>
      <c r="B12" s="3" t="s">
        <v>51</v>
      </c>
      <c r="C12" s="3" t="s">
        <v>51</v>
      </c>
      <c r="D12" s="23">
        <v>41355</v>
      </c>
      <c r="E12" s="1">
        <v>2</v>
      </c>
      <c r="F12" s="4" t="s">
        <v>49</v>
      </c>
      <c r="G12" s="1" t="s">
        <v>7</v>
      </c>
      <c r="H12" s="2"/>
      <c r="I12" t="s">
        <v>8</v>
      </c>
    </row>
    <row r="13" spans="1:11" x14ac:dyDescent="0.25">
      <c r="A13" s="2" t="s">
        <v>52</v>
      </c>
      <c r="B13" s="3" t="s">
        <v>23</v>
      </c>
      <c r="C13" s="3" t="s">
        <v>25</v>
      </c>
      <c r="D13" s="23">
        <v>41354</v>
      </c>
      <c r="E13" s="1">
        <v>1</v>
      </c>
      <c r="F13" s="4" t="s">
        <v>53</v>
      </c>
      <c r="G13" s="1" t="s">
        <v>7</v>
      </c>
      <c r="H13" s="2"/>
      <c r="I13" t="s">
        <v>5</v>
      </c>
    </row>
    <row r="14" spans="1:11" x14ac:dyDescent="0.25">
      <c r="A14" s="2" t="s">
        <v>54</v>
      </c>
      <c r="B14" s="3" t="s">
        <v>32</v>
      </c>
      <c r="C14" s="3" t="s">
        <v>51</v>
      </c>
      <c r="D14" s="23">
        <v>41354</v>
      </c>
      <c r="E14" s="1">
        <v>1</v>
      </c>
      <c r="F14" s="4" t="s">
        <v>49</v>
      </c>
      <c r="G14" s="1" t="s">
        <v>7</v>
      </c>
      <c r="H14" s="2"/>
      <c r="I14" t="s">
        <v>6</v>
      </c>
      <c r="J14" t="s">
        <v>9</v>
      </c>
    </row>
    <row r="15" spans="1:11" x14ac:dyDescent="0.25">
      <c r="A15" s="24" t="s">
        <v>55</v>
      </c>
      <c r="B15" s="24" t="s">
        <v>26</v>
      </c>
      <c r="C15" s="24" t="s">
        <v>56</v>
      </c>
      <c r="D15" s="25">
        <v>41355</v>
      </c>
      <c r="E15" s="24">
        <v>20</v>
      </c>
      <c r="F15" s="24" t="s">
        <v>57</v>
      </c>
      <c r="G15" s="24" t="s">
        <v>7</v>
      </c>
      <c r="H15" s="24" t="s">
        <v>58</v>
      </c>
      <c r="I15" t="s">
        <v>7</v>
      </c>
      <c r="J15" t="s">
        <v>10</v>
      </c>
    </row>
    <row r="16" spans="1:11" x14ac:dyDescent="0.25">
      <c r="A16" s="24" t="s">
        <v>22</v>
      </c>
      <c r="B16" s="24" t="s">
        <v>59</v>
      </c>
      <c r="C16" s="24" t="s">
        <v>59</v>
      </c>
      <c r="D16" s="25">
        <v>41354</v>
      </c>
      <c r="E16" s="24">
        <v>50</v>
      </c>
      <c r="F16" s="24" t="s">
        <v>57</v>
      </c>
      <c r="G16" s="24" t="s">
        <v>7</v>
      </c>
      <c r="H16" s="24" t="s">
        <v>60</v>
      </c>
    </row>
    <row r="17" spans="1:8" x14ac:dyDescent="0.25">
      <c r="A17" s="24" t="s">
        <v>61</v>
      </c>
      <c r="B17" s="24" t="s">
        <v>32</v>
      </c>
      <c r="C17" s="24" t="s">
        <v>25</v>
      </c>
      <c r="D17" s="25">
        <v>41354</v>
      </c>
      <c r="E17" s="24">
        <v>50</v>
      </c>
      <c r="F17" s="24" t="s">
        <v>57</v>
      </c>
      <c r="G17" s="24" t="s">
        <v>7</v>
      </c>
      <c r="H17" s="24" t="s">
        <v>60</v>
      </c>
    </row>
    <row r="18" spans="1:8" x14ac:dyDescent="0.25">
      <c r="A18" s="24" t="s">
        <v>62</v>
      </c>
      <c r="B18" s="24" t="s">
        <v>32</v>
      </c>
      <c r="C18" s="24" t="s">
        <v>32</v>
      </c>
      <c r="D18" s="25">
        <v>41354</v>
      </c>
      <c r="E18" s="24">
        <v>40</v>
      </c>
      <c r="F18" s="24" t="s">
        <v>63</v>
      </c>
      <c r="G18" s="24" t="s">
        <v>7</v>
      </c>
      <c r="H18" s="24" t="s">
        <v>60</v>
      </c>
    </row>
    <row r="19" spans="1:8" x14ac:dyDescent="0.25">
      <c r="A19" s="24" t="s">
        <v>64</v>
      </c>
      <c r="B19" s="24" t="s">
        <v>25</v>
      </c>
      <c r="C19" s="24" t="s">
        <v>25</v>
      </c>
      <c r="D19" s="25">
        <v>41356</v>
      </c>
      <c r="E19" s="24">
        <v>20</v>
      </c>
      <c r="F19" s="24" t="s">
        <v>57</v>
      </c>
      <c r="G19" s="24" t="s">
        <v>7</v>
      </c>
      <c r="H19" s="24" t="s">
        <v>58</v>
      </c>
    </row>
    <row r="20" spans="1:8" x14ac:dyDescent="0.25">
      <c r="A20" s="24" t="s">
        <v>65</v>
      </c>
      <c r="B20" s="24" t="s">
        <v>25</v>
      </c>
      <c r="C20" s="24" t="s">
        <v>37</v>
      </c>
      <c r="D20" s="25">
        <v>41357</v>
      </c>
      <c r="E20" s="24">
        <v>70</v>
      </c>
      <c r="F20" s="24" t="s">
        <v>63</v>
      </c>
      <c r="G20" s="24" t="s">
        <v>7</v>
      </c>
      <c r="H20" s="24" t="s">
        <v>60</v>
      </c>
    </row>
    <row r="21" spans="1:8" x14ac:dyDescent="0.25">
      <c r="A21" s="24" t="s">
        <v>66</v>
      </c>
      <c r="B21" s="24" t="s">
        <v>67</v>
      </c>
      <c r="C21" s="24" t="s">
        <v>67</v>
      </c>
      <c r="D21" s="25">
        <v>41358</v>
      </c>
      <c r="E21" s="24">
        <v>70</v>
      </c>
      <c r="F21" s="24" t="s">
        <v>57</v>
      </c>
      <c r="G21" s="24" t="s">
        <v>7</v>
      </c>
      <c r="H21" s="24"/>
    </row>
    <row r="22" spans="1:8" x14ac:dyDescent="0.25">
      <c r="A22" s="24" t="s">
        <v>68</v>
      </c>
      <c r="B22" s="24" t="s">
        <v>37</v>
      </c>
      <c r="C22" s="24" t="s">
        <v>34</v>
      </c>
      <c r="D22" s="25">
        <v>41360</v>
      </c>
      <c r="E22" s="24">
        <v>70</v>
      </c>
      <c r="F22" s="24" t="s">
        <v>57</v>
      </c>
      <c r="G22" s="24" t="s">
        <v>7</v>
      </c>
      <c r="H22" s="24" t="s">
        <v>69</v>
      </c>
    </row>
    <row r="23" spans="1:8" x14ac:dyDescent="0.25">
      <c r="A23" s="2" t="s">
        <v>70</v>
      </c>
      <c r="B23" s="3" t="s">
        <v>71</v>
      </c>
      <c r="C23" s="3" t="s">
        <v>71</v>
      </c>
      <c r="D23" s="23">
        <v>41356</v>
      </c>
      <c r="E23" s="1">
        <v>2</v>
      </c>
      <c r="F23" s="4" t="s">
        <v>72</v>
      </c>
      <c r="G23" s="1" t="s">
        <v>7</v>
      </c>
      <c r="H23" s="2" t="s">
        <v>58</v>
      </c>
    </row>
    <row r="24" spans="1:8" x14ac:dyDescent="0.25">
      <c r="A24" s="5" t="s">
        <v>73</v>
      </c>
      <c r="B24" s="5" t="s">
        <v>25</v>
      </c>
      <c r="C24" s="5" t="s">
        <v>74</v>
      </c>
      <c r="D24" s="6">
        <v>41353</v>
      </c>
      <c r="E24" s="5">
        <v>1</v>
      </c>
      <c r="F24" s="7" t="s">
        <v>72</v>
      </c>
      <c r="G24" s="5" t="s">
        <v>7</v>
      </c>
      <c r="H24" s="5" t="s">
        <v>58</v>
      </c>
    </row>
    <row r="25" spans="1:8" x14ac:dyDescent="0.25">
      <c r="A25" s="2" t="s">
        <v>22</v>
      </c>
      <c r="B25" s="3" t="s">
        <v>25</v>
      </c>
      <c r="C25" s="3" t="s">
        <v>75</v>
      </c>
      <c r="D25" s="23">
        <v>41354</v>
      </c>
      <c r="E25" s="1">
        <v>1</v>
      </c>
      <c r="F25" s="4" t="s">
        <v>72</v>
      </c>
      <c r="G25" s="1" t="s">
        <v>7</v>
      </c>
      <c r="H25" s="2" t="s">
        <v>11</v>
      </c>
    </row>
    <row r="26" spans="1:8" x14ac:dyDescent="0.25">
      <c r="A26" s="2" t="s">
        <v>70</v>
      </c>
      <c r="B26" s="3" t="s">
        <v>71</v>
      </c>
      <c r="C26" s="3" t="s">
        <v>71</v>
      </c>
      <c r="D26" s="23">
        <v>41355</v>
      </c>
      <c r="E26" s="1">
        <v>2</v>
      </c>
      <c r="F26" s="4" t="s">
        <v>72</v>
      </c>
      <c r="G26" s="1" t="s">
        <v>6</v>
      </c>
      <c r="H26" s="2" t="s">
        <v>58</v>
      </c>
    </row>
    <row r="27" spans="1:8" x14ac:dyDescent="0.25">
      <c r="A27" s="2" t="s">
        <v>76</v>
      </c>
      <c r="B27" s="3" t="s">
        <v>77</v>
      </c>
      <c r="C27" s="3" t="s">
        <v>77</v>
      </c>
      <c r="D27" s="23">
        <v>41356</v>
      </c>
      <c r="E27" s="1">
        <v>3</v>
      </c>
      <c r="F27" s="4" t="s">
        <v>72</v>
      </c>
      <c r="G27" s="1" t="s">
        <v>7</v>
      </c>
      <c r="H27" s="2" t="s">
        <v>11</v>
      </c>
    </row>
    <row r="28" spans="1:8" x14ac:dyDescent="0.25">
      <c r="A28" s="2" t="s">
        <v>78</v>
      </c>
      <c r="B28" s="3" t="s">
        <v>79</v>
      </c>
      <c r="C28" s="3" t="s">
        <v>79</v>
      </c>
      <c r="D28" s="23">
        <v>41358</v>
      </c>
      <c r="E28" s="1">
        <v>3</v>
      </c>
      <c r="F28" s="4" t="s">
        <v>72</v>
      </c>
      <c r="G28" s="1" t="s">
        <v>7</v>
      </c>
      <c r="H28" s="2" t="s">
        <v>80</v>
      </c>
    </row>
    <row r="29" spans="1:8" x14ac:dyDescent="0.25">
      <c r="A29" s="2" t="s">
        <v>81</v>
      </c>
      <c r="B29" s="3" t="s">
        <v>25</v>
      </c>
      <c r="C29" s="3" t="s">
        <v>74</v>
      </c>
      <c r="D29" s="23">
        <v>41360</v>
      </c>
      <c r="E29" s="1">
        <v>2</v>
      </c>
      <c r="F29" s="4" t="s">
        <v>72</v>
      </c>
      <c r="G29" s="1" t="s">
        <v>5</v>
      </c>
      <c r="H29" s="2" t="s">
        <v>11</v>
      </c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H41" s="2"/>
    </row>
    <row r="42" spans="1:8" x14ac:dyDescent="0.25">
      <c r="A42" s="2"/>
      <c r="H42" s="2"/>
    </row>
    <row r="43" spans="1:8" x14ac:dyDescent="0.25">
      <c r="A43" s="2"/>
      <c r="H43" s="2"/>
    </row>
    <row r="44" spans="1:8" x14ac:dyDescent="0.25">
      <c r="A44" s="2"/>
      <c r="H44" s="2"/>
    </row>
    <row r="45" spans="1:8" x14ac:dyDescent="0.25">
      <c r="A45" s="2"/>
      <c r="H45" s="2"/>
    </row>
    <row r="46" spans="1:8" x14ac:dyDescent="0.25">
      <c r="A46" s="2"/>
      <c r="H46" s="2"/>
    </row>
    <row r="47" spans="1:8" x14ac:dyDescent="0.25">
      <c r="A47" s="2"/>
      <c r="H47" s="2"/>
    </row>
    <row r="48" spans="1:8" x14ac:dyDescent="0.25">
      <c r="A48" s="2"/>
      <c r="H48" s="2"/>
    </row>
    <row r="49" spans="1:8" x14ac:dyDescent="0.25">
      <c r="A49" s="2"/>
      <c r="H49" s="2"/>
    </row>
    <row r="50" spans="1:8" x14ac:dyDescent="0.25">
      <c r="A50" s="2"/>
      <c r="H50" s="2"/>
    </row>
    <row r="51" spans="1:8" x14ac:dyDescent="0.25">
      <c r="A51" s="2"/>
      <c r="H51" s="2"/>
    </row>
    <row r="52" spans="1:8" x14ac:dyDescent="0.25">
      <c r="A52" s="2"/>
      <c r="H52" s="2"/>
    </row>
    <row r="53" spans="1:8" x14ac:dyDescent="0.25">
      <c r="A53" s="2"/>
      <c r="H53" s="2"/>
    </row>
    <row r="54" spans="1:8" x14ac:dyDescent="0.25">
      <c r="A54" s="2"/>
      <c r="H54" s="2"/>
    </row>
    <row r="55" spans="1:8" x14ac:dyDescent="0.25">
      <c r="A55" s="2"/>
      <c r="H55" s="2"/>
    </row>
    <row r="56" spans="1:8" x14ac:dyDescent="0.25">
      <c r="A56" s="2"/>
      <c r="H56" s="2"/>
    </row>
    <row r="57" spans="1:8" x14ac:dyDescent="0.25">
      <c r="A57" s="2"/>
      <c r="H57" s="2"/>
    </row>
    <row r="58" spans="1:8" x14ac:dyDescent="0.25">
      <c r="A58" s="2"/>
      <c r="H58" s="2"/>
    </row>
    <row r="59" spans="1:8" x14ac:dyDescent="0.25">
      <c r="A59" s="2"/>
      <c r="H59" s="2"/>
    </row>
    <row r="60" spans="1:8" x14ac:dyDescent="0.25">
      <c r="A60" s="2"/>
      <c r="H60" s="2"/>
    </row>
    <row r="61" spans="1:8" x14ac:dyDescent="0.25">
      <c r="A61" s="2"/>
      <c r="H61" s="2"/>
    </row>
    <row r="62" spans="1:8" x14ac:dyDescent="0.25">
      <c r="A62" s="2"/>
      <c r="H62" s="2"/>
    </row>
    <row r="63" spans="1:8" x14ac:dyDescent="0.25">
      <c r="A63" s="2"/>
      <c r="H63" s="2"/>
    </row>
    <row r="64" spans="1:8" x14ac:dyDescent="0.25">
      <c r="A64" s="2"/>
      <c r="H64" s="2"/>
    </row>
    <row r="65" spans="1:8" x14ac:dyDescent="0.25">
      <c r="A65" s="2"/>
      <c r="H65" s="2"/>
    </row>
    <row r="66" spans="1:8" x14ac:dyDescent="0.25">
      <c r="A66" s="2"/>
      <c r="H66" s="2"/>
    </row>
    <row r="67" spans="1:8" x14ac:dyDescent="0.25">
      <c r="A67" s="2"/>
      <c r="H67" s="2"/>
    </row>
    <row r="68" spans="1:8" x14ac:dyDescent="0.25">
      <c r="A68" s="2"/>
      <c r="H68" s="2"/>
    </row>
    <row r="69" spans="1:8" x14ac:dyDescent="0.25">
      <c r="A69" s="2"/>
      <c r="H69" s="2"/>
    </row>
    <row r="70" spans="1:8" x14ac:dyDescent="0.25">
      <c r="A70" s="2"/>
      <c r="H70" s="2"/>
    </row>
    <row r="71" spans="1:8" x14ac:dyDescent="0.25">
      <c r="A71" s="2"/>
      <c r="H71" s="2"/>
    </row>
    <row r="72" spans="1:8" x14ac:dyDescent="0.25">
      <c r="A72" s="2"/>
      <c r="H72" s="2"/>
    </row>
    <row r="73" spans="1:8" x14ac:dyDescent="0.25">
      <c r="A73" s="2"/>
      <c r="H73" s="2"/>
    </row>
    <row r="74" spans="1:8" x14ac:dyDescent="0.25">
      <c r="A74" s="2"/>
      <c r="H74" s="2"/>
    </row>
    <row r="75" spans="1:8" x14ac:dyDescent="0.25">
      <c r="A75" s="2"/>
      <c r="H75" s="2"/>
    </row>
    <row r="76" spans="1:8" x14ac:dyDescent="0.25">
      <c r="A76" s="2"/>
      <c r="H76" s="2"/>
    </row>
    <row r="77" spans="1:8" x14ac:dyDescent="0.25">
      <c r="A77" s="2"/>
      <c r="H77" s="2"/>
    </row>
    <row r="78" spans="1:8" x14ac:dyDescent="0.25">
      <c r="A78" s="2"/>
      <c r="H78" s="2"/>
    </row>
    <row r="79" spans="1:8" x14ac:dyDescent="0.25">
      <c r="A79" s="2"/>
      <c r="H79" s="2"/>
    </row>
    <row r="80" spans="1:8" x14ac:dyDescent="0.25">
      <c r="A80" s="2"/>
      <c r="H80" s="2"/>
    </row>
    <row r="81" spans="1:8" x14ac:dyDescent="0.25">
      <c r="A81" s="2"/>
      <c r="H81" s="2"/>
    </row>
    <row r="82" spans="1:8" x14ac:dyDescent="0.25">
      <c r="A82" s="2"/>
      <c r="H82" s="2"/>
    </row>
    <row r="83" spans="1:8" x14ac:dyDescent="0.25">
      <c r="A83" s="2"/>
      <c r="H83" s="2"/>
    </row>
    <row r="84" spans="1:8" x14ac:dyDescent="0.25">
      <c r="A84" s="2"/>
      <c r="H84" s="2"/>
    </row>
    <row r="85" spans="1:8" x14ac:dyDescent="0.25">
      <c r="A85" s="2"/>
      <c r="H85" s="2"/>
    </row>
    <row r="86" spans="1:8" x14ac:dyDescent="0.25">
      <c r="A86" s="2"/>
      <c r="H86" s="2"/>
    </row>
    <row r="87" spans="1:8" x14ac:dyDescent="0.25">
      <c r="A87" s="2"/>
      <c r="H87" s="2"/>
    </row>
    <row r="88" spans="1:8" x14ac:dyDescent="0.25">
      <c r="A88" s="2"/>
      <c r="H88" s="2"/>
    </row>
    <row r="89" spans="1:8" x14ac:dyDescent="0.25">
      <c r="A89" s="2"/>
      <c r="H89" s="2"/>
    </row>
    <row r="90" spans="1:8" x14ac:dyDescent="0.25">
      <c r="A90" s="2"/>
      <c r="H90" s="2"/>
    </row>
    <row r="91" spans="1:8" x14ac:dyDescent="0.25">
      <c r="A91" s="2"/>
      <c r="H91" s="2"/>
    </row>
    <row r="92" spans="1:8" x14ac:dyDescent="0.25">
      <c r="A92" s="2"/>
      <c r="H92" s="2"/>
    </row>
    <row r="93" spans="1:8" x14ac:dyDescent="0.25">
      <c r="A93" s="2"/>
      <c r="H93" s="2"/>
    </row>
    <row r="94" spans="1:8" x14ac:dyDescent="0.25">
      <c r="A94" s="2"/>
      <c r="H94" s="2"/>
    </row>
    <row r="95" spans="1:8" x14ac:dyDescent="0.25">
      <c r="A95" s="2"/>
      <c r="H95" s="2"/>
    </row>
    <row r="96" spans="1:8" x14ac:dyDescent="0.25">
      <c r="A96" s="2"/>
      <c r="H96" s="2"/>
    </row>
    <row r="97" spans="1:8" x14ac:dyDescent="0.25">
      <c r="A97" s="2"/>
      <c r="H97" s="2"/>
    </row>
    <row r="98" spans="1:8" x14ac:dyDescent="0.25">
      <c r="A98" s="2"/>
      <c r="H98" s="2"/>
    </row>
    <row r="99" spans="1:8" x14ac:dyDescent="0.25">
      <c r="A99" s="2"/>
      <c r="H99" s="2"/>
    </row>
    <row r="100" spans="1:8" x14ac:dyDescent="0.25">
      <c r="A100" s="2"/>
      <c r="H100" s="2"/>
    </row>
    <row r="101" spans="1:8" x14ac:dyDescent="0.25">
      <c r="A101" s="2"/>
      <c r="H101" s="2"/>
    </row>
    <row r="102" spans="1:8" x14ac:dyDescent="0.25">
      <c r="A102" s="2"/>
      <c r="H102" s="2"/>
    </row>
    <row r="103" spans="1:8" x14ac:dyDescent="0.25">
      <c r="A103" s="2"/>
      <c r="H103" s="2"/>
    </row>
    <row r="104" spans="1:8" x14ac:dyDescent="0.25">
      <c r="A104" s="2"/>
      <c r="H104" s="2"/>
    </row>
    <row r="105" spans="1:8" x14ac:dyDescent="0.25">
      <c r="A105" s="2"/>
      <c r="H105" s="2"/>
    </row>
    <row r="106" spans="1:8" x14ac:dyDescent="0.25">
      <c r="A106" s="2"/>
      <c r="H106" s="2"/>
    </row>
    <row r="107" spans="1:8" x14ac:dyDescent="0.25">
      <c r="A107" s="2"/>
      <c r="H107" s="2"/>
    </row>
    <row r="108" spans="1:8" x14ac:dyDescent="0.25">
      <c r="A108" s="2"/>
      <c r="H108" s="2"/>
    </row>
    <row r="109" spans="1:8" x14ac:dyDescent="0.25">
      <c r="A109" s="2"/>
      <c r="H109" s="2"/>
    </row>
    <row r="110" spans="1:8" x14ac:dyDescent="0.25">
      <c r="A110" s="2"/>
      <c r="H110" s="2"/>
    </row>
    <row r="111" spans="1:8" x14ac:dyDescent="0.25">
      <c r="A111" s="2"/>
      <c r="H111" s="2"/>
    </row>
    <row r="112" spans="1:8" x14ac:dyDescent="0.25">
      <c r="A112" s="2"/>
      <c r="H112" s="2"/>
    </row>
    <row r="113" spans="1:8" x14ac:dyDescent="0.25">
      <c r="A113" s="2"/>
      <c r="H113" s="2"/>
    </row>
    <row r="114" spans="1:8" x14ac:dyDescent="0.25">
      <c r="A114" s="2"/>
      <c r="H114" s="2"/>
    </row>
    <row r="115" spans="1:8" x14ac:dyDescent="0.25">
      <c r="A115" s="2"/>
      <c r="H115" s="2"/>
    </row>
    <row r="116" spans="1:8" x14ac:dyDescent="0.25">
      <c r="A116" s="2"/>
      <c r="H116" s="2"/>
    </row>
    <row r="117" spans="1:8" x14ac:dyDescent="0.25">
      <c r="A117" s="2"/>
      <c r="H117" s="2"/>
    </row>
    <row r="118" spans="1:8" x14ac:dyDescent="0.25">
      <c r="A118" s="2"/>
      <c r="H118" s="2"/>
    </row>
    <row r="119" spans="1:8" x14ac:dyDescent="0.25">
      <c r="A119" s="2"/>
      <c r="H119" s="2"/>
    </row>
    <row r="120" spans="1:8" x14ac:dyDescent="0.25">
      <c r="A120" s="2"/>
      <c r="H120" s="2"/>
    </row>
    <row r="121" spans="1:8" x14ac:dyDescent="0.25">
      <c r="A121" s="2"/>
      <c r="H121" s="2"/>
    </row>
    <row r="122" spans="1:8" x14ac:dyDescent="0.25">
      <c r="A122" s="2"/>
      <c r="H122" s="2"/>
    </row>
    <row r="123" spans="1:8" x14ac:dyDescent="0.25">
      <c r="A123" s="2"/>
      <c r="H123" s="2"/>
    </row>
    <row r="124" spans="1:8" x14ac:dyDescent="0.25">
      <c r="A124" s="2"/>
      <c r="H124" s="2"/>
    </row>
    <row r="125" spans="1:8" x14ac:dyDescent="0.25">
      <c r="A125" s="2"/>
      <c r="H125" s="2"/>
    </row>
    <row r="126" spans="1:8" x14ac:dyDescent="0.25">
      <c r="A126" s="2"/>
      <c r="H126" s="2"/>
    </row>
    <row r="127" spans="1:8" x14ac:dyDescent="0.25">
      <c r="A127" s="2"/>
      <c r="H127" s="2"/>
    </row>
    <row r="128" spans="1:8" x14ac:dyDescent="0.25">
      <c r="A128" s="2"/>
      <c r="H128" s="2"/>
    </row>
    <row r="129" spans="1:8" x14ac:dyDescent="0.25">
      <c r="A129" s="2"/>
      <c r="H129" s="2"/>
    </row>
    <row r="130" spans="1:8" x14ac:dyDescent="0.25">
      <c r="A130" s="2"/>
      <c r="H130" s="2"/>
    </row>
    <row r="131" spans="1:8" x14ac:dyDescent="0.25">
      <c r="A131" s="2"/>
      <c r="H131" s="2"/>
    </row>
    <row r="132" spans="1:8" x14ac:dyDescent="0.25">
      <c r="A132" s="2"/>
      <c r="H132" s="2"/>
    </row>
    <row r="133" spans="1:8" x14ac:dyDescent="0.25">
      <c r="A133" s="2"/>
      <c r="H133" s="2"/>
    </row>
    <row r="134" spans="1:8" x14ac:dyDescent="0.25">
      <c r="A134" s="2"/>
      <c r="H134" s="2"/>
    </row>
    <row r="135" spans="1:8" x14ac:dyDescent="0.25">
      <c r="A135" s="2"/>
      <c r="H135" s="2"/>
    </row>
    <row r="136" spans="1:8" x14ac:dyDescent="0.25">
      <c r="A136" s="2"/>
      <c r="H136" s="2"/>
    </row>
    <row r="137" spans="1:8" x14ac:dyDescent="0.25">
      <c r="A137" s="2"/>
      <c r="H137" s="2"/>
    </row>
    <row r="138" spans="1:8" x14ac:dyDescent="0.25">
      <c r="A138" s="2"/>
      <c r="H138" s="2"/>
    </row>
    <row r="139" spans="1:8" x14ac:dyDescent="0.25">
      <c r="A139" s="2"/>
      <c r="H139" s="2"/>
    </row>
    <row r="140" spans="1:8" x14ac:dyDescent="0.25">
      <c r="A140" s="2"/>
      <c r="H140" s="2"/>
    </row>
    <row r="141" spans="1:8" x14ac:dyDescent="0.25">
      <c r="A141" s="2"/>
      <c r="H141" s="2"/>
    </row>
    <row r="142" spans="1:8" x14ac:dyDescent="0.25">
      <c r="A142" s="2"/>
      <c r="H142" s="2"/>
    </row>
    <row r="143" spans="1:8" x14ac:dyDescent="0.25">
      <c r="A143" s="2"/>
      <c r="H143" s="2"/>
    </row>
    <row r="144" spans="1:8" x14ac:dyDescent="0.25">
      <c r="A144" s="2"/>
      <c r="H144" s="2"/>
    </row>
    <row r="145" spans="1:8" x14ac:dyDescent="0.25">
      <c r="A145" s="2"/>
      <c r="H145" s="2"/>
    </row>
  </sheetData>
  <conditionalFormatting sqref="G1:G10 G30:G40">
    <cfRule type="cellIs" dxfId="63" priority="54" operator="equal">
      <formula>"Not Started"</formula>
    </cfRule>
    <cfRule type="cellIs" dxfId="62" priority="55" operator="equal">
      <formula>"In Process"</formula>
    </cfRule>
    <cfRule type="cellIs" dxfId="61" priority="56" operator="equal">
      <formula>"Fixed"</formula>
    </cfRule>
  </conditionalFormatting>
  <conditionalFormatting sqref="A30:H1048576 A1:H10">
    <cfRule type="expression" dxfId="60" priority="47">
      <formula>$G1="Solved"</formula>
    </cfRule>
    <cfRule type="expression" dxfId="59" priority="48">
      <formula>$G1="Not Started"</formula>
    </cfRule>
    <cfRule type="expression" dxfId="58" priority="49">
      <formula>$G1="In Process"</formula>
    </cfRule>
    <cfRule type="expression" dxfId="57" priority="50">
      <formula>$G1="Fixed"</formula>
    </cfRule>
  </conditionalFormatting>
  <conditionalFormatting sqref="G11:G22">
    <cfRule type="cellIs" dxfId="52" priority="23" operator="equal">
      <formula>"Not Started"</formula>
    </cfRule>
    <cfRule type="cellIs" dxfId="51" priority="24" operator="equal">
      <formula>"In Process"</formula>
    </cfRule>
    <cfRule type="cellIs" dxfId="50" priority="25" operator="equal">
      <formula>"Fixed"</formula>
    </cfRule>
  </conditionalFormatting>
  <conditionalFormatting sqref="A11:H14 G15:G22">
    <cfRule type="expression" dxfId="46" priority="19">
      <formula>$G11="Solved"</formula>
    </cfRule>
    <cfRule type="expression" dxfId="45" priority="20">
      <formula>$G11="Not Started"</formula>
    </cfRule>
    <cfRule type="expression" dxfId="44" priority="21">
      <formula>$G11="In Process"</formula>
    </cfRule>
    <cfRule type="expression" dxfId="43" priority="22">
      <formula>$G11="Fixed"</formula>
    </cfRule>
  </conditionalFormatting>
  <conditionalFormatting sqref="A15:F22 H15:H22">
    <cfRule type="expression" priority="15">
      <formula>$G15="Solved"</formula>
    </cfRule>
    <cfRule type="expression" priority="16">
      <formula>$G15="Not Started"</formula>
    </cfRule>
    <cfRule type="expression" priority="17">
      <formula>$G15="In Process"</formula>
    </cfRule>
    <cfRule type="expression" priority="18">
      <formula>$G15="Fixed"</formula>
    </cfRule>
  </conditionalFormatting>
  <conditionalFormatting sqref="G23:G28">
    <cfRule type="cellIs" dxfId="27" priority="12" operator="equal">
      <formula>"Not Started"</formula>
    </cfRule>
    <cfRule type="cellIs" dxfId="26" priority="13" operator="equal">
      <formula>"In Process"</formula>
    </cfRule>
    <cfRule type="cellIs" dxfId="25" priority="14" operator="equal">
      <formula>"Fixed"</formula>
    </cfRule>
  </conditionalFormatting>
  <conditionalFormatting sqref="A23:H28">
    <cfRule type="expression" dxfId="21" priority="8">
      <formula>$G23="Solved"</formula>
    </cfRule>
    <cfRule type="expression" dxfId="20" priority="9">
      <formula>$G23="Not Started"</formula>
    </cfRule>
    <cfRule type="expression" dxfId="19" priority="10">
      <formula>$G23="In Process"</formula>
    </cfRule>
    <cfRule type="expression" dxfId="18" priority="11">
      <formula>$G23="Fixed"</formula>
    </cfRule>
  </conditionalFormatting>
  <conditionalFormatting sqref="G29">
    <cfRule type="cellIs" dxfId="13" priority="5" operator="equal">
      <formula>"Not Started"</formula>
    </cfRule>
    <cfRule type="cellIs" dxfId="12" priority="6" operator="equal">
      <formula>"In Process"</formula>
    </cfRule>
    <cfRule type="cellIs" dxfId="11" priority="7" operator="equal">
      <formula>"Fixed"</formula>
    </cfRule>
  </conditionalFormatting>
  <conditionalFormatting sqref="A29:H29">
    <cfRule type="expression" dxfId="7" priority="1">
      <formula>$G29="Solved"</formula>
    </cfRule>
    <cfRule type="expression" dxfId="6" priority="2">
      <formula>$G29="Not Started"</formula>
    </cfRule>
    <cfRule type="expression" dxfId="5" priority="3">
      <formula>$G29="In Process"</formula>
    </cfRule>
    <cfRule type="expression" dxfId="4" priority="4">
      <formula>$G29="Fixed"</formula>
    </cfRule>
  </conditionalFormatting>
  <dataValidations count="2">
    <dataValidation type="list" allowBlank="1" showInputMessage="1" showErrorMessage="1" sqref="G1:G22 G30:G1048576">
      <formula1>$I$12:$I$15</formula1>
    </dataValidation>
    <dataValidation type="list" allowBlank="1" showInputMessage="1" showErrorMessage="1" sqref="G23:G29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2013-03-28T12:30:25Z</dcterms:modified>
</cp:coreProperties>
</file>