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<sst xmlns="http://schemas.openxmlformats.org/spreadsheetml/2006/main" count="87" uniqueCount="46">
  <si>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</si>
  <si>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</si>
  <si>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</si>
  <si>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</si>
  <si>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</si>
  <si>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</si>
  <si>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</si>
  <si>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</si>
  <si>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</si>
  <si>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</si>
  <si>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</si>
  <si>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</si>
  <si>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</si>
  <si>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</si>
  <si>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</si>
  <si>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</si>
  <si>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</si>
  <si>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</si>
  <si>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</si>
  <si>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</si>
  <si>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Git installeren</t>
  </si>
  <si>
    <t>1 uur</t>
  </si>
  <si>
    <t>4 uur</t>
  </si>
  <si>
    <t>20 min</t>
  </si>
  <si>
    <t>3 uur</t>
  </si>
  <si>
    <t>Testdata invoeren</t>
  </si>
  <si>
    <t>5 uur</t>
  </si>
  <si>
    <t>Robbie</t>
  </si>
  <si>
    <t>SQL</t>
  </si>
  <si>
    <t>1 min</t>
  </si>
  <si>
    <t>Git</t>
  </si>
  <si>
    <t>Repository toevoegen</t>
  </si>
  <si>
    <t>Repository toevoegen troubleshooting bij Steven</t>
  </si>
  <si>
    <t>Robbie, Steven</t>
  </si>
  <si>
    <t>Verbetering SQL-script</t>
  </si>
  <si>
    <t>Testen Git repository met HTML project</t>
  </si>
  <si>
    <t>2 uur</t>
  </si>
  <si>
    <t>Nazicht Git handleiding</t>
  </si>
  <si>
    <t>5 min</t>
  </si>
  <si>
    <t>HTML5 video tutorials</t>
  </si>
  <si>
    <t>Netbeans</t>
  </si>
  <si>
    <t>HTML5 Template aanmaken</t>
  </si>
  <si>
    <t>4,5 uur</t>
  </si>
  <si>
    <t>Steven, Anke, Robbie</t>
  </si>
  <si>
    <t>Template met statische headers, footer en navigatiemenu</t>
  </si>
  <si>
    <t>Template statisch navigatiemenu aanpassen (per pagina andere afbeelding)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</si>
</sst>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4" fillId="4" borderId="0" xfId="0" applyFont="1" applyFill="1"/>
    <xf numFmtId="14" fontId="4" fillId="4" borderId="0" xfId="0" applyNumberFormat="1" applyFont="1" applyFill="1"/>
    <xf numFmtId="0" fontId="4" fillId="0" borderId="0" xfId="0" applyFont="1" applyFill="1"/>
    <xf numFmtId="21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A6" sqref="A6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20.5703125" style="4" customWidth="1"/>
    <col min="7" max="7" width="11.140625" bestFit="1" customWidth="1"/>
    <col min="8" max="8" width="10.42578125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21" t="s">
        <v>25</v>
      </c>
      <c r="B2" s="21" t="s">
        <v>22</v>
      </c>
      <c r="C2" s="21" t="s">
        <v>26</v>
      </c>
      <c r="D2" s="22">
        <v>41355</v>
      </c>
      <c r="E2" s="21">
        <v>20</v>
      </c>
      <c r="F2" s="21" t="s">
        <v>27</v>
      </c>
      <c r="G2" s="21" t="s">
        <v>7</v>
      </c>
      <c r="H2" s="21" t="s">
        <v>28</v>
      </c>
      <c r="I2" t="s">
        <v>0</v>
      </c>
    </row>
    <row r="3" spans="1:11" x14ac:dyDescent="0.25">
      <c r="A3" s="21" t="s">
        <v>20</v>
      </c>
      <c r="B3" s="21" t="s">
        <v>29</v>
      </c>
      <c r="C3" s="21" t="s">
        <v>29</v>
      </c>
      <c r="D3" s="22">
        <v>41354</v>
      </c>
      <c r="E3" s="21">
        <v>50</v>
      </c>
      <c r="F3" s="21" t="s">
        <v>27</v>
      </c>
      <c r="G3" s="21" t="s">
        <v>7</v>
      </c>
      <c r="H3" s="21" t="s">
        <v>30</v>
      </c>
      <c r="I3" t="s">
        <v>1</v>
      </c>
    </row>
    <row r="4" spans="1:11" x14ac:dyDescent="0.25">
      <c r="A4" s="21" t="s">
        <v>31</v>
      </c>
      <c r="B4" s="21" t="s">
        <v>23</v>
      </c>
      <c r="C4" s="21" t="s">
        <v>21</v>
      </c>
      <c r="D4" s="22">
        <v>41354</v>
      </c>
      <c r="E4" s="21">
        <v>50</v>
      </c>
      <c r="F4" s="21" t="s">
        <v>27</v>
      </c>
      <c r="G4" s="21" t="s">
        <v>7</v>
      </c>
      <c r="H4" s="21" t="s">
        <v>30</v>
      </c>
      <c r="I4" t="s">
        <v>2</v>
      </c>
    </row>
    <row r="5" spans="1:11" x14ac:dyDescent="0.25">
      <c r="A5" s="21" t="s">
        <v>32</v>
      </c>
      <c r="B5" s="21" t="s">
        <v>23</v>
      </c>
      <c r="C5" s="21" t="s">
        <v>23</v>
      </c>
      <c r="D5" s="22">
        <v>41354</v>
      </c>
      <c r="E5" s="21">
        <v>40</v>
      </c>
      <c r="F5" s="21" t="s">
        <v>33</v>
      </c>
      <c r="G5" s="21" t="s">
        <v>7</v>
      </c>
      <c r="H5" s="21" t="s">
        <v>30</v>
      </c>
    </row>
    <row r="6" spans="1:11" x14ac:dyDescent="0.25">
      <c r="A6" s="21" t="s">
        <v>34</v>
      </c>
      <c r="B6" s="21" t="s">
        <v>21</v>
      </c>
      <c r="C6" s="21" t="s">
        <v>21</v>
      </c>
      <c r="D6" s="22">
        <v>41356</v>
      </c>
      <c r="E6" s="21">
        <v>20</v>
      </c>
      <c r="F6" s="21" t="s">
        <v>27</v>
      </c>
      <c r="G6" s="21" t="s">
        <v>7</v>
      </c>
      <c r="H6" s="21" t="s">
        <v>28</v>
      </c>
      <c r="I6" s="8">
        <f>COUNTIFS(G2:G38,"Not Started")</f>
        <v>0</v>
      </c>
      <c r="J6" s="6">
        <f>I6/$I$10</f>
        <v>0</v>
      </c>
      <c r="K6" s="12" t="s">
        <v>3</v>
      </c>
    </row>
    <row r="7" spans="1:11" x14ac:dyDescent="0.25">
      <c r="A7" s="21" t="s">
        <v>35</v>
      </c>
      <c r="B7" s="21" t="s">
        <v>21</v>
      </c>
      <c r="C7" s="21" t="s">
        <v>36</v>
      </c>
      <c r="D7" s="22">
        <v>41357</v>
      </c>
      <c r="E7" s="21">
        <v>70</v>
      </c>
      <c r="F7" s="21" t="s">
        <v>33</v>
      </c>
      <c r="G7" s="21" t="s">
        <v>7</v>
      </c>
      <c r="H7" s="21" t="s">
        <v>30</v>
      </c>
      <c r="I7" s="9">
        <f>COUNTIFS(G2:G38,"In Process")</f>
        <v>1</v>
      </c>
      <c r="J7" s="10">
        <f>I7/$I$10</f>
        <v>9.0909090909090912E-2</v>
      </c>
      <c r="K7" s="13" t="s">
        <v>12</v>
      </c>
    </row>
    <row r="8" spans="1:11" x14ac:dyDescent="0.25">
      <c r="A8" s="21" t="s">
        <v>37</v>
      </c>
      <c r="B8" s="21" t="s">
        <v>38</v>
      </c>
      <c r="C8" s="21" t="s">
        <v>38</v>
      </c>
      <c r="D8" s="22">
        <v>41358</v>
      </c>
      <c r="E8" s="21">
        <v>70</v>
      </c>
      <c r="F8" s="21" t="s">
        <v>27</v>
      </c>
      <c r="G8" s="21" t="s">
        <v>7</v>
      </c>
      <c r="H8" s="21"/>
      <c r="I8" s="7">
        <f>COUNTIFS(G2:G38,"Fixed")</f>
        <v>1</v>
      </c>
      <c r="J8" s="5">
        <f>I8/$I$10</f>
        <v>9.0909090909090912E-2</v>
      </c>
      <c r="K8" s="11" t="s">
        <v>6</v>
      </c>
    </row>
    <row r="9" spans="1:11" x14ac:dyDescent="0.25">
      <c r="A9" s="21" t="s">
        <v>39</v>
      </c>
      <c r="B9" s="21" t="s">
        <v>36</v>
      </c>
      <c r="C9" s="21" t="s">
        <v>24</v>
      </c>
      <c r="D9" s="22">
        <v>41360</v>
      </c>
      <c r="E9" s="21">
        <v>70</v>
      </c>
      <c r="F9" s="21" t="s">
        <v>27</v>
      </c>
      <c r="G9" s="21" t="s">
        <v>5</v>
      </c>
      <c r="H9" s="21" t="s">
        <v>40</v>
      </c>
      <c r="I9" s="14">
        <f>COUNTIFS(A2:G2038,"Solved")</f>
        <v>9</v>
      </c>
      <c r="J9" s="15">
        <f>I9/$I$10</f>
        <v>0.81818181818181823</v>
      </c>
      <c r="K9" s="16" t="s">
        <v>4</v>
      </c>
    </row>
    <row r="10" spans="1:11" x14ac:dyDescent="0.25">
      <c r="A10" s="23" t="s">
        <v>41</v>
      </c>
      <c r="B10" s="24" t="s">
        <v>22</v>
      </c>
      <c r="C10" s="24" t="s">
        <v>42</v>
      </c>
      <c r="D10" s="25">
        <v>41361</v>
      </c>
      <c r="E10" s="26">
        <v>20</v>
      </c>
      <c r="F10" s="27" t="s">
        <v>43</v>
      </c>
      <c r="G10" s="26" t="s">
        <v>7</v>
      </c>
      <c r="H10" s="23" t="s">
        <v>40</v>
      </c>
      <c r="I10" s="17">
        <f>SUM(I6:I9)</f>
        <v>11</v>
      </c>
      <c r="J10" s="18">
        <v>1</v>
      </c>
      <c r="K10" s="19" t="s">
        <v>19</v>
      </c>
    </row>
    <row r="11" spans="1:11" x14ac:dyDescent="0.25">
      <c r="A11" s="23" t="s">
        <v>44</v>
      </c>
      <c r="B11" s="24" t="s">
        <v>21</v>
      </c>
      <c r="C11" s="24" t="s">
        <v>21</v>
      </c>
      <c r="D11" s="25">
        <v>41361</v>
      </c>
      <c r="E11" s="26">
        <v>40</v>
      </c>
      <c r="F11" s="27" t="s">
        <v>27</v>
      </c>
      <c r="G11" s="26" t="s">
        <v>7</v>
      </c>
      <c r="H11" s="23" t="s">
        <v>40</v>
      </c>
    </row>
    <row r="12" spans="1:11" x14ac:dyDescent="0.25">
      <c r="A12" s="2" t="s">
        <v>45</v>
      </c>
      <c r="B12" s="3" t="s">
        <v>21</v>
      </c>
      <c r="C12" s="3" t="s">
        <v>21</v>
      </c>
      <c r="D12" s="20">
        <v>41362</v>
      </c>
      <c r="E12" s="1">
        <v>40</v>
      </c>
      <c r="F12" s="4" t="s">
        <v>27</v>
      </c>
      <c r="G12" s="1" t="s">
        <v>6</v>
      </c>
      <c r="H12" s="2" t="s">
        <v>40</v>
      </c>
      <c r="I12" t="s">
        <v>8</v>
      </c>
    </row>
    <row r="13" spans="1:11" x14ac:dyDescent="0.25">
      <c r="A13" s="2"/>
      <c r="B13" s="3"/>
      <c r="C13" s="3"/>
      <c r="D13" s="20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D14" s="20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D15" s="20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D16" s="20"/>
      <c r="E16" s="1"/>
      <c r="G16" s="1"/>
      <c r="H16" s="2"/>
    </row>
    <row r="17" spans="1:8" x14ac:dyDescent="0.25">
      <c r="A17" s="2"/>
      <c r="B17" s="3"/>
      <c r="C17" s="3"/>
      <c r="D17" s="20"/>
      <c r="E17" s="1"/>
      <c r="G17" s="1"/>
      <c r="H17" s="2"/>
    </row>
    <row r="18" spans="1:8" x14ac:dyDescent="0.25">
      <c r="A18" s="2"/>
      <c r="B18" s="3"/>
      <c r="C18" s="3"/>
      <c r="D18" s="20"/>
      <c r="E18" s="1"/>
      <c r="G18" s="1"/>
      <c r="H18" s="2"/>
    </row>
    <row r="19" spans="1:8" x14ac:dyDescent="0.25">
      <c r="A19" s="2"/>
      <c r="B19" s="3"/>
      <c r="C19" s="3"/>
      <c r="D19" s="20"/>
      <c r="E19" s="1"/>
      <c r="G19" s="1"/>
      <c r="H19" s="2"/>
    </row>
    <row r="20" spans="1:8" x14ac:dyDescent="0.25">
      <c r="A20" s="2"/>
      <c r="B20" s="3"/>
      <c r="C20" s="3"/>
      <c r="D20" s="20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 G10:G41">
    <cfRule type="cellIs" dxfId="9" priority="26" operator="equal">
      <formula>"Not Started"</formula>
    </cfRule>
    <cfRule type="cellIs" dxfId="8" priority="27" operator="equal">
      <formula>"In Process"</formula>
    </cfRule>
    <cfRule type="cellIs" dxfId="7" priority="28" operator="equal">
      <formula>"Fixed"</formula>
    </cfRule>
  </conditionalFormatting>
  <conditionalFormatting sqref="A1:H1 A10:H1048576">
    <cfRule type="expression" dxfId="6" priority="19">
      <formula>$G1="Solved"</formula>
    </cfRule>
    <cfRule type="expression" dxfId="5" priority="20">
      <formula>$G1="Not Started"</formula>
    </cfRule>
    <cfRule type="expression" dxfId="4" priority="21">
      <formula>$G1="In Process"</formula>
    </cfRule>
    <cfRule type="expression" dxfId="3" priority="22">
      <formula>$G1="Fixed"</formula>
    </cfRule>
  </conditionalFormatting>
  <conditionalFormatting sqref="A2:H9">
    <cfRule type="expression" priority="1">
      <formula>$G2="Solved"</formula>
    </cfRule>
    <cfRule type="expression" priority="2">
      <formula>$G2="Not Started"</formula>
    </cfRule>
    <cfRule type="expression" priority="3">
      <formula>$G2="In Process"</formula>
    </cfRule>
    <cfRule type="expression" priority="4">
      <formula>$G2="Fixed"</formula>
    </cfRule>
  </conditionalFormatting>
  <dataValidations count="2">
    <dataValidation type="list" allowBlank="1" showInputMessage="1" showErrorMessage="1" sqref="G1 G10:G1048576">
      <formula1>$I$12:$I$15</formula1>
    </dataValidation>
    <dataValidation type="list" allowBlank="1" showInputMessage="1" showErrorMessage="1" sqref="G2:G9">
      <formula1>$I$12:$I$15</formula1>
      <formula2>0</formula2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Robbie Vercammen</cp:lastModifiedBy>
  <cp:lastPrinted>2012-01-12T08:47:16Z</cp:lastPrinted>
  <dcterms:created xsi:type="dcterms:W3CDTF">2011-02-07T08:09:30Z</dcterms:created>
  <dcterms:modified xsi:type="dcterms:W3CDTF">2013-03-29T12:29:42Z</dcterms:modified>
</cp:coreProperties>
</file>