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<sst xmlns="http://schemas.openxmlformats.org/spreadsheetml/2006/main" count="104" uniqueCount="53">
  <si>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</si>
  <si>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</si>
  <si>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</si>
  <si>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</si>
  <si>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</si>
  <si>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</si>
  <si>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</si>
  <si>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</si>
  <si>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</si>
  <si>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</si>
  <si>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</si>
  <si>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</si>
  <si>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</si>
  <si>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</si>
  <si>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</si>
  <si>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</si>
  <si>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</si>
  <si>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</si>
  <si>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</si>
  <si>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</si>
  <si>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mockups maken</t>
  </si>
  <si>
    <t>Wouter</t>
  </si>
  <si>
    <t>Git installeren</t>
  </si>
  <si>
    <t>30 min</t>
  </si>
  <si>
    <t>code conventions</t>
  </si>
  <si>
    <t>1 uur</t>
  </si>
  <si>
    <t>4 uur</t>
  </si>
  <si>
    <t>1,5 uur</t>
  </si>
  <si>
    <t>2,5 uur</t>
  </si>
  <si>
    <t>storyboard</t>
  </si>
  <si>
    <t>50 min</t>
  </si>
  <si>
    <t>databank verbeteren</t>
  </si>
  <si>
    <t>20 min</t>
  </si>
  <si>
    <t>HTML5 tutorials</t>
  </si>
  <si>
    <t>3 uur</t>
  </si>
  <si>
    <t>sql Stored procedures</t>
  </si>
  <si>
    <t>3,5 uur</t>
  </si>
  <si>
    <t xml:space="preserve">read-me </t>
  </si>
  <si>
    <t>20min</t>
  </si>
  <si>
    <t>scrum aanpassen</t>
  </si>
  <si>
    <t>balsamiq</t>
  </si>
  <si>
    <t>git</t>
  </si>
  <si>
    <t>sql</t>
  </si>
  <si>
    <t>4uur</t>
  </si>
  <si>
    <t>helpen trigger</t>
  </si>
  <si>
    <t>mockups aanpassen</t>
  </si>
  <si>
    <t>2 uur</t>
  </si>
  <si>
    <t>sql Stored procedures cursor toevoegen</t>
  </si>
  <si>
    <t>verwijderknop per festival toegevoegd</t>
  </si>
  <si>
    <t>algemene verwijderknop toevoegen voor festivals</t>
  </si>
  <si>
    <t>6 uur</t>
  </si>
  <si>
    <t>7 uur</t>
  </si>
  <si>
    <t>festivals aanpassen afmaken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</si>
</sst>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22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14"/>
    <tableColumn id="2" name="Geschatte tijd"/>
    <tableColumn id="5" name="Werkelijke tijd"/>
    <tableColumn id="9" name="Voltooid"/>
    <tableColumn id="6" name="Prioriteit"/>
    <tableColumn id="3" name="Deelnemers" dataDxfId="13"/>
    <tableColumn id="4" name="Solved"/>
    <tableColumn id="8" name="APP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A3" sqref="A3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9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20</v>
      </c>
      <c r="B2" s="5" t="s">
        <v>26</v>
      </c>
      <c r="C2" s="5" t="s">
        <v>26</v>
      </c>
      <c r="D2" s="6">
        <v>41354</v>
      </c>
      <c r="E2" s="5">
        <v>1</v>
      </c>
      <c r="F2" s="7" t="s">
        <v>21</v>
      </c>
      <c r="G2" s="5" t="s">
        <v>7</v>
      </c>
      <c r="H2" s="5" t="s">
        <v>40</v>
      </c>
      <c r="I2" t="s">
        <v>0</v>
      </c>
    </row>
    <row r="3" spans="1:11" x14ac:dyDescent="0.25">
      <c r="A3" s="2" t="s">
        <v>22</v>
      </c>
      <c r="B3" s="3" t="s">
        <v>23</v>
      </c>
      <c r="C3" s="3" t="s">
        <v>28</v>
      </c>
      <c r="D3" s="6">
        <v>41354</v>
      </c>
      <c r="E3" s="5">
        <v>1</v>
      </c>
      <c r="F3" s="7" t="s">
        <v>21</v>
      </c>
      <c r="G3" s="1" t="s">
        <v>7</v>
      </c>
      <c r="H3" s="2" t="s">
        <v>41</v>
      </c>
      <c r="I3" t="s">
        <v>1</v>
      </c>
    </row>
    <row r="4" spans="1:11" x14ac:dyDescent="0.25">
      <c r="A4" s="2" t="s">
        <v>24</v>
      </c>
      <c r="B4" s="3" t="s">
        <v>25</v>
      </c>
      <c r="C4" s="3" t="s">
        <v>27</v>
      </c>
      <c r="D4" s="6">
        <v>41354</v>
      </c>
      <c r="E4" s="5">
        <v>1</v>
      </c>
      <c r="F4" s="7" t="s">
        <v>21</v>
      </c>
      <c r="G4" s="1" t="s">
        <v>7</v>
      </c>
      <c r="H4" s="2"/>
      <c r="I4" t="s">
        <v>2</v>
      </c>
    </row>
    <row r="5" spans="1:11" x14ac:dyDescent="0.25">
      <c r="A5" s="2" t="s">
        <v>29</v>
      </c>
      <c r="B5" s="3" t="s">
        <v>25</v>
      </c>
      <c r="C5" s="3" t="s">
        <v>30</v>
      </c>
      <c r="D5" s="23">
        <v>41356</v>
      </c>
      <c r="E5" s="5">
        <v>1</v>
      </c>
      <c r="F5" s="7" t="s">
        <v>21</v>
      </c>
      <c r="G5" s="1" t="s">
        <v>7</v>
      </c>
      <c r="H5" s="2"/>
    </row>
    <row r="6" spans="1:11" x14ac:dyDescent="0.25">
      <c r="A6" s="2" t="s">
        <v>31</v>
      </c>
      <c r="B6" s="3" t="s">
        <v>32</v>
      </c>
      <c r="C6" s="3" t="s">
        <v>30</v>
      </c>
      <c r="D6" s="23">
        <v>41356</v>
      </c>
      <c r="E6" s="5">
        <v>1</v>
      </c>
      <c r="F6" s="4" t="s">
        <v>21</v>
      </c>
      <c r="G6" s="1" t="s">
        <v>7</v>
      </c>
      <c r="H6" s="2" t="s">
        <v>42</v>
      </c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33</v>
      </c>
      <c r="B7" s="3" t="s">
        <v>34</v>
      </c>
      <c r="C7" s="3" t="s">
        <v>43</v>
      </c>
      <c r="D7" s="23">
        <v>41358</v>
      </c>
      <c r="E7" s="5">
        <v>1</v>
      </c>
      <c r="F7" s="4" t="s">
        <v>21</v>
      </c>
      <c r="G7" s="1" t="s">
        <v>7</v>
      </c>
      <c r="H7" s="2"/>
      <c r="I7" s="12">
        <f>COUNTIFS(G2:G38,"In Process")</f>
        <v>1</v>
      </c>
      <c r="J7" s="13">
        <f>I7/$I$10</f>
        <v>6.6666666666666666E-2</v>
      </c>
      <c r="K7" s="16" t="s">
        <v>12</v>
      </c>
    </row>
    <row r="8" spans="1:11" x14ac:dyDescent="0.25">
      <c r="A8" s="2" t="s">
        <v>35</v>
      </c>
      <c r="B8" s="3" t="s">
        <v>25</v>
      </c>
      <c r="C8" s="3" t="s">
        <v>36</v>
      </c>
      <c r="D8" s="23">
        <v>41361</v>
      </c>
      <c r="E8" s="5">
        <v>1</v>
      </c>
      <c r="F8" s="4" t="s">
        <v>21</v>
      </c>
      <c r="G8" s="1" t="s">
        <v>7</v>
      </c>
      <c r="H8" s="2" t="s">
        <v>42</v>
      </c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 t="s">
        <v>37</v>
      </c>
      <c r="B9" s="3" t="s">
        <v>38</v>
      </c>
      <c r="C9" s="3" t="s">
        <v>38</v>
      </c>
      <c r="D9" s="23">
        <v>41361</v>
      </c>
      <c r="E9" s="5">
        <v>1</v>
      </c>
      <c r="F9" s="4" t="s">
        <v>21</v>
      </c>
      <c r="G9" s="1" t="s">
        <v>7</v>
      </c>
      <c r="H9" s="2"/>
      <c r="I9" s="17">
        <f>COUNTIFS(A2:G2038,"Solved")</f>
        <v>14</v>
      </c>
      <c r="J9" s="18">
        <f>I9/$I$10</f>
        <v>0.93333333333333335</v>
      </c>
      <c r="K9" s="19" t="s">
        <v>4</v>
      </c>
    </row>
    <row r="10" spans="1:11" x14ac:dyDescent="0.25">
      <c r="A10" s="2" t="s">
        <v>39</v>
      </c>
      <c r="B10" s="3" t="s">
        <v>38</v>
      </c>
      <c r="C10" s="3" t="s">
        <v>38</v>
      </c>
      <c r="D10" s="23">
        <v>41361</v>
      </c>
      <c r="E10" s="5">
        <v>1</v>
      </c>
      <c r="F10" s="4" t="s">
        <v>21</v>
      </c>
      <c r="G10" s="1" t="s">
        <v>7</v>
      </c>
      <c r="H10" s="2"/>
      <c r="I10" s="20">
        <f>SUM(I6:I9)</f>
        <v>15</v>
      </c>
      <c r="J10" s="21">
        <v>1</v>
      </c>
      <c r="K10" s="22" t="s">
        <v>19</v>
      </c>
    </row>
    <row r="11" spans="1:11" x14ac:dyDescent="0.25">
      <c r="A11" s="2" t="s">
        <v>44</v>
      </c>
      <c r="B11" s="3" t="s">
        <v>32</v>
      </c>
      <c r="C11" s="3" t="s">
        <v>34</v>
      </c>
      <c r="D11" s="23">
        <v>41361</v>
      </c>
      <c r="E11" s="1">
        <v>1</v>
      </c>
      <c r="F11" s="4" t="s">
        <v>21</v>
      </c>
      <c r="G11" s="1" t="s">
        <v>5</v>
      </c>
      <c r="H11" s="2" t="s">
        <v>42</v>
      </c>
    </row>
    <row r="12" spans="1:11" x14ac:dyDescent="0.25">
      <c r="A12" s="2" t="s">
        <v>45</v>
      </c>
      <c r="B12" s="3" t="s">
        <v>46</v>
      </c>
      <c r="C12" s="3" t="s">
        <v>27</v>
      </c>
      <c r="D12" s="23">
        <v>41363</v>
      </c>
      <c r="E12" s="1">
        <v>1</v>
      </c>
      <c r="F12" s="4" t="s">
        <v>21</v>
      </c>
      <c r="G12" s="1" t="s">
        <v>7</v>
      </c>
      <c r="H12" s="5" t="s">
        <v>40</v>
      </c>
      <c r="I12" t="s">
        <v>8</v>
      </c>
    </row>
    <row r="13" spans="1:11" x14ac:dyDescent="0.25">
      <c r="A13" s="2" t="s">
        <v>47</v>
      </c>
      <c r="B13" s="3" t="s">
        <v>25</v>
      </c>
      <c r="C13" s="3" t="s">
        <v>25</v>
      </c>
      <c r="D13" s="23">
        <v>41007</v>
      </c>
      <c r="E13" s="5">
        <v>1</v>
      </c>
      <c r="F13" s="4" t="s">
        <v>21</v>
      </c>
      <c r="G13" s="1" t="s">
        <v>7</v>
      </c>
      <c r="H13" s="2" t="s">
        <v>42</v>
      </c>
      <c r="I13" t="s">
        <v>5</v>
      </c>
    </row>
    <row r="14" spans="1:11" x14ac:dyDescent="0.25">
      <c r="A14" s="2" t="s">
        <v>48</v>
      </c>
      <c r="B14" s="3" t="s">
        <v>34</v>
      </c>
      <c r="C14" s="3" t="s">
        <v>34</v>
      </c>
      <c r="D14" s="23">
        <v>41008</v>
      </c>
      <c r="E14" s="5">
        <v>1</v>
      </c>
      <c r="F14" s="4" t="s">
        <v>21</v>
      </c>
      <c r="G14" s="1" t="s">
        <v>7</v>
      </c>
      <c r="H14" s="2"/>
      <c r="I14" t="s">
        <v>6</v>
      </c>
      <c r="J14" t="s">
        <v>9</v>
      </c>
    </row>
    <row r="15" spans="1:11" x14ac:dyDescent="0.25">
      <c r="A15" s="2" t="s">
        <v>49</v>
      </c>
      <c r="B15" s="3" t="s">
        <v>25</v>
      </c>
      <c r="C15" s="3" t="s">
        <v>50</v>
      </c>
      <c r="D15" s="23">
        <v>41008</v>
      </c>
      <c r="E15" s="1">
        <v>1</v>
      </c>
      <c r="F15" s="4" t="s">
        <v>21</v>
      </c>
      <c r="G15" s="1" t="s">
        <v>7</v>
      </c>
      <c r="H15" s="2"/>
      <c r="I15" t="s">
        <v>7</v>
      </c>
      <c r="J15" t="s">
        <v>10</v>
      </c>
    </row>
    <row r="16" spans="1:11" x14ac:dyDescent="0.25">
      <c r="A16" s="2" t="s">
        <v>52</v>
      </c>
      <c r="B16" s="3" t="s">
        <v>51</v>
      </c>
      <c r="C16" s="3" t="s">
        <v>51</v>
      </c>
      <c r="D16" s="23">
        <v>41009</v>
      </c>
      <c r="E16" s="1">
        <v>1</v>
      </c>
      <c r="F16" s="4" t="s">
        <v>21</v>
      </c>
      <c r="G16" s="1" t="s">
        <v>7</v>
      </c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21" priority="22" operator="equal">
      <formula>"Not Started"</formula>
    </cfRule>
    <cfRule type="cellIs" dxfId="20" priority="23" operator="equal">
      <formula>"In Process"</formula>
    </cfRule>
    <cfRule type="cellIs" dxfId="19" priority="24" operator="equal">
      <formula>"Fixed"</formula>
    </cfRule>
  </conditionalFormatting>
  <conditionalFormatting sqref="A1:H1048576">
    <cfRule type="expression" dxfId="18" priority="15">
      <formula>$G1="Solved"</formula>
    </cfRule>
    <cfRule type="expression" dxfId="17" priority="16">
      <formula>$G1="Not Started"</formula>
    </cfRule>
    <cfRule type="expression" dxfId="16" priority="17">
      <formula>$G1="In Process"</formula>
    </cfRule>
    <cfRule type="expression" dxfId="15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2013-04-11T15:52:18Z</dcterms:modified>
</cp:coreProperties>
</file>