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<sst xmlns="http://schemas.openxmlformats.org/spreadsheetml/2006/main" count="65" uniqueCount="36">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</sst>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3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30"/>
    <tableColumn id="2" name="Geschatte tijd"/>
    <tableColumn id="5" name="Werkelijke tijd"/>
    <tableColumn id="9" name="Voltooid"/>
    <tableColumn id="6" name="Prioriteit"/>
    <tableColumn id="3" name="Deelnemers" dataDxfId="29"/>
    <tableColumn id="4" name="Solved"/>
    <tableColumn id="8" name="APP" dataDxfId="2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A9" sqref="A9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18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1</v>
      </c>
      <c r="J7" s="13">
        <f>I7/$I$10</f>
        <v>0.14285714285714285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4</v>
      </c>
      <c r="H8" s="2" t="s">
        <v>10</v>
      </c>
      <c r="I8" s="10">
        <f>COUNTIFS(G2:G38,"Fixed")</f>
        <v>1</v>
      </c>
      <c r="J8" s="8">
        <f>I8/$I$10</f>
        <v>0.14285714285714285</v>
      </c>
      <c r="K8" s="14" t="s">
        <v>5</v>
      </c>
      <c r="L8" t="s">
        <v>5</v>
      </c>
      <c r="M8" t="s">
        <v>8</v>
      </c>
    </row>
    <row r="9" spans="1:13" x14ac:dyDescent="0.25">
      <c r="A9" s="2"/>
      <c r="B9" s="3"/>
      <c r="C9" s="3"/>
      <c r="E9" s="1"/>
      <c r="G9" s="1"/>
      <c r="H9" s="2"/>
      <c r="I9" s="17">
        <f>COUNTIFS(A2:G2038,"Solved")</f>
        <v>5</v>
      </c>
      <c r="J9" s="18">
        <f>I9/$I$10</f>
        <v>0.7142857142857143</v>
      </c>
      <c r="K9" s="19" t="s">
        <v>3</v>
      </c>
      <c r="L9" t="s">
        <v>6</v>
      </c>
      <c r="M9" t="s">
        <v>9</v>
      </c>
    </row>
    <row r="10" spans="1:13" x14ac:dyDescent="0.25">
      <c r="A10" s="2"/>
      <c r="B10" s="3"/>
      <c r="C10" s="3"/>
      <c r="E10" s="1"/>
      <c r="G10" s="1"/>
      <c r="H10" s="2"/>
      <c r="I10" s="20">
        <f>SUM(I6:I9)</f>
        <v>7</v>
      </c>
      <c r="J10" s="21">
        <v>1</v>
      </c>
      <c r="K10" s="22" t="s">
        <v>18</v>
      </c>
    </row>
    <row r="11" spans="1:13" x14ac:dyDescent="0.25">
      <c r="A11" s="2"/>
      <c r="B11" s="3"/>
      <c r="C11" s="3"/>
      <c r="E11" s="1"/>
      <c r="G11" s="1"/>
      <c r="H11" s="2"/>
    </row>
    <row r="12" spans="1:13" x14ac:dyDescent="0.25">
      <c r="A12" s="2"/>
      <c r="B12" s="3"/>
      <c r="C12" s="3"/>
      <c r="E12" s="1"/>
      <c r="G12" s="1"/>
      <c r="H12" s="2"/>
    </row>
    <row r="13" spans="1:13" x14ac:dyDescent="0.25">
      <c r="A13" s="2"/>
      <c r="B13" s="3"/>
      <c r="C13" s="3"/>
      <c r="E13" s="1"/>
      <c r="G13" s="1"/>
      <c r="H13" s="2"/>
    </row>
    <row r="14" spans="1:13" x14ac:dyDescent="0.25">
      <c r="A14" s="2"/>
      <c r="B14" s="3"/>
      <c r="C14" s="3"/>
      <c r="E14" s="1"/>
      <c r="G14" s="1"/>
      <c r="H14" s="2"/>
    </row>
    <row r="15" spans="1:13" x14ac:dyDescent="0.25">
      <c r="A15" s="2"/>
      <c r="B15" s="3"/>
      <c r="C15" s="3"/>
      <c r="E15" s="1"/>
      <c r="G15" s="1"/>
      <c r="H15" s="2"/>
    </row>
    <row r="16" spans="1:13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9:G41 G1:G7">
    <cfRule type="cellIs" dxfId="37" priority="36" operator="equal">
      <formula>"Not Started"</formula>
    </cfRule>
    <cfRule type="cellIs" dxfId="36" priority="37" operator="equal">
      <formula>"In Process"</formula>
    </cfRule>
    <cfRule type="cellIs" dxfId="35" priority="38" operator="equal">
      <formula>"Fixed"</formula>
    </cfRule>
  </conditionalFormatting>
  <conditionalFormatting sqref="A1:H7 A9:H1048576">
    <cfRule type="expression" dxfId="34" priority="29">
      <formula>$G1="Solved"</formula>
    </cfRule>
    <cfRule type="expression" dxfId="33" priority="30">
      <formula>$G1="Not Started"</formula>
    </cfRule>
    <cfRule type="expression" dxfId="32" priority="31">
      <formula>$G1="In Process"</formula>
    </cfRule>
    <cfRule type="expression" dxfId="31" priority="32">
      <formula>$G1="Fixed"</formula>
    </cfRule>
  </conditionalFormatting>
  <conditionalFormatting sqref="G8">
    <cfRule type="cellIs" dxfId="13" priority="5" operator="equal">
      <formula>"Not Started"</formula>
    </cfRule>
    <cfRule type="cellIs" dxfId="12" priority="6" operator="equal">
      <formula>"In Process"</formula>
    </cfRule>
    <cfRule type="cellIs" dxfId="11" priority="7" operator="equal">
      <formula>"Fixed"</formula>
    </cfRule>
  </conditionalFormatting>
  <conditionalFormatting sqref="A8:H8">
    <cfRule type="expression" dxfId="7" priority="1">
      <formula>$G8="Solved"</formula>
    </cfRule>
    <cfRule type="expression" dxfId="6" priority="2">
      <formula>$G8="Not Started"</formula>
    </cfRule>
    <cfRule type="expression" dxfId="5" priority="3">
      <formula>$G8="In Process"</formula>
    </cfRule>
    <cfRule type="expression" dxfId="4" priority="4">
      <formula>$G8="Fixed"</formula>
    </cfRule>
  </conditionalFormatting>
  <dataValidations count="1">
    <dataValidation type="list" allowBlank="1" showInputMessage="1" showErrorMessage="1" sqref="G1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2013-03-27T20:17:32Z</dcterms:modified>
</cp:coreProperties>
</file>