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280" yWindow="765" windowWidth="19440" windowHeight="10005"/>
  </bookViews>
  <sheets>
    <sheet name="ToDO" sheetId="1" r:id="rId1"/>
  </sheets>
  <calcPr calcId="145621"/>
</workbook>
</file>

<file path=xl/calcChain.xml><?xml version="1.0" encoding="utf-8"?>
<calcChain xmlns="http://schemas.openxmlformats.org/spreadsheetml/2006/main">
  <c r="I6" i="1" l="1"/>
  <c r="I7" i="1"/>
  <c r="I8" i="1"/>
  <c r="I9" i="1"/>
  <c r="I10" i="1" l="1"/>
  <c r="J7" i="1" s="1"/>
  <c r="J9" i="1" l="1"/>
  <c r="J6" i="1"/>
  <c r="J8" i="1"/>
</calcChain>
</file>

<file path=xl/sharedStrings.xml><?xml version="1.0" encoding="utf-8"?>
<sst xmlns="http://schemas.openxmlformats.org/spreadsheetml/2006/main" count="107" uniqueCount="49">
  <si>
    <t>Prioriteit:</t>
  </si>
  <si>
    <t>1 = hoog</t>
  </si>
  <si>
    <t>openstaande bug</t>
  </si>
  <si>
    <t>opgeloste bug</t>
  </si>
  <si>
    <t>In Process</t>
  </si>
  <si>
    <t>Fixed</t>
  </si>
  <si>
    <t>Solved</t>
  </si>
  <si>
    <t>Not Started</t>
  </si>
  <si>
    <t>(=developed)</t>
  </si>
  <si>
    <t>(=tested)</t>
  </si>
  <si>
    <t>APP</t>
  </si>
  <si>
    <t>Gestart</t>
  </si>
  <si>
    <t>Geschatte tijd</t>
  </si>
  <si>
    <t>Werkelijke tijd</t>
  </si>
  <si>
    <t>Voltooid</t>
  </si>
  <si>
    <t>Prioriteit</t>
  </si>
  <si>
    <t>Deelnemers</t>
  </si>
  <si>
    <t>Opmerking</t>
  </si>
  <si>
    <t>Totaal</t>
  </si>
  <si>
    <t>Tabellenstructuur gemaakt</t>
  </si>
  <si>
    <t>1 uur</t>
  </si>
  <si>
    <t>1,30 uur</t>
  </si>
  <si>
    <t>Steven V</t>
  </si>
  <si>
    <t>Git installeren</t>
  </si>
  <si>
    <t>6 uur (problemen Linux)</t>
  </si>
  <si>
    <t>Nazicht SQL-script</t>
  </si>
  <si>
    <t>10 minuten</t>
  </si>
  <si>
    <t>Zoeken naar gepaste HTML5 Editor</t>
  </si>
  <si>
    <t>15 minuten</t>
  </si>
  <si>
    <t>SQL</t>
  </si>
  <si>
    <t>Nazicht handleiding GIT</t>
  </si>
  <si>
    <t>5 minuten</t>
  </si>
  <si>
    <t>2 = middelmatig</t>
  </si>
  <si>
    <t>3 = laag</t>
  </si>
  <si>
    <t>DOC</t>
  </si>
  <si>
    <t>Template webbapplicatie maken</t>
  </si>
  <si>
    <t>2 uur</t>
  </si>
  <si>
    <t>4,5 uur</t>
  </si>
  <si>
    <t>Werken aan template webapplicatie</t>
  </si>
  <si>
    <t>Anke A, Robbie V, Steven V</t>
  </si>
  <si>
    <t>Handleiding Netbeans Git (met stash) gemaakt</t>
  </si>
  <si>
    <t>45 minuten</t>
  </si>
  <si>
    <t>Werken website eigen gedeelte</t>
  </si>
  <si>
    <t>Nazicht mock-ups</t>
  </si>
  <si>
    <t>30 minuten</t>
  </si>
  <si>
    <t>Aanpassing CSS naar afspraken</t>
  </si>
  <si>
    <t>CSS</t>
  </si>
  <si>
    <t>Connectieklasse databank gemaakt (.java)</t>
  </si>
  <si>
    <t>2,30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</si>
</sst>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 applyFill="1"/>
    <xf numFmtId="21" fontId="0" fillId="0" borderId="0" xfId="0" applyNumberFormat="1"/>
    <xf numFmtId="0" fontId="1" fillId="0" borderId="0" xfId="0" applyFont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/>
    <xf numFmtId="10" fontId="1" fillId="3" borderId="0" xfId="1" applyNumberFormat="1" applyFont="1" applyFill="1"/>
    <xf numFmtId="10" fontId="1" fillId="2" borderId="0" xfId="1" applyNumberFormat="1" applyFont="1" applyFill="1"/>
    <xf numFmtId="0" fontId="0" fillId="3" borderId="0" xfId="0" applyFont="1" applyFill="1"/>
    <xf numFmtId="0" fontId="0" fillId="2" borderId="0" xfId="0" applyFont="1" applyFill="1"/>
    <xf numFmtId="0" fontId="0" fillId="5" borderId="0" xfId="0" applyFont="1" applyFill="1"/>
    <xf numFmtId="10" fontId="1" fillId="5" borderId="0" xfId="1" applyNumberFormat="1" applyFont="1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ont="1" applyFill="1"/>
    <xf numFmtId="10" fontId="1" fillId="6" borderId="0" xfId="1" applyNumberFormat="1" applyFont="1" applyFill="1"/>
    <xf numFmtId="0" fontId="0" fillId="6" borderId="0" xfId="0" applyFill="1"/>
    <xf numFmtId="0" fontId="0" fillId="7" borderId="0" xfId="0" applyFont="1" applyFill="1"/>
    <xf numFmtId="10" fontId="0" fillId="7" borderId="0" xfId="0" applyNumberFormat="1" applyFill="1"/>
    <xf numFmtId="0" fontId="0" fillId="7" borderId="0" xfId="0" applyFill="1"/>
    <xf numFmtId="1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Procent" xfId="1" builtinId="5"/>
    <cellStyle name="Standaard" xfId="0" builtinId="0"/>
  </cellStyles>
  <dxfs count="17">
    <dxf>
      <fill>
        <patternFill patternType="none">
          <fgColor indexed="64"/>
          <bgColor indexed="65"/>
        </patternFill>
      </fill>
    </dxf>
    <dxf>
      <font>
        <b/>
      </font>
    </dxf>
    <dxf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CC00"/>
      <color rgb="FF00FF50"/>
      <color rgb="FF3EF020"/>
      <color rgb="FF00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841199934753918"/>
          <c:y val="0.18547027775374231"/>
          <c:w val="0.38110473478950724"/>
          <c:h val="0.74126964898618442"/>
        </c:manualLayout>
      </c:layout>
      <c:pieChart>
        <c:varyColors val="0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9525">
                <a:prstDash val="sysDot"/>
              </a:ln>
            </c:spPr>
          </c:dPt>
          <c:dPt>
            <c:idx val="1"/>
            <c:bubble3D val="0"/>
            <c:spPr>
              <a:solidFill>
                <a:srgbClr val="FFCC00"/>
              </a:solidFill>
            </c:spPr>
          </c:dPt>
          <c:dPt>
            <c:idx val="2"/>
            <c:bubble3D val="0"/>
            <c:spPr>
              <a:solidFill>
                <a:srgbClr val="FFFF00"/>
              </a:solidFill>
            </c:spPr>
          </c:dPt>
          <c:dPt>
            <c:idx val="3"/>
            <c:bubble3D val="0"/>
            <c:spPr>
              <a:solidFill>
                <a:srgbClr val="00FF50"/>
              </a:solidFill>
            </c:spPr>
          </c:dPt>
          <c:cat>
            <c:strRef>
              <c:f>ToDO!$K$6:$K$9</c:f>
              <c:strCache>
                <c:ptCount val="4"/>
                <c:pt idx="0">
                  <c:v>openstaande bug</c:v>
                </c:pt>
                <c:pt idx="1">
                  <c:v>Gestart</c:v>
                </c:pt>
                <c:pt idx="2">
                  <c:v>Fixed</c:v>
                </c:pt>
                <c:pt idx="3">
                  <c:v>opgeloste bug</c:v>
                </c:pt>
              </c:strCache>
            </c:strRef>
          </c:cat>
          <c:val>
            <c:numRef>
              <c:f>ToDO!$I$6:$I$9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nl-B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10</xdr:row>
      <xdr:rowOff>114300</xdr:rowOff>
    </xdr:from>
    <xdr:to>
      <xdr:col>14</xdr:col>
      <xdr:colOff>209550</xdr:colOff>
      <xdr:row>28</xdr:row>
      <xdr:rowOff>133350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Features" displayName="Features" ref="A1:H38" totalsRowShown="0">
  <autoFilter ref="A1:H38"/>
  <sortState ref="A2:H38">
    <sortCondition ref="D1:D38"/>
  </sortState>
  <tableColumns count="8">
    <tableColumn id="1" name="Opmerking" dataDxfId="2"/>
    <tableColumn id="2" name="Geschatte tijd"/>
    <tableColumn id="5" name="Werkelijke tijd"/>
    <tableColumn id="9" name="Voltooid"/>
    <tableColumn id="6" name="Prioriteit"/>
    <tableColumn id="3" name="Deelnemers" dataDxfId="1"/>
    <tableColumn id="4" name="Solved"/>
    <tableColumn id="8" name="AP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G15" sqref="G15"/>
    </sheetView>
  </sheetViews>
  <sheetFormatPr defaultRowHeight="15" x14ac:dyDescent="0.25"/>
  <cols>
    <col min="1" max="1" width="60.7109375" customWidth="1"/>
    <col min="2" max="2" width="15.85546875" bestFit="1" customWidth="1"/>
    <col min="3" max="3" width="22.7109375" bestFit="1" customWidth="1"/>
    <col min="4" max="4" width="11" style="1" bestFit="1" customWidth="1"/>
    <col min="5" max="5" width="11.28515625" bestFit="1" customWidth="1"/>
    <col min="6" max="6" width="25.7109375" style="4" bestFit="1" customWidth="1"/>
    <col min="7" max="7" width="11.140625" bestFit="1" customWidth="1"/>
    <col min="8" max="8" width="6.85546875" bestFit="1" customWidth="1"/>
    <col min="11" max="11" width="16.42578125" bestFit="1" customWidth="1"/>
  </cols>
  <sheetData>
    <row r="1" spans="1:13" x14ac:dyDescent="0.25">
      <c r="A1" s="2" t="s">
        <v>17</v>
      </c>
      <c r="B1" s="3" t="s">
        <v>12</v>
      </c>
      <c r="C1" s="3" t="s">
        <v>13</v>
      </c>
      <c r="D1" s="1" t="s">
        <v>14</v>
      </c>
      <c r="E1" s="1" t="s">
        <v>15</v>
      </c>
      <c r="F1" s="4" t="s">
        <v>16</v>
      </c>
      <c r="G1" s="1" t="s">
        <v>6</v>
      </c>
      <c r="H1" s="2" t="s">
        <v>10</v>
      </c>
    </row>
    <row r="2" spans="1:13" x14ac:dyDescent="0.25">
      <c r="A2" s="2" t="s">
        <v>25</v>
      </c>
      <c r="B2" s="3" t="s">
        <v>26</v>
      </c>
      <c r="C2" s="3" t="s">
        <v>26</v>
      </c>
      <c r="D2" s="23">
        <v>41356</v>
      </c>
      <c r="E2" s="1">
        <v>2</v>
      </c>
      <c r="F2" s="4" t="s">
        <v>22</v>
      </c>
      <c r="G2" s="1" t="s">
        <v>6</v>
      </c>
      <c r="H2" s="2" t="s">
        <v>29</v>
      </c>
      <c r="I2" s="28" t="s">
        <v>0</v>
      </c>
      <c r="J2" s="29"/>
    </row>
    <row r="3" spans="1:13" x14ac:dyDescent="0.25">
      <c r="A3" s="5" t="s">
        <v>19</v>
      </c>
      <c r="B3" s="5" t="s">
        <v>20</v>
      </c>
      <c r="C3" s="5" t="s">
        <v>21</v>
      </c>
      <c r="D3" s="6">
        <v>41353</v>
      </c>
      <c r="E3" s="5">
        <v>1</v>
      </c>
      <c r="F3" s="7" t="s">
        <v>22</v>
      </c>
      <c r="G3" s="5" t="s">
        <v>6</v>
      </c>
      <c r="H3" s="5" t="s">
        <v>29</v>
      </c>
      <c r="I3" s="24" t="s">
        <v>1</v>
      </c>
      <c r="J3" s="25"/>
    </row>
    <row r="4" spans="1:13" x14ac:dyDescent="0.25">
      <c r="A4" s="2" t="s">
        <v>23</v>
      </c>
      <c r="B4" s="3" t="s">
        <v>20</v>
      </c>
      <c r="C4" s="3" t="s">
        <v>24</v>
      </c>
      <c r="D4" s="23">
        <v>41354</v>
      </c>
      <c r="E4" s="1">
        <v>1</v>
      </c>
      <c r="F4" s="4" t="s">
        <v>22</v>
      </c>
      <c r="G4" s="1" t="s">
        <v>6</v>
      </c>
      <c r="H4" s="2" t="s">
        <v>10</v>
      </c>
      <c r="I4" s="24" t="s">
        <v>32</v>
      </c>
      <c r="J4" s="25"/>
    </row>
    <row r="5" spans="1:13" x14ac:dyDescent="0.25">
      <c r="A5" s="2" t="s">
        <v>25</v>
      </c>
      <c r="B5" s="3" t="s">
        <v>26</v>
      </c>
      <c r="C5" s="3" t="s">
        <v>26</v>
      </c>
      <c r="D5" s="23">
        <v>41355</v>
      </c>
      <c r="E5" s="1">
        <v>2</v>
      </c>
      <c r="F5" s="4" t="s">
        <v>22</v>
      </c>
      <c r="G5" s="1" t="s">
        <v>5</v>
      </c>
      <c r="H5" s="2" t="s">
        <v>29</v>
      </c>
      <c r="I5" s="26" t="s">
        <v>33</v>
      </c>
      <c r="J5" s="27"/>
    </row>
    <row r="6" spans="1:13" x14ac:dyDescent="0.25">
      <c r="A6" s="2" t="s">
        <v>27</v>
      </c>
      <c r="B6" s="3" t="s">
        <v>28</v>
      </c>
      <c r="C6" s="3" t="s">
        <v>28</v>
      </c>
      <c r="D6" s="23">
        <v>41356</v>
      </c>
      <c r="E6" s="1">
        <v>3</v>
      </c>
      <c r="F6" s="4" t="s">
        <v>22</v>
      </c>
      <c r="G6" s="1" t="s">
        <v>6</v>
      </c>
      <c r="H6" s="2" t="s">
        <v>10</v>
      </c>
      <c r="I6" s="11">
        <f>COUNTIFS(G2:G38,"Not Started")</f>
        <v>0</v>
      </c>
      <c r="J6" s="9">
        <f>I6/$I$10</f>
        <v>0</v>
      </c>
      <c r="K6" s="15" t="s">
        <v>2</v>
      </c>
      <c r="L6" t="s">
        <v>7</v>
      </c>
    </row>
    <row r="7" spans="1:13" x14ac:dyDescent="0.25">
      <c r="A7" s="2" t="s">
        <v>30</v>
      </c>
      <c r="B7" s="3" t="s">
        <v>31</v>
      </c>
      <c r="C7" s="3" t="s">
        <v>31</v>
      </c>
      <c r="D7" s="23">
        <v>41358</v>
      </c>
      <c r="E7" s="1">
        <v>3</v>
      </c>
      <c r="F7" s="4" t="s">
        <v>22</v>
      </c>
      <c r="G7" s="1" t="s">
        <v>6</v>
      </c>
      <c r="H7" s="2" t="s">
        <v>34</v>
      </c>
      <c r="I7" s="12">
        <f>COUNTIFS(G2:G38,"In Process")</f>
        <v>0</v>
      </c>
      <c r="J7" s="13">
        <f>I7/$I$10</f>
        <v>0</v>
      </c>
      <c r="K7" s="16" t="s">
        <v>11</v>
      </c>
      <c r="L7" t="s">
        <v>4</v>
      </c>
    </row>
    <row r="8" spans="1:13" x14ac:dyDescent="0.25">
      <c r="A8" s="2" t="s">
        <v>35</v>
      </c>
      <c r="B8" s="3" t="s">
        <v>20</v>
      </c>
      <c r="C8" s="3" t="s">
        <v>21</v>
      </c>
      <c r="D8" s="23">
        <v>41360</v>
      </c>
      <c r="E8" s="1">
        <v>2</v>
      </c>
      <c r="F8" s="4" t="s">
        <v>22</v>
      </c>
      <c r="G8" s="1" t="s">
        <v>5</v>
      </c>
      <c r="H8" s="2" t="s">
        <v>10</v>
      </c>
      <c r="I8" s="10">
        <f>COUNTIFS(G2:G38,"Fixed")</f>
        <v>2</v>
      </c>
      <c r="J8" s="8">
        <f>I8/$I$10</f>
        <v>0.14285714285714285</v>
      </c>
      <c r="K8" s="14" t="s">
        <v>5</v>
      </c>
      <c r="L8" t="s">
        <v>5</v>
      </c>
      <c r="M8" t="s">
        <v>8</v>
      </c>
    </row>
    <row r="9" spans="1:13" x14ac:dyDescent="0.25">
      <c r="A9" s="2" t="s">
        <v>38</v>
      </c>
      <c r="B9" s="3" t="s">
        <v>36</v>
      </c>
      <c r="C9" s="3" t="s">
        <v>37</v>
      </c>
      <c r="D9" s="23">
        <v>41361</v>
      </c>
      <c r="E9" s="1">
        <v>1</v>
      </c>
      <c r="F9" s="4" t="s">
        <v>39</v>
      </c>
      <c r="G9" s="1" t="s">
        <v>6</v>
      </c>
      <c r="H9" s="2" t="s">
        <v>10</v>
      </c>
      <c r="I9" s="17">
        <f>COUNTIFS(A2:G2038,"Solved")</f>
        <v>12</v>
      </c>
      <c r="J9" s="18">
        <f>I9/$I$10</f>
        <v>0.8571428571428571</v>
      </c>
      <c r="K9" s="19" t="s">
        <v>3</v>
      </c>
      <c r="L9" t="s">
        <v>6</v>
      </c>
      <c r="M9" t="s">
        <v>9</v>
      </c>
    </row>
    <row r="10" spans="1:13" x14ac:dyDescent="0.25">
      <c r="A10" s="2" t="s">
        <v>40</v>
      </c>
      <c r="B10" s="3" t="s">
        <v>20</v>
      </c>
      <c r="C10" s="3" t="s">
        <v>41</v>
      </c>
      <c r="D10" s="23">
        <v>41361</v>
      </c>
      <c r="E10" s="1">
        <v>3</v>
      </c>
      <c r="F10" s="4" t="s">
        <v>22</v>
      </c>
      <c r="G10" s="1" t="s">
        <v>6</v>
      </c>
      <c r="H10" s="2" t="s">
        <v>34</v>
      </c>
      <c r="I10" s="20">
        <f>SUM(I6:I9)</f>
        <v>14</v>
      </c>
      <c r="J10" s="21">
        <v>1</v>
      </c>
      <c r="K10" s="22" t="s">
        <v>18</v>
      </c>
    </row>
    <row r="11" spans="1:13" x14ac:dyDescent="0.25">
      <c r="A11" s="2" t="s">
        <v>42</v>
      </c>
      <c r="B11" s="3" t="s">
        <v>20</v>
      </c>
      <c r="C11" s="3" t="s">
        <v>20</v>
      </c>
      <c r="D11" s="23">
        <v>41361</v>
      </c>
      <c r="E11" s="1">
        <v>1</v>
      </c>
      <c r="F11" s="4" t="s">
        <v>22</v>
      </c>
      <c r="G11" s="1" t="s">
        <v>6</v>
      </c>
      <c r="H11" s="2" t="s">
        <v>10</v>
      </c>
    </row>
    <row r="12" spans="1:13" x14ac:dyDescent="0.25">
      <c r="A12" s="2" t="s">
        <v>43</v>
      </c>
      <c r="B12" s="3" t="s">
        <v>28</v>
      </c>
      <c r="C12" s="3" t="s">
        <v>44</v>
      </c>
      <c r="D12" s="23">
        <v>41363</v>
      </c>
      <c r="E12" s="1">
        <v>2</v>
      </c>
      <c r="F12" s="4" t="s">
        <v>22</v>
      </c>
      <c r="G12" s="1" t="s">
        <v>6</v>
      </c>
      <c r="H12" s="2" t="s">
        <v>10</v>
      </c>
    </row>
    <row r="13" spans="1:13" x14ac:dyDescent="0.25">
      <c r="A13" s="2" t="s">
        <v>43</v>
      </c>
      <c r="B13" s="3" t="s">
        <v>28</v>
      </c>
      <c r="C13" s="3" t="s">
        <v>28</v>
      </c>
      <c r="D13" s="23">
        <v>41364</v>
      </c>
      <c r="E13" s="1">
        <v>2</v>
      </c>
      <c r="F13" s="4" t="s">
        <v>22</v>
      </c>
      <c r="G13" s="1" t="s">
        <v>6</v>
      </c>
      <c r="H13" s="2" t="s">
        <v>10</v>
      </c>
    </row>
    <row r="14" spans="1:13" x14ac:dyDescent="0.25">
      <c r="A14" s="2" t="s">
        <v>45</v>
      </c>
      <c r="B14" s="3" t="s">
        <v>28</v>
      </c>
      <c r="C14" s="3" t="s">
        <v>44</v>
      </c>
      <c r="D14" s="23">
        <v>41365</v>
      </c>
      <c r="E14" s="1">
        <v>1</v>
      </c>
      <c r="F14" s="4" t="s">
        <v>22</v>
      </c>
      <c r="G14" s="1" t="s">
        <v>6</v>
      </c>
      <c r="H14" s="2" t="s">
        <v>46</v>
      </c>
    </row>
    <row r="15" spans="1:13" x14ac:dyDescent="0.25">
      <c r="A15" s="2" t="s">
        <v>47</v>
      </c>
      <c r="B15" s="3" t="s">
        <v>20</v>
      </c>
      <c r="C15" s="3" t="s">
        <v>48</v>
      </c>
      <c r="D15" s="23">
        <v>41365</v>
      </c>
      <c r="E15" s="1">
        <v>2</v>
      </c>
      <c r="F15" s="4" t="s">
        <v>22</v>
      </c>
      <c r="G15" s="1" t="s">
        <v>6</v>
      </c>
      <c r="H15" s="2" t="s">
        <v>10</v>
      </c>
    </row>
    <row r="16" spans="1:13" x14ac:dyDescent="0.25">
      <c r="A16" s="2"/>
      <c r="B16" s="3"/>
      <c r="C16" s="3"/>
      <c r="E16" s="1"/>
      <c r="G16" s="1"/>
      <c r="H16" s="2"/>
    </row>
    <row r="17" spans="1:8" x14ac:dyDescent="0.25">
      <c r="A17" s="2"/>
      <c r="B17" s="3"/>
      <c r="C17" s="3"/>
      <c r="E17" s="1"/>
      <c r="G17" s="1"/>
      <c r="H17" s="2"/>
    </row>
    <row r="18" spans="1:8" x14ac:dyDescent="0.25">
      <c r="A18" s="2"/>
      <c r="B18" s="3"/>
      <c r="C18" s="3"/>
      <c r="E18" s="1"/>
      <c r="G18" s="1"/>
      <c r="H18" s="2"/>
    </row>
    <row r="19" spans="1:8" x14ac:dyDescent="0.25">
      <c r="A19" s="2"/>
      <c r="B19" s="3"/>
      <c r="C19" s="3"/>
      <c r="E19" s="1"/>
      <c r="G19" s="1"/>
      <c r="H19" s="2"/>
    </row>
    <row r="20" spans="1:8" x14ac:dyDescent="0.25">
      <c r="A20" s="2"/>
      <c r="B20" s="3"/>
      <c r="C20" s="3"/>
      <c r="E20" s="1"/>
      <c r="G20" s="1"/>
      <c r="H20" s="2"/>
    </row>
    <row r="21" spans="1:8" x14ac:dyDescent="0.25">
      <c r="A21" s="2"/>
      <c r="B21" s="3"/>
      <c r="C21" s="3"/>
      <c r="E21" s="1"/>
      <c r="G21" s="1"/>
      <c r="H21" s="2"/>
    </row>
    <row r="22" spans="1:8" x14ac:dyDescent="0.25">
      <c r="A22" s="2"/>
      <c r="B22" s="3"/>
      <c r="C22" s="3"/>
      <c r="E22" s="1"/>
      <c r="G22" s="1"/>
      <c r="H22" s="2"/>
    </row>
    <row r="23" spans="1:8" x14ac:dyDescent="0.25">
      <c r="A23" s="2"/>
      <c r="B23" s="3"/>
      <c r="C23" s="3"/>
      <c r="E23" s="1"/>
      <c r="G23" s="1"/>
      <c r="H23" s="2"/>
    </row>
    <row r="24" spans="1:8" x14ac:dyDescent="0.25">
      <c r="A24" s="2"/>
      <c r="B24" s="3"/>
      <c r="C24" s="3"/>
      <c r="E24" s="1"/>
      <c r="G24" s="1"/>
      <c r="H24" s="2"/>
    </row>
    <row r="25" spans="1:8" x14ac:dyDescent="0.25">
      <c r="A25" s="2"/>
      <c r="B25" s="3"/>
      <c r="C25" s="3"/>
      <c r="E25" s="1"/>
      <c r="G25" s="1"/>
      <c r="H25" s="2"/>
    </row>
    <row r="26" spans="1:8" x14ac:dyDescent="0.25">
      <c r="A26" s="2"/>
      <c r="B26" s="3"/>
      <c r="C26" s="3"/>
      <c r="E26" s="1"/>
      <c r="G26" s="1"/>
      <c r="H26" s="2"/>
    </row>
    <row r="27" spans="1:8" x14ac:dyDescent="0.25">
      <c r="A27" s="2"/>
      <c r="B27" s="3"/>
      <c r="C27" s="3"/>
      <c r="E27" s="1"/>
      <c r="G27" s="1"/>
      <c r="H27" s="2"/>
    </row>
    <row r="28" spans="1:8" x14ac:dyDescent="0.25">
      <c r="A28" s="2"/>
      <c r="B28" s="3"/>
      <c r="C28" s="3"/>
      <c r="E28" s="1"/>
      <c r="G28" s="1"/>
      <c r="H28" s="2"/>
    </row>
    <row r="29" spans="1:8" x14ac:dyDescent="0.25">
      <c r="A29" s="2"/>
      <c r="B29" s="3"/>
      <c r="C29" s="3"/>
      <c r="E29" s="1"/>
      <c r="G29" s="1"/>
      <c r="H29" s="2"/>
    </row>
    <row r="30" spans="1:8" x14ac:dyDescent="0.25">
      <c r="A30" s="2"/>
      <c r="B30" s="3"/>
      <c r="C30" s="3"/>
      <c r="E30" s="1"/>
      <c r="G30" s="1"/>
      <c r="H30" s="2"/>
    </row>
    <row r="31" spans="1:8" x14ac:dyDescent="0.25">
      <c r="A31" s="2"/>
      <c r="B31" s="3"/>
      <c r="C31" s="3"/>
      <c r="E31" s="1"/>
      <c r="G31" s="1"/>
      <c r="H31" s="2"/>
    </row>
    <row r="32" spans="1:8" x14ac:dyDescent="0.25">
      <c r="A32" s="2"/>
      <c r="B32" s="3"/>
      <c r="C32" s="3"/>
      <c r="E32" s="1"/>
      <c r="G32" s="1"/>
      <c r="H32" s="2"/>
    </row>
    <row r="33" spans="1:8" x14ac:dyDescent="0.25">
      <c r="A33" s="2"/>
      <c r="B33" s="3"/>
      <c r="C33" s="3"/>
      <c r="E33" s="1"/>
      <c r="G33" s="1"/>
      <c r="H33" s="2"/>
    </row>
    <row r="34" spans="1:8" x14ac:dyDescent="0.25">
      <c r="A34" s="2"/>
      <c r="B34" s="3"/>
      <c r="C34" s="3"/>
      <c r="E34" s="1"/>
      <c r="G34" s="1"/>
      <c r="H34" s="2"/>
    </row>
    <row r="35" spans="1:8" x14ac:dyDescent="0.25">
      <c r="A35" s="2"/>
      <c r="B35" s="3"/>
      <c r="C35" s="3"/>
      <c r="E35" s="1"/>
      <c r="G35" s="1"/>
      <c r="H35" s="2"/>
    </row>
    <row r="36" spans="1:8" x14ac:dyDescent="0.25">
      <c r="A36" s="2"/>
      <c r="B36" s="3"/>
      <c r="C36" s="3"/>
      <c r="E36" s="1"/>
      <c r="G36" s="1"/>
      <c r="H36" s="2"/>
    </row>
    <row r="37" spans="1:8" x14ac:dyDescent="0.25">
      <c r="A37" s="2"/>
      <c r="B37" s="3"/>
      <c r="C37" s="3"/>
      <c r="E37" s="1"/>
      <c r="G37" s="1"/>
      <c r="H37" s="2"/>
    </row>
    <row r="38" spans="1:8" x14ac:dyDescent="0.25">
      <c r="A38" s="2"/>
      <c r="B38" s="3"/>
      <c r="C38" s="3"/>
      <c r="E38" s="1"/>
      <c r="G38" s="1"/>
      <c r="H38" s="2"/>
    </row>
    <row r="39" spans="1:8" x14ac:dyDescent="0.25">
      <c r="A39" s="2"/>
      <c r="B39" s="3"/>
      <c r="C39" s="3"/>
      <c r="E39" s="1"/>
      <c r="G39" s="1"/>
      <c r="H39" s="2"/>
    </row>
    <row r="40" spans="1:8" x14ac:dyDescent="0.25">
      <c r="A40" s="2"/>
      <c r="B40" s="3"/>
      <c r="C40" s="3"/>
      <c r="E40" s="1"/>
      <c r="G40" s="1"/>
      <c r="H40" s="2"/>
    </row>
    <row r="41" spans="1:8" x14ac:dyDescent="0.25">
      <c r="A41" s="2"/>
      <c r="B41" s="3"/>
      <c r="C41" s="3"/>
      <c r="E41" s="1"/>
      <c r="G41" s="1"/>
      <c r="H41" s="2"/>
    </row>
  </sheetData>
  <mergeCells count="1">
    <mergeCell ref="I2:J2"/>
  </mergeCells>
  <conditionalFormatting sqref="G9:G41 G1:G7">
    <cfRule type="cellIs" dxfId="16" priority="36" operator="equal">
      <formula>"Not Started"</formula>
    </cfRule>
    <cfRule type="cellIs" dxfId="15" priority="37" operator="equal">
      <formula>"In Process"</formula>
    </cfRule>
    <cfRule type="cellIs" dxfId="14" priority="38" operator="equal">
      <formula>"Fixed"</formula>
    </cfRule>
  </conditionalFormatting>
  <conditionalFormatting sqref="A1:H7 A9:H1048576">
    <cfRule type="expression" dxfId="13" priority="29">
      <formula>$G1="Solved"</formula>
    </cfRule>
    <cfRule type="expression" dxfId="12" priority="30">
      <formula>$G1="Not Started"</formula>
    </cfRule>
    <cfRule type="expression" dxfId="11" priority="31">
      <formula>$G1="In Process"</formula>
    </cfRule>
    <cfRule type="expression" dxfId="10" priority="32">
      <formula>$G1="Fixed"</formula>
    </cfRule>
  </conditionalFormatting>
  <conditionalFormatting sqref="G8">
    <cfRule type="cellIs" dxfId="9" priority="5" operator="equal">
      <formula>"Not Started"</formula>
    </cfRule>
    <cfRule type="cellIs" dxfId="8" priority="6" operator="equal">
      <formula>"In Process"</formula>
    </cfRule>
    <cfRule type="cellIs" dxfId="7" priority="7" operator="equal">
      <formula>"Fixed"</formula>
    </cfRule>
  </conditionalFormatting>
  <conditionalFormatting sqref="A8:H8">
    <cfRule type="expression" dxfId="6" priority="1">
      <formula>$G8="Solved"</formula>
    </cfRule>
    <cfRule type="expression" dxfId="5" priority="2">
      <formula>$G8="Not Started"</formula>
    </cfRule>
    <cfRule type="expression" dxfId="4" priority="3">
      <formula>$G8="In Process"</formula>
    </cfRule>
    <cfRule type="expression" dxfId="3" priority="4">
      <formula>$G8="Fixed"</formula>
    </cfRule>
  </conditionalFormatting>
  <dataValidations count="1">
    <dataValidation type="list" allowBlank="1" showInputMessage="1" showErrorMessage="1" sqref="G1:G1048576">
      <formula1>$L$6:$L$9</formula1>
    </dataValidation>
  </dataValidation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Reinaut Krekels</dc:creator>
  <cp:lastModifiedBy>Steven Verheyen</cp:lastModifiedBy>
  <cp:lastPrinted>2012-01-12T08:47:16Z</cp:lastPrinted>
  <dcterms:created xsi:type="dcterms:W3CDTF">2011-02-07T08:09:30Z</dcterms:created>
  <dcterms:modified xsi:type="dcterms:W3CDTF">2013-04-01T19:34:39Z</dcterms:modified>
</cp:coreProperties>
</file>