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#\RenameFilesFromList\"/>
    </mc:Choice>
  </mc:AlternateContent>
  <xr:revisionPtr revIDLastSave="0" documentId="8_{2C01B72E-8F8D-46DE-BE9C-75C8F8208E57}" xr6:coauthVersionLast="47" xr6:coauthVersionMax="47" xr10:uidLastSave="{00000000-0000-0000-0000-000000000000}"/>
  <bookViews>
    <workbookView xWindow="-90" yWindow="0" windowWidth="19800" windowHeight="20850" xr2:uid="{09D65B69-88C6-4865-A51A-3E8A4C08C8D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1" i="1"/>
  <c r="L2" i="1"/>
  <c r="M2" i="1"/>
  <c r="N2" i="1"/>
  <c r="O2" i="1"/>
  <c r="P2" i="1"/>
  <c r="Q2" i="1"/>
  <c r="S2" i="1"/>
  <c r="T2" i="1"/>
  <c r="U2" i="1"/>
  <c r="V2" i="1"/>
  <c r="W2" i="1"/>
  <c r="X2" i="1"/>
  <c r="L3" i="1"/>
  <c r="S3" i="1" s="1"/>
  <c r="M3" i="1"/>
  <c r="T3" i="1" s="1"/>
  <c r="N3" i="1"/>
  <c r="U3" i="1" s="1"/>
  <c r="O3" i="1"/>
  <c r="V3" i="1" s="1"/>
  <c r="P3" i="1"/>
  <c r="Q3" i="1"/>
  <c r="W3" i="1"/>
  <c r="X3" i="1"/>
  <c r="L4" i="1"/>
  <c r="M4" i="1"/>
  <c r="N4" i="1"/>
  <c r="U4" i="1" s="1"/>
  <c r="O4" i="1"/>
  <c r="V4" i="1" s="1"/>
  <c r="P4" i="1"/>
  <c r="W4" i="1" s="1"/>
  <c r="Q4" i="1"/>
  <c r="X4" i="1" s="1"/>
  <c r="S4" i="1"/>
  <c r="T4" i="1"/>
  <c r="L5" i="1"/>
  <c r="M5" i="1"/>
  <c r="N5" i="1"/>
  <c r="O5" i="1"/>
  <c r="P5" i="1"/>
  <c r="Q5" i="1"/>
  <c r="S5" i="1"/>
  <c r="T5" i="1"/>
  <c r="U5" i="1"/>
  <c r="V5" i="1"/>
  <c r="W5" i="1"/>
  <c r="X5" i="1"/>
  <c r="L6" i="1"/>
  <c r="M6" i="1"/>
  <c r="N6" i="1"/>
  <c r="O6" i="1"/>
  <c r="P6" i="1"/>
  <c r="Q6" i="1"/>
  <c r="S6" i="1"/>
  <c r="T6" i="1"/>
  <c r="U6" i="1"/>
  <c r="V6" i="1"/>
  <c r="W6" i="1"/>
  <c r="X6" i="1"/>
  <c r="L7" i="1"/>
  <c r="S7" i="1" s="1"/>
  <c r="M7" i="1"/>
  <c r="T7" i="1" s="1"/>
  <c r="N7" i="1"/>
  <c r="U7" i="1" s="1"/>
  <c r="O7" i="1"/>
  <c r="V7" i="1" s="1"/>
  <c r="P7" i="1"/>
  <c r="Q7" i="1"/>
  <c r="W7" i="1"/>
  <c r="X7" i="1"/>
  <c r="L8" i="1"/>
  <c r="M8" i="1"/>
  <c r="N8" i="1"/>
  <c r="U8" i="1" s="1"/>
  <c r="O8" i="1"/>
  <c r="V8" i="1" s="1"/>
  <c r="P8" i="1"/>
  <c r="W8" i="1" s="1"/>
  <c r="Q8" i="1"/>
  <c r="X8" i="1" s="1"/>
  <c r="S8" i="1"/>
  <c r="T8" i="1"/>
  <c r="L9" i="1"/>
  <c r="M9" i="1"/>
  <c r="N9" i="1"/>
  <c r="O9" i="1"/>
  <c r="P9" i="1"/>
  <c r="Q9" i="1"/>
  <c r="S9" i="1"/>
  <c r="T9" i="1"/>
  <c r="U9" i="1"/>
  <c r="V9" i="1"/>
  <c r="W9" i="1"/>
  <c r="X9" i="1"/>
  <c r="L10" i="1"/>
  <c r="M10" i="1"/>
  <c r="N10" i="1"/>
  <c r="O10" i="1"/>
  <c r="P10" i="1"/>
  <c r="Q10" i="1"/>
  <c r="S10" i="1"/>
  <c r="T10" i="1"/>
  <c r="U10" i="1"/>
  <c r="V10" i="1"/>
  <c r="W10" i="1"/>
  <c r="X10" i="1"/>
  <c r="L11" i="1"/>
  <c r="S11" i="1" s="1"/>
  <c r="M11" i="1"/>
  <c r="T11" i="1" s="1"/>
  <c r="N11" i="1"/>
  <c r="U11" i="1" s="1"/>
  <c r="O11" i="1"/>
  <c r="V11" i="1" s="1"/>
  <c r="P11" i="1"/>
  <c r="Q11" i="1"/>
  <c r="W11" i="1"/>
  <c r="X11" i="1"/>
  <c r="L12" i="1"/>
  <c r="M12" i="1"/>
  <c r="N12" i="1"/>
  <c r="U12" i="1" s="1"/>
  <c r="O12" i="1"/>
  <c r="V12" i="1" s="1"/>
  <c r="P12" i="1"/>
  <c r="W12" i="1" s="1"/>
  <c r="Q12" i="1"/>
  <c r="X12" i="1" s="1"/>
  <c r="S12" i="1"/>
  <c r="T12" i="1"/>
  <c r="L13" i="1"/>
  <c r="M13" i="1"/>
  <c r="N13" i="1"/>
  <c r="O13" i="1"/>
  <c r="P13" i="1"/>
  <c r="Q13" i="1"/>
  <c r="S13" i="1"/>
  <c r="T13" i="1"/>
  <c r="U13" i="1"/>
  <c r="V13" i="1"/>
  <c r="W13" i="1"/>
  <c r="X13" i="1"/>
  <c r="L14" i="1"/>
  <c r="M14" i="1"/>
  <c r="N14" i="1"/>
  <c r="O14" i="1"/>
  <c r="P14" i="1"/>
  <c r="Q14" i="1"/>
  <c r="S14" i="1"/>
  <c r="T14" i="1"/>
  <c r="U14" i="1"/>
  <c r="V14" i="1"/>
  <c r="W14" i="1"/>
  <c r="X14" i="1"/>
  <c r="L15" i="1"/>
  <c r="S15" i="1" s="1"/>
  <c r="M15" i="1"/>
  <c r="T15" i="1" s="1"/>
  <c r="N15" i="1"/>
  <c r="U15" i="1" s="1"/>
  <c r="O15" i="1"/>
  <c r="V15" i="1" s="1"/>
  <c r="P15" i="1"/>
  <c r="Q15" i="1"/>
  <c r="W15" i="1"/>
  <c r="X15" i="1"/>
  <c r="L16" i="1"/>
  <c r="M16" i="1"/>
  <c r="N16" i="1"/>
  <c r="U16" i="1" s="1"/>
  <c r="O16" i="1"/>
  <c r="V16" i="1" s="1"/>
  <c r="P16" i="1"/>
  <c r="W16" i="1" s="1"/>
  <c r="Q16" i="1"/>
  <c r="X16" i="1" s="1"/>
  <c r="S16" i="1"/>
  <c r="T16" i="1"/>
  <c r="L17" i="1"/>
  <c r="M17" i="1"/>
  <c r="N17" i="1"/>
  <c r="O17" i="1"/>
  <c r="P17" i="1"/>
  <c r="Q17" i="1"/>
  <c r="S17" i="1"/>
  <c r="T17" i="1"/>
  <c r="U17" i="1"/>
  <c r="V17" i="1"/>
  <c r="W17" i="1"/>
  <c r="X17" i="1"/>
  <c r="L18" i="1"/>
  <c r="M18" i="1"/>
  <c r="N18" i="1"/>
  <c r="O18" i="1"/>
  <c r="P18" i="1"/>
  <c r="Q18" i="1"/>
  <c r="S18" i="1"/>
  <c r="T18" i="1"/>
  <c r="U18" i="1"/>
  <c r="V18" i="1"/>
  <c r="W18" i="1"/>
  <c r="X18" i="1"/>
  <c r="L19" i="1"/>
  <c r="S19" i="1" s="1"/>
  <c r="M19" i="1"/>
  <c r="T19" i="1" s="1"/>
  <c r="N19" i="1"/>
  <c r="U19" i="1" s="1"/>
  <c r="O19" i="1"/>
  <c r="V19" i="1" s="1"/>
  <c r="P19" i="1"/>
  <c r="Q19" i="1"/>
  <c r="W19" i="1"/>
  <c r="X19" i="1"/>
  <c r="L20" i="1"/>
  <c r="M20" i="1"/>
  <c r="N20" i="1"/>
  <c r="U20" i="1" s="1"/>
  <c r="O20" i="1"/>
  <c r="V20" i="1" s="1"/>
  <c r="P20" i="1"/>
  <c r="W20" i="1" s="1"/>
  <c r="Q20" i="1"/>
  <c r="X20" i="1" s="1"/>
  <c r="S20" i="1"/>
  <c r="T20" i="1"/>
  <c r="L21" i="1"/>
  <c r="M21" i="1"/>
  <c r="N21" i="1"/>
  <c r="O21" i="1"/>
  <c r="P21" i="1"/>
  <c r="Q21" i="1"/>
  <c r="S21" i="1"/>
  <c r="T21" i="1"/>
  <c r="U21" i="1"/>
  <c r="V21" i="1"/>
  <c r="W21" i="1"/>
  <c r="X21" i="1"/>
  <c r="L22" i="1"/>
  <c r="M22" i="1"/>
  <c r="N22" i="1"/>
  <c r="O22" i="1"/>
  <c r="P22" i="1"/>
  <c r="Q22" i="1"/>
  <c r="S22" i="1"/>
  <c r="T22" i="1"/>
  <c r="U22" i="1"/>
  <c r="V22" i="1"/>
  <c r="W22" i="1"/>
  <c r="X22" i="1"/>
  <c r="L23" i="1"/>
  <c r="S23" i="1" s="1"/>
  <c r="M23" i="1"/>
  <c r="T23" i="1" s="1"/>
  <c r="N23" i="1"/>
  <c r="U23" i="1" s="1"/>
  <c r="O23" i="1"/>
  <c r="V23" i="1" s="1"/>
  <c r="P23" i="1"/>
  <c r="Q23" i="1"/>
  <c r="W23" i="1"/>
  <c r="X23" i="1"/>
  <c r="L24" i="1"/>
  <c r="M24" i="1"/>
  <c r="N24" i="1"/>
  <c r="U24" i="1" s="1"/>
  <c r="O24" i="1"/>
  <c r="V24" i="1" s="1"/>
  <c r="P24" i="1"/>
  <c r="W24" i="1" s="1"/>
  <c r="Q24" i="1"/>
  <c r="X24" i="1" s="1"/>
  <c r="S24" i="1"/>
  <c r="T24" i="1"/>
  <c r="L25" i="1"/>
  <c r="M25" i="1"/>
  <c r="N25" i="1"/>
  <c r="O25" i="1"/>
  <c r="P25" i="1"/>
  <c r="Q25" i="1"/>
  <c r="S25" i="1"/>
  <c r="T25" i="1"/>
  <c r="U25" i="1"/>
  <c r="V25" i="1"/>
  <c r="W25" i="1"/>
  <c r="X25" i="1"/>
  <c r="L26" i="1"/>
  <c r="M26" i="1"/>
  <c r="N26" i="1"/>
  <c r="O26" i="1"/>
  <c r="P26" i="1"/>
  <c r="Q26" i="1"/>
  <c r="S26" i="1"/>
  <c r="T26" i="1"/>
  <c r="U26" i="1"/>
  <c r="V26" i="1"/>
  <c r="W26" i="1"/>
  <c r="X26" i="1"/>
  <c r="L27" i="1"/>
  <c r="S27" i="1" s="1"/>
  <c r="M27" i="1"/>
  <c r="T27" i="1" s="1"/>
  <c r="N27" i="1"/>
  <c r="U27" i="1" s="1"/>
  <c r="O27" i="1"/>
  <c r="V27" i="1" s="1"/>
  <c r="P27" i="1"/>
  <c r="Q27" i="1"/>
  <c r="W27" i="1"/>
  <c r="X27" i="1"/>
  <c r="L28" i="1"/>
  <c r="M28" i="1"/>
  <c r="N28" i="1"/>
  <c r="U28" i="1" s="1"/>
  <c r="O28" i="1"/>
  <c r="V28" i="1" s="1"/>
  <c r="P28" i="1"/>
  <c r="W28" i="1" s="1"/>
  <c r="Q28" i="1"/>
  <c r="X28" i="1" s="1"/>
  <c r="S28" i="1"/>
  <c r="T28" i="1"/>
  <c r="L29" i="1"/>
  <c r="M29" i="1"/>
  <c r="N29" i="1"/>
  <c r="O29" i="1"/>
  <c r="P29" i="1"/>
  <c r="Q29" i="1"/>
  <c r="S29" i="1"/>
  <c r="T29" i="1"/>
  <c r="U29" i="1"/>
  <c r="V29" i="1"/>
  <c r="W29" i="1"/>
  <c r="X29" i="1"/>
  <c r="L30" i="1"/>
  <c r="M30" i="1"/>
  <c r="N30" i="1"/>
  <c r="O30" i="1"/>
  <c r="P30" i="1"/>
  <c r="Q30" i="1"/>
  <c r="S30" i="1"/>
  <c r="T30" i="1"/>
  <c r="U30" i="1"/>
  <c r="V30" i="1"/>
  <c r="W30" i="1"/>
  <c r="X30" i="1"/>
  <c r="L31" i="1"/>
  <c r="S31" i="1" s="1"/>
  <c r="M31" i="1"/>
  <c r="T31" i="1" s="1"/>
  <c r="N31" i="1"/>
  <c r="U31" i="1" s="1"/>
  <c r="O31" i="1"/>
  <c r="V31" i="1" s="1"/>
  <c r="P31" i="1"/>
  <c r="Q31" i="1"/>
  <c r="W31" i="1"/>
  <c r="X31" i="1"/>
  <c r="L32" i="1"/>
  <c r="M32" i="1"/>
  <c r="N32" i="1"/>
  <c r="U32" i="1" s="1"/>
  <c r="O32" i="1"/>
  <c r="V32" i="1" s="1"/>
  <c r="P32" i="1"/>
  <c r="W32" i="1" s="1"/>
  <c r="Q32" i="1"/>
  <c r="X32" i="1" s="1"/>
  <c r="S32" i="1"/>
  <c r="T32" i="1"/>
  <c r="L33" i="1"/>
  <c r="M33" i="1"/>
  <c r="N33" i="1"/>
  <c r="O33" i="1"/>
  <c r="P33" i="1"/>
  <c r="Q33" i="1"/>
  <c r="S33" i="1"/>
  <c r="T33" i="1"/>
  <c r="U33" i="1"/>
  <c r="V33" i="1"/>
  <c r="W33" i="1"/>
  <c r="X33" i="1"/>
  <c r="L34" i="1"/>
  <c r="M34" i="1"/>
  <c r="N34" i="1"/>
  <c r="O34" i="1"/>
  <c r="P34" i="1"/>
  <c r="Q34" i="1"/>
  <c r="S34" i="1"/>
  <c r="T34" i="1"/>
  <c r="U34" i="1"/>
  <c r="V34" i="1"/>
  <c r="W34" i="1"/>
  <c r="X34" i="1"/>
  <c r="L35" i="1"/>
  <c r="S35" i="1" s="1"/>
  <c r="M35" i="1"/>
  <c r="T35" i="1" s="1"/>
  <c r="N35" i="1"/>
  <c r="U35" i="1" s="1"/>
  <c r="O35" i="1"/>
  <c r="V35" i="1" s="1"/>
  <c r="P35" i="1"/>
  <c r="Q35" i="1"/>
  <c r="W35" i="1"/>
  <c r="X35" i="1"/>
  <c r="L36" i="1"/>
  <c r="M36" i="1"/>
  <c r="N36" i="1"/>
  <c r="U36" i="1" s="1"/>
  <c r="O36" i="1"/>
  <c r="V36" i="1" s="1"/>
  <c r="P36" i="1"/>
  <c r="W36" i="1" s="1"/>
  <c r="Q36" i="1"/>
  <c r="X36" i="1" s="1"/>
  <c r="S36" i="1"/>
  <c r="T36" i="1"/>
  <c r="L37" i="1"/>
  <c r="M37" i="1"/>
  <c r="N37" i="1"/>
  <c r="O37" i="1"/>
  <c r="P37" i="1"/>
  <c r="Q37" i="1"/>
  <c r="S37" i="1"/>
  <c r="T37" i="1"/>
  <c r="U37" i="1"/>
  <c r="V37" i="1"/>
  <c r="W37" i="1"/>
  <c r="X37" i="1"/>
  <c r="U1" i="1"/>
  <c r="V1" i="1"/>
  <c r="W1" i="1"/>
  <c r="X1" i="1"/>
  <c r="T1" i="1"/>
  <c r="Y1" i="1"/>
  <c r="S1" i="1"/>
  <c r="Q1" i="1"/>
  <c r="P1" i="1"/>
  <c r="O1" i="1"/>
  <c r="M1" i="1"/>
  <c r="N1" i="1"/>
  <c r="L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K1" i="1"/>
  <c r="B2" i="1"/>
  <c r="C2" i="1"/>
  <c r="D2" i="1"/>
  <c r="E2" i="1"/>
  <c r="F2" i="1"/>
  <c r="G2" i="1"/>
  <c r="I2" i="1"/>
  <c r="B3" i="1"/>
  <c r="C3" i="1"/>
  <c r="D3" i="1"/>
  <c r="E3" i="1"/>
  <c r="F3" i="1"/>
  <c r="G3" i="1"/>
  <c r="I3" i="1"/>
  <c r="B4" i="1"/>
  <c r="C4" i="1"/>
  <c r="D4" i="1"/>
  <c r="E4" i="1"/>
  <c r="F4" i="1"/>
  <c r="G4" i="1"/>
  <c r="I4" i="1"/>
  <c r="B5" i="1"/>
  <c r="C5" i="1"/>
  <c r="I5" i="1" s="1"/>
  <c r="D5" i="1"/>
  <c r="E5" i="1"/>
  <c r="F5" i="1"/>
  <c r="G5" i="1"/>
  <c r="B6" i="1"/>
  <c r="C6" i="1"/>
  <c r="D6" i="1"/>
  <c r="E6" i="1"/>
  <c r="F6" i="1"/>
  <c r="G6" i="1"/>
  <c r="I6" i="1"/>
  <c r="B7" i="1"/>
  <c r="C7" i="1"/>
  <c r="D7" i="1"/>
  <c r="E7" i="1"/>
  <c r="F7" i="1"/>
  <c r="G7" i="1"/>
  <c r="I7" i="1"/>
  <c r="B8" i="1"/>
  <c r="C8" i="1"/>
  <c r="D8" i="1"/>
  <c r="E8" i="1"/>
  <c r="F8" i="1"/>
  <c r="G8" i="1"/>
  <c r="I8" i="1"/>
  <c r="B9" i="1"/>
  <c r="C9" i="1"/>
  <c r="D9" i="1"/>
  <c r="E9" i="1"/>
  <c r="F9" i="1"/>
  <c r="G9" i="1"/>
  <c r="I9" i="1"/>
  <c r="B10" i="1"/>
  <c r="C10" i="1"/>
  <c r="I10" i="1" s="1"/>
  <c r="D10" i="1"/>
  <c r="E10" i="1"/>
  <c r="F10" i="1"/>
  <c r="G10" i="1"/>
  <c r="B11" i="1"/>
  <c r="C11" i="1"/>
  <c r="D11" i="1"/>
  <c r="E11" i="1"/>
  <c r="F11" i="1"/>
  <c r="G11" i="1"/>
  <c r="I11" i="1"/>
  <c r="B12" i="1"/>
  <c r="I12" i="1" s="1"/>
  <c r="C12" i="1"/>
  <c r="D12" i="1"/>
  <c r="E12" i="1"/>
  <c r="F12" i="1"/>
  <c r="G12" i="1"/>
  <c r="B13" i="1"/>
  <c r="C13" i="1"/>
  <c r="D13" i="1"/>
  <c r="E13" i="1"/>
  <c r="F13" i="1"/>
  <c r="G13" i="1"/>
  <c r="I13" i="1"/>
  <c r="B14" i="1"/>
  <c r="I14" i="1" s="1"/>
  <c r="C14" i="1"/>
  <c r="D14" i="1"/>
  <c r="E14" i="1"/>
  <c r="F14" i="1"/>
  <c r="G14" i="1"/>
  <c r="B15" i="1"/>
  <c r="C15" i="1"/>
  <c r="D15" i="1"/>
  <c r="E15" i="1"/>
  <c r="F15" i="1"/>
  <c r="G15" i="1"/>
  <c r="I15" i="1"/>
  <c r="B16" i="1"/>
  <c r="C16" i="1"/>
  <c r="D16" i="1"/>
  <c r="E16" i="1"/>
  <c r="F16" i="1"/>
  <c r="G16" i="1"/>
  <c r="I16" i="1"/>
  <c r="B17" i="1"/>
  <c r="I17" i="1" s="1"/>
  <c r="C17" i="1"/>
  <c r="D17" i="1"/>
  <c r="E17" i="1"/>
  <c r="F17" i="1"/>
  <c r="G17" i="1"/>
  <c r="B18" i="1"/>
  <c r="I18" i="1" s="1"/>
  <c r="C18" i="1"/>
  <c r="D18" i="1"/>
  <c r="E18" i="1"/>
  <c r="F18" i="1"/>
  <c r="G18" i="1"/>
  <c r="B19" i="1"/>
  <c r="I19" i="1" s="1"/>
  <c r="C19" i="1"/>
  <c r="D19" i="1"/>
  <c r="E19" i="1"/>
  <c r="F19" i="1"/>
  <c r="G19" i="1"/>
  <c r="B20" i="1"/>
  <c r="C20" i="1"/>
  <c r="D20" i="1"/>
  <c r="E20" i="1"/>
  <c r="F20" i="1"/>
  <c r="G20" i="1"/>
  <c r="I20" i="1"/>
  <c r="B21" i="1"/>
  <c r="I21" i="1" s="1"/>
  <c r="C21" i="1"/>
  <c r="D21" i="1"/>
  <c r="E21" i="1"/>
  <c r="F21" i="1"/>
  <c r="G21" i="1"/>
  <c r="B22" i="1"/>
  <c r="C22" i="1"/>
  <c r="D22" i="1"/>
  <c r="E22" i="1"/>
  <c r="F22" i="1"/>
  <c r="G22" i="1"/>
  <c r="I22" i="1"/>
  <c r="B23" i="1"/>
  <c r="C23" i="1"/>
  <c r="D23" i="1"/>
  <c r="I23" i="1" s="1"/>
  <c r="E23" i="1"/>
  <c r="F23" i="1"/>
  <c r="G23" i="1"/>
  <c r="B24" i="1"/>
  <c r="C24" i="1"/>
  <c r="D24" i="1"/>
  <c r="E24" i="1"/>
  <c r="F24" i="1"/>
  <c r="G24" i="1"/>
  <c r="I24" i="1"/>
  <c r="B25" i="1"/>
  <c r="I25" i="1" s="1"/>
  <c r="C25" i="1"/>
  <c r="D25" i="1"/>
  <c r="E25" i="1"/>
  <c r="F25" i="1"/>
  <c r="G25" i="1"/>
  <c r="B26" i="1"/>
  <c r="I26" i="1" s="1"/>
  <c r="C26" i="1"/>
  <c r="D26" i="1"/>
  <c r="E26" i="1"/>
  <c r="F26" i="1"/>
  <c r="G26" i="1"/>
  <c r="B27" i="1"/>
  <c r="C27" i="1"/>
  <c r="D27" i="1"/>
  <c r="E27" i="1"/>
  <c r="F27" i="1"/>
  <c r="G27" i="1"/>
  <c r="I27" i="1"/>
  <c r="B28" i="1"/>
  <c r="I28" i="1" s="1"/>
  <c r="C28" i="1"/>
  <c r="D28" i="1"/>
  <c r="E28" i="1"/>
  <c r="F28" i="1"/>
  <c r="G28" i="1"/>
  <c r="B29" i="1"/>
  <c r="C29" i="1"/>
  <c r="D29" i="1"/>
  <c r="E29" i="1"/>
  <c r="F29" i="1"/>
  <c r="G29" i="1"/>
  <c r="I29" i="1"/>
  <c r="B30" i="1"/>
  <c r="I30" i="1" s="1"/>
  <c r="C30" i="1"/>
  <c r="D30" i="1"/>
  <c r="E30" i="1"/>
  <c r="F30" i="1"/>
  <c r="G30" i="1"/>
  <c r="B31" i="1"/>
  <c r="C31" i="1"/>
  <c r="D31" i="1"/>
  <c r="E31" i="1"/>
  <c r="F31" i="1"/>
  <c r="G31" i="1"/>
  <c r="I31" i="1"/>
  <c r="B32" i="1"/>
  <c r="C32" i="1"/>
  <c r="I32" i="1" s="1"/>
  <c r="D32" i="1"/>
  <c r="E32" i="1"/>
  <c r="F32" i="1"/>
  <c r="G32" i="1"/>
  <c r="B33" i="1"/>
  <c r="I33" i="1" s="1"/>
  <c r="C33" i="1"/>
  <c r="D33" i="1"/>
  <c r="E33" i="1"/>
  <c r="F33" i="1"/>
  <c r="G33" i="1"/>
  <c r="B34" i="1"/>
  <c r="I34" i="1" s="1"/>
  <c r="C34" i="1"/>
  <c r="D34" i="1"/>
  <c r="E34" i="1"/>
  <c r="F34" i="1"/>
  <c r="G34" i="1"/>
  <c r="B35" i="1"/>
  <c r="I35" i="1" s="1"/>
  <c r="C35" i="1"/>
  <c r="D35" i="1"/>
  <c r="E35" i="1"/>
  <c r="F35" i="1"/>
  <c r="G35" i="1"/>
  <c r="B36" i="1"/>
  <c r="C36" i="1"/>
  <c r="D36" i="1"/>
  <c r="E36" i="1"/>
  <c r="F36" i="1"/>
  <c r="G36" i="1"/>
  <c r="I36" i="1"/>
  <c r="B37" i="1"/>
  <c r="I37" i="1" s="1"/>
  <c r="C37" i="1"/>
  <c r="D37" i="1"/>
  <c r="E37" i="1"/>
  <c r="F37" i="1"/>
  <c r="G37" i="1"/>
  <c r="I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<sst xmlns="http://schemas.openxmlformats.org/spreadsheetml/2006/main" count="37" uniqueCount="37">
  <si>
    <t>20240520_224710</t>
  </si>
  <si>
    <t>20240520_224724</t>
  </si>
  <si>
    <t>20240520_224732</t>
  </si>
  <si>
    <t>20240520_224752</t>
  </si>
  <si>
    <t>20240520_224757</t>
  </si>
  <si>
    <t>20240521_035721</t>
  </si>
  <si>
    <t>20240521_035726</t>
  </si>
  <si>
    <t>20240521_035735</t>
  </si>
  <si>
    <t>20240521_035745</t>
  </si>
  <si>
    <t>20240521_035753</t>
  </si>
  <si>
    <t>20240520_181729</t>
  </si>
  <si>
    <t>20240520_181757</t>
  </si>
  <si>
    <t>20240520_183216</t>
  </si>
  <si>
    <t>20240520_191133</t>
  </si>
  <si>
    <t>20240520_193109</t>
  </si>
  <si>
    <t>20240520_193410</t>
  </si>
  <si>
    <t>20240520_214417</t>
  </si>
  <si>
    <t>20240520_215839</t>
  </si>
  <si>
    <t>20240520_223856</t>
  </si>
  <si>
    <t>20240520_225701</t>
  </si>
  <si>
    <t>20240520_225910</t>
  </si>
  <si>
    <t>20240520_230816</t>
  </si>
  <si>
    <t>20240520_232902</t>
  </si>
  <si>
    <t>20240520_234902</t>
  </si>
  <si>
    <t>20240521_004054</t>
  </si>
  <si>
    <t>20240521_041351</t>
  </si>
  <si>
    <t>20240521_041934</t>
  </si>
  <si>
    <t>20240521_042732</t>
  </si>
  <si>
    <t>20240521_044106</t>
  </si>
  <si>
    <t>20240521_050552</t>
  </si>
  <si>
    <t>20240521_051057</t>
  </si>
  <si>
    <t>20240521_074239</t>
  </si>
  <si>
    <t>20240521_100028</t>
  </si>
  <si>
    <t>20240520_181840</t>
  </si>
  <si>
    <t>20240520_182151</t>
  </si>
  <si>
    <t>20240520_182415</t>
  </si>
  <si>
    <t>20240520_190440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</si>
</sst>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85E0-04EC-48EC-A162-1BBAB8BA998B}">
  <dimension ref="A1:Z37"/>
  <sheetViews>
    <sheetView tabSelected="1" workbookViewId="0">
      <selection activeCell="Z1" sqref="Z1:Z37"/>
    </sheetView>
  </sheetViews>
  <sheetFormatPr baseColWidth="10" defaultRowHeight="14.5" x14ac:dyDescent="0.35"/>
  <cols>
    <col min="1" max="1" width="15.90625" bestFit="1" customWidth="1"/>
    <col min="2" max="2" width="4.81640625" bestFit="1" customWidth="1"/>
    <col min="3" max="7" width="2.81640625" bestFit="1" customWidth="1"/>
    <col min="9" max="10" width="18.08984375" bestFit="1" customWidth="1"/>
    <col min="11" max="11" width="11.81640625" bestFit="1" customWidth="1"/>
    <col min="12" max="12" width="4.81640625" bestFit="1" customWidth="1"/>
    <col min="13" max="14" width="1.81640625" bestFit="1" customWidth="1"/>
    <col min="15" max="17" width="2.81640625" bestFit="1" customWidth="1"/>
    <col min="19" max="19" width="4.81640625" bestFit="1" customWidth="1"/>
    <col min="20" max="24" width="2.81640625" bestFit="1" customWidth="1"/>
    <col min="26" max="26" width="15.26953125" bestFit="1" customWidth="1"/>
  </cols>
  <sheetData>
    <row r="1" spans="1:26" x14ac:dyDescent="0.35">
      <c r="A1" t="s">
        <v>10</v>
      </c>
      <c r="B1" t="str">
        <f>MID($A1,1,4)</f>
        <v>2024</v>
      </c>
      <c r="C1" t="str">
        <f>MID($A1,5,2)</f>
        <v>05</v>
      </c>
      <c r="D1" t="str">
        <f>MID($A1,7,2)</f>
        <v>20</v>
      </c>
      <c r="E1" t="str">
        <f>MID($A1,10,2)</f>
        <v>18</v>
      </c>
      <c r="F1" t="str">
        <f>MID($A1,12,2)</f>
        <v>17</v>
      </c>
      <c r="G1" t="str">
        <f>MID($A1,14,2)</f>
        <v>29</v>
      </c>
      <c r="I1" s="1">
        <f>DATE(B1,C1,D1)+TIME(E1,F1,G1)</f>
        <v>45432.762141203704</v>
      </c>
      <c r="J1" s="1">
        <v>45444.354502314818</v>
      </c>
      <c r="K1">
        <f>J1-I1</f>
        <v>11.59236111111386</v>
      </c>
      <c r="L1">
        <f>YEAR($J1)</f>
        <v>2024</v>
      </c>
      <c r="M1">
        <f>MONTH(J1)</f>
        <v>6</v>
      </c>
      <c r="N1">
        <f>DAY(J1)</f>
        <v>1</v>
      </c>
      <c r="O1">
        <f>HOUR(J1)</f>
        <v>8</v>
      </c>
      <c r="P1">
        <f>MINUTE(J1)</f>
        <v>30</v>
      </c>
      <c r="Q1">
        <f>SECOND(J1)</f>
        <v>29</v>
      </c>
      <c r="S1" t="str">
        <f>_xlfn.CONCAT(L1)</f>
        <v>2024</v>
      </c>
      <c r="T1" t="str">
        <f>IF(M1&lt;10,_xlfn.CONCAT("0",M1),_xlfn.CONCAT(M1))</f>
        <v>06</v>
      </c>
      <c r="U1" t="str">
        <f t="shared" ref="U1:X1" si="0">IF(N1&lt;10,_xlfn.CONCAT("0",N1),_xlfn.CONCAT(N1))</f>
        <v>01</v>
      </c>
      <c r="V1" t="str">
        <f t="shared" si="0"/>
        <v>08</v>
      </c>
      <c r="W1" t="str">
        <f t="shared" si="0"/>
        <v>30</v>
      </c>
      <c r="X1" t="str">
        <f t="shared" si="0"/>
        <v>29</v>
      </c>
      <c r="Y1" t="str">
        <f t="shared" ref="T1:Z1" si="1">_xlfn.CONCAT(R1)</f>
        <v/>
      </c>
      <c r="Z1" t="str">
        <f>_xlfn.CONCAT(S1,T1,U1," ",V1,W1,X1)</f>
        <v>20240601 083029</v>
      </c>
    </row>
    <row r="2" spans="1:26" x14ac:dyDescent="0.35">
      <c r="A2" t="s">
        <v>11</v>
      </c>
      <c r="B2" t="str">
        <f t="shared" ref="B2:B37" si="2">MID($A2,1,4)</f>
        <v>2024</v>
      </c>
      <c r="C2" t="str">
        <f t="shared" ref="C2:C37" si="3">MID($A2,5,2)</f>
        <v>05</v>
      </c>
      <c r="D2" t="str">
        <f t="shared" ref="D2:D37" si="4">MID($A2,7,2)</f>
        <v>20</v>
      </c>
      <c r="E2" t="str">
        <f t="shared" ref="E2:E37" si="5">MID($A2,10,2)</f>
        <v>18</v>
      </c>
      <c r="F2" t="str">
        <f t="shared" ref="F2:F37" si="6">MID($A2,12,2)</f>
        <v>17</v>
      </c>
      <c r="G2" t="str">
        <f t="shared" ref="G2:G37" si="7">MID($A2,14,2)</f>
        <v>57</v>
      </c>
      <c r="I2" s="1">
        <f t="shared" ref="I2:I37" si="8">DATE(B2,C2,D2)+TIME(E2,F2,G2)</f>
        <v>45432.762465277781</v>
      </c>
      <c r="J2" s="1">
        <f>I2+$K$1</f>
        <v>45444.354826388895</v>
      </c>
      <c r="L2">
        <f t="shared" ref="L2:L37" si="9">YEAR($J2)</f>
        <v>2024</v>
      </c>
      <c r="M2">
        <f t="shared" ref="M2:M37" si="10">MONTH(J2)</f>
        <v>6</v>
      </c>
      <c r="N2">
        <f t="shared" ref="N2:N37" si="11">DAY(J2)</f>
        <v>1</v>
      </c>
      <c r="O2">
        <f t="shared" ref="O2:O37" si="12">HOUR(J2)</f>
        <v>8</v>
      </c>
      <c r="P2">
        <f t="shared" ref="P2:P37" si="13">MINUTE(J2)</f>
        <v>30</v>
      </c>
      <c r="Q2">
        <f t="shared" ref="Q2:Q37" si="14">SECOND(J2)</f>
        <v>57</v>
      </c>
      <c r="S2" t="str">
        <f t="shared" ref="S2:S37" si="15">_xlfn.CONCAT(L2)</f>
        <v>2024</v>
      </c>
      <c r="T2" t="str">
        <f t="shared" ref="T2:T37" si="16">IF(M2&lt;10,_xlfn.CONCAT("0",M2),_xlfn.CONCAT(M2))</f>
        <v>06</v>
      </c>
      <c r="U2" t="str">
        <f t="shared" ref="U2:U37" si="17">IF(N2&lt;10,_xlfn.CONCAT("0",N2),_xlfn.CONCAT(N2))</f>
        <v>01</v>
      </c>
      <c r="V2" t="str">
        <f t="shared" ref="V2:V37" si="18">IF(O2&lt;10,_xlfn.CONCAT("0",O2),_xlfn.CONCAT(O2))</f>
        <v>08</v>
      </c>
      <c r="W2" t="str">
        <f t="shared" ref="W2:W37" si="19">IF(P2&lt;10,_xlfn.CONCAT("0",P2),_xlfn.CONCAT(P2))</f>
        <v>30</v>
      </c>
      <c r="X2" t="str">
        <f t="shared" ref="X2:X37" si="20">IF(Q2&lt;10,_xlfn.CONCAT("0",Q2),_xlfn.CONCAT(Q2))</f>
        <v>57</v>
      </c>
      <c r="Z2" t="str">
        <f t="shared" ref="Z2:Z37" si="21">_xlfn.CONCAT(S2,T2,U2," ",V2,W2,X2)</f>
        <v>20240601 083057</v>
      </c>
    </row>
    <row r="3" spans="1:26" x14ac:dyDescent="0.35">
      <c r="A3" t="s">
        <v>33</v>
      </c>
      <c r="B3" t="str">
        <f t="shared" si="2"/>
        <v>2024</v>
      </c>
      <c r="C3" t="str">
        <f t="shared" si="3"/>
        <v>05</v>
      </c>
      <c r="D3" t="str">
        <f t="shared" si="4"/>
        <v>20</v>
      </c>
      <c r="E3" t="str">
        <f t="shared" si="5"/>
        <v>18</v>
      </c>
      <c r="F3" t="str">
        <f t="shared" si="6"/>
        <v>18</v>
      </c>
      <c r="G3" t="str">
        <f t="shared" si="7"/>
        <v>40</v>
      </c>
      <c r="I3" s="1">
        <f t="shared" si="8"/>
        <v>45432.762962962966</v>
      </c>
      <c r="J3" s="1">
        <f t="shared" ref="J3:J37" si="22">I3+$K$1</f>
        <v>45444.35532407408</v>
      </c>
      <c r="L3">
        <f t="shared" si="9"/>
        <v>2024</v>
      </c>
      <c r="M3">
        <f t="shared" si="10"/>
        <v>6</v>
      </c>
      <c r="N3">
        <f t="shared" si="11"/>
        <v>1</v>
      </c>
      <c r="O3">
        <f t="shared" si="12"/>
        <v>8</v>
      </c>
      <c r="P3">
        <f t="shared" si="13"/>
        <v>31</v>
      </c>
      <c r="Q3">
        <f t="shared" si="14"/>
        <v>40</v>
      </c>
      <c r="S3" t="str">
        <f t="shared" si="15"/>
        <v>2024</v>
      </c>
      <c r="T3" t="str">
        <f t="shared" si="16"/>
        <v>06</v>
      </c>
      <c r="U3" t="str">
        <f t="shared" si="17"/>
        <v>01</v>
      </c>
      <c r="V3" t="str">
        <f t="shared" si="18"/>
        <v>08</v>
      </c>
      <c r="W3" t="str">
        <f t="shared" si="19"/>
        <v>31</v>
      </c>
      <c r="X3" t="str">
        <f t="shared" si="20"/>
        <v>40</v>
      </c>
      <c r="Z3" t="str">
        <f t="shared" si="21"/>
        <v>20240601 083140</v>
      </c>
    </row>
    <row r="4" spans="1:26" x14ac:dyDescent="0.35">
      <c r="A4" t="s">
        <v>34</v>
      </c>
      <c r="B4" t="str">
        <f t="shared" si="2"/>
        <v>2024</v>
      </c>
      <c r="C4" t="str">
        <f t="shared" si="3"/>
        <v>05</v>
      </c>
      <c r="D4" t="str">
        <f t="shared" si="4"/>
        <v>20</v>
      </c>
      <c r="E4" t="str">
        <f t="shared" si="5"/>
        <v>18</v>
      </c>
      <c r="F4" t="str">
        <f t="shared" si="6"/>
        <v>21</v>
      </c>
      <c r="G4" t="str">
        <f t="shared" si="7"/>
        <v>51</v>
      </c>
      <c r="I4" s="1">
        <f t="shared" si="8"/>
        <v>45432.765173611115</v>
      </c>
      <c r="J4" s="1">
        <f t="shared" si="22"/>
        <v>45444.357534722229</v>
      </c>
      <c r="L4">
        <f t="shared" si="9"/>
        <v>2024</v>
      </c>
      <c r="M4">
        <f t="shared" si="10"/>
        <v>6</v>
      </c>
      <c r="N4">
        <f t="shared" si="11"/>
        <v>1</v>
      </c>
      <c r="O4">
        <f t="shared" si="12"/>
        <v>8</v>
      </c>
      <c r="P4">
        <f t="shared" si="13"/>
        <v>34</v>
      </c>
      <c r="Q4">
        <f t="shared" si="14"/>
        <v>51</v>
      </c>
      <c r="S4" t="str">
        <f t="shared" si="15"/>
        <v>2024</v>
      </c>
      <c r="T4" t="str">
        <f t="shared" si="16"/>
        <v>06</v>
      </c>
      <c r="U4" t="str">
        <f t="shared" si="17"/>
        <v>01</v>
      </c>
      <c r="V4" t="str">
        <f t="shared" si="18"/>
        <v>08</v>
      </c>
      <c r="W4" t="str">
        <f t="shared" si="19"/>
        <v>34</v>
      </c>
      <c r="X4" t="str">
        <f t="shared" si="20"/>
        <v>51</v>
      </c>
      <c r="Z4" t="str">
        <f t="shared" si="21"/>
        <v>20240601 083451</v>
      </c>
    </row>
    <row r="5" spans="1:26" x14ac:dyDescent="0.35">
      <c r="A5" t="s">
        <v>35</v>
      </c>
      <c r="B5" t="str">
        <f t="shared" si="2"/>
        <v>2024</v>
      </c>
      <c r="C5" t="str">
        <f t="shared" si="3"/>
        <v>05</v>
      </c>
      <c r="D5" t="str">
        <f t="shared" si="4"/>
        <v>20</v>
      </c>
      <c r="E5" t="str">
        <f t="shared" si="5"/>
        <v>18</v>
      </c>
      <c r="F5" t="str">
        <f t="shared" si="6"/>
        <v>24</v>
      </c>
      <c r="G5" t="str">
        <f t="shared" si="7"/>
        <v>15</v>
      </c>
      <c r="I5" s="1">
        <f t="shared" si="8"/>
        <v>45432.766840277778</v>
      </c>
      <c r="J5" s="1">
        <f t="shared" si="22"/>
        <v>45444.359201388892</v>
      </c>
      <c r="L5">
        <f t="shared" si="9"/>
        <v>2024</v>
      </c>
      <c r="M5">
        <f t="shared" si="10"/>
        <v>6</v>
      </c>
      <c r="N5">
        <f t="shared" si="11"/>
        <v>1</v>
      </c>
      <c r="O5">
        <f t="shared" si="12"/>
        <v>8</v>
      </c>
      <c r="P5">
        <f t="shared" si="13"/>
        <v>37</v>
      </c>
      <c r="Q5">
        <f t="shared" si="14"/>
        <v>15</v>
      </c>
      <c r="S5" t="str">
        <f t="shared" si="15"/>
        <v>2024</v>
      </c>
      <c r="T5" t="str">
        <f t="shared" si="16"/>
        <v>06</v>
      </c>
      <c r="U5" t="str">
        <f t="shared" si="17"/>
        <v>01</v>
      </c>
      <c r="V5" t="str">
        <f t="shared" si="18"/>
        <v>08</v>
      </c>
      <c r="W5" t="str">
        <f t="shared" si="19"/>
        <v>37</v>
      </c>
      <c r="X5" t="str">
        <f t="shared" si="20"/>
        <v>15</v>
      </c>
      <c r="Z5" t="str">
        <f t="shared" si="21"/>
        <v>20240601 083715</v>
      </c>
    </row>
    <row r="6" spans="1:26" x14ac:dyDescent="0.35">
      <c r="A6" t="s">
        <v>12</v>
      </c>
      <c r="B6" t="str">
        <f t="shared" si="2"/>
        <v>2024</v>
      </c>
      <c r="C6" t="str">
        <f t="shared" si="3"/>
        <v>05</v>
      </c>
      <c r="D6" t="str">
        <f t="shared" si="4"/>
        <v>20</v>
      </c>
      <c r="E6" t="str">
        <f t="shared" si="5"/>
        <v>18</v>
      </c>
      <c r="F6" t="str">
        <f t="shared" si="6"/>
        <v>32</v>
      </c>
      <c r="G6" t="str">
        <f t="shared" si="7"/>
        <v>16</v>
      </c>
      <c r="I6" s="1">
        <f t="shared" si="8"/>
        <v>45432.772407407407</v>
      </c>
      <c r="J6" s="1">
        <f t="shared" si="22"/>
        <v>45444.364768518521</v>
      </c>
      <c r="L6">
        <f t="shared" si="9"/>
        <v>2024</v>
      </c>
      <c r="M6">
        <f t="shared" si="10"/>
        <v>6</v>
      </c>
      <c r="N6">
        <f t="shared" si="11"/>
        <v>1</v>
      </c>
      <c r="O6">
        <f t="shared" si="12"/>
        <v>8</v>
      </c>
      <c r="P6">
        <f t="shared" si="13"/>
        <v>45</v>
      </c>
      <c r="Q6">
        <f t="shared" si="14"/>
        <v>16</v>
      </c>
      <c r="S6" t="str">
        <f t="shared" si="15"/>
        <v>2024</v>
      </c>
      <c r="T6" t="str">
        <f t="shared" si="16"/>
        <v>06</v>
      </c>
      <c r="U6" t="str">
        <f t="shared" si="17"/>
        <v>01</v>
      </c>
      <c r="V6" t="str">
        <f t="shared" si="18"/>
        <v>08</v>
      </c>
      <c r="W6" t="str">
        <f t="shared" si="19"/>
        <v>45</v>
      </c>
      <c r="X6" t="str">
        <f t="shared" si="20"/>
        <v>16</v>
      </c>
      <c r="Z6" t="str">
        <f t="shared" si="21"/>
        <v>20240601 084516</v>
      </c>
    </row>
    <row r="7" spans="1:26" x14ac:dyDescent="0.35">
      <c r="A7" t="s">
        <v>36</v>
      </c>
      <c r="B7" t="str">
        <f t="shared" si="2"/>
        <v>2024</v>
      </c>
      <c r="C7" t="str">
        <f t="shared" si="3"/>
        <v>05</v>
      </c>
      <c r="D7" t="str">
        <f t="shared" si="4"/>
        <v>20</v>
      </c>
      <c r="E7" t="str">
        <f t="shared" si="5"/>
        <v>19</v>
      </c>
      <c r="F7" t="str">
        <f t="shared" si="6"/>
        <v>04</v>
      </c>
      <c r="G7" t="str">
        <f t="shared" si="7"/>
        <v>40</v>
      </c>
      <c r="I7" s="1">
        <f t="shared" si="8"/>
        <v>45432.794907407406</v>
      </c>
      <c r="J7" s="1">
        <f t="shared" si="22"/>
        <v>45444.38726851852</v>
      </c>
      <c r="L7">
        <f t="shared" si="9"/>
        <v>2024</v>
      </c>
      <c r="M7">
        <f t="shared" si="10"/>
        <v>6</v>
      </c>
      <c r="N7">
        <f t="shared" si="11"/>
        <v>1</v>
      </c>
      <c r="O7">
        <f t="shared" si="12"/>
        <v>9</v>
      </c>
      <c r="P7">
        <f t="shared" si="13"/>
        <v>17</v>
      </c>
      <c r="Q7">
        <f t="shared" si="14"/>
        <v>40</v>
      </c>
      <c r="S7" t="str">
        <f t="shared" si="15"/>
        <v>2024</v>
      </c>
      <c r="T7" t="str">
        <f t="shared" si="16"/>
        <v>06</v>
      </c>
      <c r="U7" t="str">
        <f t="shared" si="17"/>
        <v>01</v>
      </c>
      <c r="V7" t="str">
        <f t="shared" si="18"/>
        <v>09</v>
      </c>
      <c r="W7" t="str">
        <f t="shared" si="19"/>
        <v>17</v>
      </c>
      <c r="X7" t="str">
        <f t="shared" si="20"/>
        <v>40</v>
      </c>
      <c r="Z7" t="str">
        <f t="shared" si="21"/>
        <v>20240601 091740</v>
      </c>
    </row>
    <row r="8" spans="1:26" x14ac:dyDescent="0.35">
      <c r="A8" t="s">
        <v>13</v>
      </c>
      <c r="B8" t="str">
        <f t="shared" si="2"/>
        <v>2024</v>
      </c>
      <c r="C8" t="str">
        <f t="shared" si="3"/>
        <v>05</v>
      </c>
      <c r="D8" t="str">
        <f t="shared" si="4"/>
        <v>20</v>
      </c>
      <c r="E8" t="str">
        <f t="shared" si="5"/>
        <v>19</v>
      </c>
      <c r="F8" t="str">
        <f t="shared" si="6"/>
        <v>11</v>
      </c>
      <c r="G8" t="str">
        <f t="shared" si="7"/>
        <v>33</v>
      </c>
      <c r="I8" s="1">
        <f t="shared" si="8"/>
        <v>45432.799687500003</v>
      </c>
      <c r="J8" s="1">
        <f t="shared" si="22"/>
        <v>45444.392048611116</v>
      </c>
      <c r="L8">
        <f t="shared" si="9"/>
        <v>2024</v>
      </c>
      <c r="M8">
        <f t="shared" si="10"/>
        <v>6</v>
      </c>
      <c r="N8">
        <f t="shared" si="11"/>
        <v>1</v>
      </c>
      <c r="O8">
        <f t="shared" si="12"/>
        <v>9</v>
      </c>
      <c r="P8">
        <f t="shared" si="13"/>
        <v>24</v>
      </c>
      <c r="Q8">
        <f t="shared" si="14"/>
        <v>33</v>
      </c>
      <c r="S8" t="str">
        <f t="shared" si="15"/>
        <v>2024</v>
      </c>
      <c r="T8" t="str">
        <f t="shared" si="16"/>
        <v>06</v>
      </c>
      <c r="U8" t="str">
        <f t="shared" si="17"/>
        <v>01</v>
      </c>
      <c r="V8" t="str">
        <f t="shared" si="18"/>
        <v>09</v>
      </c>
      <c r="W8" t="str">
        <f t="shared" si="19"/>
        <v>24</v>
      </c>
      <c r="X8" t="str">
        <f t="shared" si="20"/>
        <v>33</v>
      </c>
      <c r="Z8" t="str">
        <f t="shared" si="21"/>
        <v>20240601 092433</v>
      </c>
    </row>
    <row r="9" spans="1:26" x14ac:dyDescent="0.35">
      <c r="A9" t="s">
        <v>14</v>
      </c>
      <c r="B9" t="str">
        <f t="shared" si="2"/>
        <v>2024</v>
      </c>
      <c r="C9" t="str">
        <f t="shared" si="3"/>
        <v>05</v>
      </c>
      <c r="D9" t="str">
        <f t="shared" si="4"/>
        <v>20</v>
      </c>
      <c r="E9" t="str">
        <f t="shared" si="5"/>
        <v>19</v>
      </c>
      <c r="F9" t="str">
        <f t="shared" si="6"/>
        <v>31</v>
      </c>
      <c r="G9" t="str">
        <f t="shared" si="7"/>
        <v>09</v>
      </c>
      <c r="I9" s="1">
        <f t="shared" si="8"/>
        <v>45432.813298611109</v>
      </c>
      <c r="J9" s="1">
        <f t="shared" si="22"/>
        <v>45444.405659722222</v>
      </c>
      <c r="L9">
        <f t="shared" si="9"/>
        <v>2024</v>
      </c>
      <c r="M9">
        <f t="shared" si="10"/>
        <v>6</v>
      </c>
      <c r="N9">
        <f t="shared" si="11"/>
        <v>1</v>
      </c>
      <c r="O9">
        <f t="shared" si="12"/>
        <v>9</v>
      </c>
      <c r="P9">
        <f t="shared" si="13"/>
        <v>44</v>
      </c>
      <c r="Q9">
        <f t="shared" si="14"/>
        <v>9</v>
      </c>
      <c r="S9" t="str">
        <f t="shared" si="15"/>
        <v>2024</v>
      </c>
      <c r="T9" t="str">
        <f t="shared" si="16"/>
        <v>06</v>
      </c>
      <c r="U9" t="str">
        <f t="shared" si="17"/>
        <v>01</v>
      </c>
      <c r="V9" t="str">
        <f t="shared" si="18"/>
        <v>09</v>
      </c>
      <c r="W9" t="str">
        <f t="shared" si="19"/>
        <v>44</v>
      </c>
      <c r="X9" t="str">
        <f t="shared" si="20"/>
        <v>09</v>
      </c>
      <c r="Z9" t="str">
        <f t="shared" si="21"/>
        <v>20240601 094409</v>
      </c>
    </row>
    <row r="10" spans="1:26" x14ac:dyDescent="0.35">
      <c r="A10" t="s">
        <v>15</v>
      </c>
      <c r="B10" t="str">
        <f t="shared" si="2"/>
        <v>2024</v>
      </c>
      <c r="C10" t="str">
        <f t="shared" si="3"/>
        <v>05</v>
      </c>
      <c r="D10" t="str">
        <f t="shared" si="4"/>
        <v>20</v>
      </c>
      <c r="E10" t="str">
        <f t="shared" si="5"/>
        <v>19</v>
      </c>
      <c r="F10" t="str">
        <f t="shared" si="6"/>
        <v>34</v>
      </c>
      <c r="G10" t="str">
        <f t="shared" si="7"/>
        <v>10</v>
      </c>
      <c r="I10" s="1">
        <f t="shared" si="8"/>
        <v>45432.815393518518</v>
      </c>
      <c r="J10" s="1">
        <f t="shared" si="22"/>
        <v>45444.407754629632</v>
      </c>
      <c r="L10">
        <f t="shared" si="9"/>
        <v>2024</v>
      </c>
      <c r="M10">
        <f t="shared" si="10"/>
        <v>6</v>
      </c>
      <c r="N10">
        <f t="shared" si="11"/>
        <v>1</v>
      </c>
      <c r="O10">
        <f t="shared" si="12"/>
        <v>9</v>
      </c>
      <c r="P10">
        <f t="shared" si="13"/>
        <v>47</v>
      </c>
      <c r="Q10">
        <f t="shared" si="14"/>
        <v>10</v>
      </c>
      <c r="S10" t="str">
        <f t="shared" si="15"/>
        <v>2024</v>
      </c>
      <c r="T10" t="str">
        <f t="shared" si="16"/>
        <v>06</v>
      </c>
      <c r="U10" t="str">
        <f t="shared" si="17"/>
        <v>01</v>
      </c>
      <c r="V10" t="str">
        <f t="shared" si="18"/>
        <v>09</v>
      </c>
      <c r="W10" t="str">
        <f t="shared" si="19"/>
        <v>47</v>
      </c>
      <c r="X10" t="str">
        <f t="shared" si="20"/>
        <v>10</v>
      </c>
      <c r="Z10" t="str">
        <f t="shared" si="21"/>
        <v>20240601 094710</v>
      </c>
    </row>
    <row r="11" spans="1:26" x14ac:dyDescent="0.35">
      <c r="A11" t="s">
        <v>16</v>
      </c>
      <c r="B11" t="str">
        <f t="shared" si="2"/>
        <v>2024</v>
      </c>
      <c r="C11" t="str">
        <f t="shared" si="3"/>
        <v>05</v>
      </c>
      <c r="D11" t="str">
        <f t="shared" si="4"/>
        <v>20</v>
      </c>
      <c r="E11" t="str">
        <f t="shared" si="5"/>
        <v>21</v>
      </c>
      <c r="F11" t="str">
        <f t="shared" si="6"/>
        <v>44</v>
      </c>
      <c r="G11" t="str">
        <f t="shared" si="7"/>
        <v>17</v>
      </c>
      <c r="I11" s="1">
        <f t="shared" si="8"/>
        <v>45432.905752314815</v>
      </c>
      <c r="J11" s="1">
        <f t="shared" si="22"/>
        <v>45444.498113425929</v>
      </c>
      <c r="L11">
        <f t="shared" si="9"/>
        <v>2024</v>
      </c>
      <c r="M11">
        <f t="shared" si="10"/>
        <v>6</v>
      </c>
      <c r="N11">
        <f t="shared" si="11"/>
        <v>1</v>
      </c>
      <c r="O11">
        <f t="shared" si="12"/>
        <v>11</v>
      </c>
      <c r="P11">
        <f t="shared" si="13"/>
        <v>57</v>
      </c>
      <c r="Q11">
        <f t="shared" si="14"/>
        <v>17</v>
      </c>
      <c r="S11" t="str">
        <f t="shared" si="15"/>
        <v>2024</v>
      </c>
      <c r="T11" t="str">
        <f t="shared" si="16"/>
        <v>06</v>
      </c>
      <c r="U11" t="str">
        <f t="shared" si="17"/>
        <v>01</v>
      </c>
      <c r="V11" t="str">
        <f t="shared" si="18"/>
        <v>11</v>
      </c>
      <c r="W11" t="str">
        <f t="shared" si="19"/>
        <v>57</v>
      </c>
      <c r="X11" t="str">
        <f t="shared" si="20"/>
        <v>17</v>
      </c>
      <c r="Z11" t="str">
        <f t="shared" si="21"/>
        <v>20240601 115717</v>
      </c>
    </row>
    <row r="12" spans="1:26" x14ac:dyDescent="0.35">
      <c r="A12" t="s">
        <v>17</v>
      </c>
      <c r="B12" t="str">
        <f t="shared" si="2"/>
        <v>2024</v>
      </c>
      <c r="C12" t="str">
        <f t="shared" si="3"/>
        <v>05</v>
      </c>
      <c r="D12" t="str">
        <f t="shared" si="4"/>
        <v>20</v>
      </c>
      <c r="E12" t="str">
        <f t="shared" si="5"/>
        <v>21</v>
      </c>
      <c r="F12" t="str">
        <f t="shared" si="6"/>
        <v>58</v>
      </c>
      <c r="G12" t="str">
        <f t="shared" si="7"/>
        <v>39</v>
      </c>
      <c r="I12" s="1">
        <f t="shared" si="8"/>
        <v>45432.915729166663</v>
      </c>
      <c r="J12" s="1">
        <f t="shared" si="22"/>
        <v>45444.508090277777</v>
      </c>
      <c r="L12">
        <f t="shared" si="9"/>
        <v>2024</v>
      </c>
      <c r="M12">
        <f t="shared" si="10"/>
        <v>6</v>
      </c>
      <c r="N12">
        <f t="shared" si="11"/>
        <v>1</v>
      </c>
      <c r="O12">
        <f t="shared" si="12"/>
        <v>12</v>
      </c>
      <c r="P12">
        <f t="shared" si="13"/>
        <v>11</v>
      </c>
      <c r="Q12">
        <f t="shared" si="14"/>
        <v>39</v>
      </c>
      <c r="S12" t="str">
        <f t="shared" si="15"/>
        <v>2024</v>
      </c>
      <c r="T12" t="str">
        <f t="shared" si="16"/>
        <v>06</v>
      </c>
      <c r="U12" t="str">
        <f t="shared" si="17"/>
        <v>01</v>
      </c>
      <c r="V12" t="str">
        <f t="shared" si="18"/>
        <v>12</v>
      </c>
      <c r="W12" t="str">
        <f t="shared" si="19"/>
        <v>11</v>
      </c>
      <c r="X12" t="str">
        <f t="shared" si="20"/>
        <v>39</v>
      </c>
      <c r="Z12" t="str">
        <f t="shared" si="21"/>
        <v>20240601 121139</v>
      </c>
    </row>
    <row r="13" spans="1:26" x14ac:dyDescent="0.35">
      <c r="A13" t="s">
        <v>18</v>
      </c>
      <c r="B13" t="str">
        <f t="shared" si="2"/>
        <v>2024</v>
      </c>
      <c r="C13" t="str">
        <f t="shared" si="3"/>
        <v>05</v>
      </c>
      <c r="D13" t="str">
        <f t="shared" si="4"/>
        <v>20</v>
      </c>
      <c r="E13" t="str">
        <f t="shared" si="5"/>
        <v>22</v>
      </c>
      <c r="F13" t="str">
        <f t="shared" si="6"/>
        <v>38</v>
      </c>
      <c r="G13" t="str">
        <f t="shared" si="7"/>
        <v>56</v>
      </c>
      <c r="I13" s="1">
        <f t="shared" si="8"/>
        <v>45432.943703703706</v>
      </c>
      <c r="J13" s="1">
        <f t="shared" si="22"/>
        <v>45444.53606481482</v>
      </c>
      <c r="L13">
        <f t="shared" si="9"/>
        <v>2024</v>
      </c>
      <c r="M13">
        <f t="shared" si="10"/>
        <v>6</v>
      </c>
      <c r="N13">
        <f t="shared" si="11"/>
        <v>1</v>
      </c>
      <c r="O13">
        <f t="shared" si="12"/>
        <v>12</v>
      </c>
      <c r="P13">
        <f t="shared" si="13"/>
        <v>51</v>
      </c>
      <c r="Q13">
        <f t="shared" si="14"/>
        <v>56</v>
      </c>
      <c r="S13" t="str">
        <f t="shared" si="15"/>
        <v>2024</v>
      </c>
      <c r="T13" t="str">
        <f t="shared" si="16"/>
        <v>06</v>
      </c>
      <c r="U13" t="str">
        <f t="shared" si="17"/>
        <v>01</v>
      </c>
      <c r="V13" t="str">
        <f t="shared" si="18"/>
        <v>12</v>
      </c>
      <c r="W13" t="str">
        <f t="shared" si="19"/>
        <v>51</v>
      </c>
      <c r="X13" t="str">
        <f t="shared" si="20"/>
        <v>56</v>
      </c>
      <c r="Z13" t="str">
        <f t="shared" si="21"/>
        <v>20240601 125156</v>
      </c>
    </row>
    <row r="14" spans="1:26" x14ac:dyDescent="0.35">
      <c r="A14" t="s">
        <v>0</v>
      </c>
      <c r="B14" t="str">
        <f t="shared" si="2"/>
        <v>2024</v>
      </c>
      <c r="C14" t="str">
        <f t="shared" si="3"/>
        <v>05</v>
      </c>
      <c r="D14" t="str">
        <f t="shared" si="4"/>
        <v>20</v>
      </c>
      <c r="E14" t="str">
        <f t="shared" si="5"/>
        <v>22</v>
      </c>
      <c r="F14" t="str">
        <f t="shared" si="6"/>
        <v>47</v>
      </c>
      <c r="G14" t="str">
        <f t="shared" si="7"/>
        <v>10</v>
      </c>
      <c r="I14" s="1">
        <f t="shared" si="8"/>
        <v>45432.949421296296</v>
      </c>
      <c r="J14" s="1">
        <f t="shared" si="22"/>
        <v>45444.54178240741</v>
      </c>
      <c r="L14">
        <f t="shared" si="9"/>
        <v>2024</v>
      </c>
      <c r="M14">
        <f t="shared" si="10"/>
        <v>6</v>
      </c>
      <c r="N14">
        <f t="shared" si="11"/>
        <v>1</v>
      </c>
      <c r="O14">
        <f t="shared" si="12"/>
        <v>13</v>
      </c>
      <c r="P14">
        <f t="shared" si="13"/>
        <v>0</v>
      </c>
      <c r="Q14">
        <f t="shared" si="14"/>
        <v>10</v>
      </c>
      <c r="S14" t="str">
        <f t="shared" si="15"/>
        <v>2024</v>
      </c>
      <c r="T14" t="str">
        <f t="shared" si="16"/>
        <v>06</v>
      </c>
      <c r="U14" t="str">
        <f t="shared" si="17"/>
        <v>01</v>
      </c>
      <c r="V14" t="str">
        <f t="shared" si="18"/>
        <v>13</v>
      </c>
      <c r="W14" t="str">
        <f t="shared" si="19"/>
        <v>00</v>
      </c>
      <c r="X14" t="str">
        <f t="shared" si="20"/>
        <v>10</v>
      </c>
      <c r="Z14" t="str">
        <f t="shared" si="21"/>
        <v>20240601 130010</v>
      </c>
    </row>
    <row r="15" spans="1:26" x14ac:dyDescent="0.35">
      <c r="A15" t="s">
        <v>1</v>
      </c>
      <c r="B15" t="str">
        <f t="shared" si="2"/>
        <v>2024</v>
      </c>
      <c r="C15" t="str">
        <f t="shared" si="3"/>
        <v>05</v>
      </c>
      <c r="D15" t="str">
        <f t="shared" si="4"/>
        <v>20</v>
      </c>
      <c r="E15" t="str">
        <f t="shared" si="5"/>
        <v>22</v>
      </c>
      <c r="F15" t="str">
        <f t="shared" si="6"/>
        <v>47</v>
      </c>
      <c r="G15" t="str">
        <f t="shared" si="7"/>
        <v>24</v>
      </c>
      <c r="I15" s="1">
        <f t="shared" si="8"/>
        <v>45432.949583333335</v>
      </c>
      <c r="J15" s="1">
        <f t="shared" si="22"/>
        <v>45444.541944444449</v>
      </c>
      <c r="L15">
        <f t="shared" si="9"/>
        <v>2024</v>
      </c>
      <c r="M15">
        <f t="shared" si="10"/>
        <v>6</v>
      </c>
      <c r="N15">
        <f t="shared" si="11"/>
        <v>1</v>
      </c>
      <c r="O15">
        <f t="shared" si="12"/>
        <v>13</v>
      </c>
      <c r="P15">
        <f t="shared" si="13"/>
        <v>0</v>
      </c>
      <c r="Q15">
        <f t="shared" si="14"/>
        <v>24</v>
      </c>
      <c r="S15" t="str">
        <f t="shared" si="15"/>
        <v>2024</v>
      </c>
      <c r="T15" t="str">
        <f t="shared" si="16"/>
        <v>06</v>
      </c>
      <c r="U15" t="str">
        <f t="shared" si="17"/>
        <v>01</v>
      </c>
      <c r="V15" t="str">
        <f t="shared" si="18"/>
        <v>13</v>
      </c>
      <c r="W15" t="str">
        <f t="shared" si="19"/>
        <v>00</v>
      </c>
      <c r="X15" t="str">
        <f t="shared" si="20"/>
        <v>24</v>
      </c>
      <c r="Z15" t="str">
        <f t="shared" si="21"/>
        <v>20240601 130024</v>
      </c>
    </row>
    <row r="16" spans="1:26" x14ac:dyDescent="0.35">
      <c r="A16" t="s">
        <v>2</v>
      </c>
      <c r="B16" t="str">
        <f t="shared" si="2"/>
        <v>2024</v>
      </c>
      <c r="C16" t="str">
        <f t="shared" si="3"/>
        <v>05</v>
      </c>
      <c r="D16" t="str">
        <f t="shared" si="4"/>
        <v>20</v>
      </c>
      <c r="E16" t="str">
        <f t="shared" si="5"/>
        <v>22</v>
      </c>
      <c r="F16" t="str">
        <f t="shared" si="6"/>
        <v>47</v>
      </c>
      <c r="G16" t="str">
        <f t="shared" si="7"/>
        <v>32</v>
      </c>
      <c r="I16" s="1">
        <f t="shared" si="8"/>
        <v>45432.949675925927</v>
      </c>
      <c r="J16" s="1">
        <f t="shared" si="22"/>
        <v>45444.542037037041</v>
      </c>
      <c r="L16">
        <f t="shared" si="9"/>
        <v>2024</v>
      </c>
      <c r="M16">
        <f t="shared" si="10"/>
        <v>6</v>
      </c>
      <c r="N16">
        <f t="shared" si="11"/>
        <v>1</v>
      </c>
      <c r="O16">
        <f t="shared" si="12"/>
        <v>13</v>
      </c>
      <c r="P16">
        <f t="shared" si="13"/>
        <v>0</v>
      </c>
      <c r="Q16">
        <f t="shared" si="14"/>
        <v>32</v>
      </c>
      <c r="S16" t="str">
        <f t="shared" si="15"/>
        <v>2024</v>
      </c>
      <c r="T16" t="str">
        <f t="shared" si="16"/>
        <v>06</v>
      </c>
      <c r="U16" t="str">
        <f t="shared" si="17"/>
        <v>01</v>
      </c>
      <c r="V16" t="str">
        <f t="shared" si="18"/>
        <v>13</v>
      </c>
      <c r="W16" t="str">
        <f t="shared" si="19"/>
        <v>00</v>
      </c>
      <c r="X16" t="str">
        <f t="shared" si="20"/>
        <v>32</v>
      </c>
      <c r="Z16" t="str">
        <f t="shared" si="21"/>
        <v>20240601 130032</v>
      </c>
    </row>
    <row r="17" spans="1:26" x14ac:dyDescent="0.35">
      <c r="A17" t="s">
        <v>3</v>
      </c>
      <c r="B17" t="str">
        <f t="shared" si="2"/>
        <v>2024</v>
      </c>
      <c r="C17" t="str">
        <f t="shared" si="3"/>
        <v>05</v>
      </c>
      <c r="D17" t="str">
        <f t="shared" si="4"/>
        <v>20</v>
      </c>
      <c r="E17" t="str">
        <f t="shared" si="5"/>
        <v>22</v>
      </c>
      <c r="F17" t="str">
        <f t="shared" si="6"/>
        <v>47</v>
      </c>
      <c r="G17" t="str">
        <f t="shared" si="7"/>
        <v>52</v>
      </c>
      <c r="I17" s="1">
        <f t="shared" si="8"/>
        <v>45432.949907407405</v>
      </c>
      <c r="J17" s="1">
        <f t="shared" si="22"/>
        <v>45444.542268518519</v>
      </c>
      <c r="L17">
        <f t="shared" si="9"/>
        <v>2024</v>
      </c>
      <c r="M17">
        <f t="shared" si="10"/>
        <v>6</v>
      </c>
      <c r="N17">
        <f t="shared" si="11"/>
        <v>1</v>
      </c>
      <c r="O17">
        <f t="shared" si="12"/>
        <v>13</v>
      </c>
      <c r="P17">
        <f t="shared" si="13"/>
        <v>0</v>
      </c>
      <c r="Q17">
        <f t="shared" si="14"/>
        <v>52</v>
      </c>
      <c r="S17" t="str">
        <f t="shared" si="15"/>
        <v>2024</v>
      </c>
      <c r="T17" t="str">
        <f t="shared" si="16"/>
        <v>06</v>
      </c>
      <c r="U17" t="str">
        <f t="shared" si="17"/>
        <v>01</v>
      </c>
      <c r="V17" t="str">
        <f t="shared" si="18"/>
        <v>13</v>
      </c>
      <c r="W17" t="str">
        <f t="shared" si="19"/>
        <v>00</v>
      </c>
      <c r="X17" t="str">
        <f t="shared" si="20"/>
        <v>52</v>
      </c>
      <c r="Z17" t="str">
        <f t="shared" si="21"/>
        <v>20240601 130052</v>
      </c>
    </row>
    <row r="18" spans="1:26" x14ac:dyDescent="0.35">
      <c r="A18" t="s">
        <v>4</v>
      </c>
      <c r="B18" t="str">
        <f t="shared" si="2"/>
        <v>2024</v>
      </c>
      <c r="C18" t="str">
        <f t="shared" si="3"/>
        <v>05</v>
      </c>
      <c r="D18" t="str">
        <f t="shared" si="4"/>
        <v>20</v>
      </c>
      <c r="E18" t="str">
        <f t="shared" si="5"/>
        <v>22</v>
      </c>
      <c r="F18" t="str">
        <f t="shared" si="6"/>
        <v>47</v>
      </c>
      <c r="G18" t="str">
        <f t="shared" si="7"/>
        <v>57</v>
      </c>
      <c r="I18" s="1">
        <f t="shared" si="8"/>
        <v>45432.949965277781</v>
      </c>
      <c r="J18" s="1">
        <f t="shared" si="22"/>
        <v>45444.542326388895</v>
      </c>
      <c r="L18">
        <f t="shared" si="9"/>
        <v>2024</v>
      </c>
      <c r="M18">
        <f t="shared" si="10"/>
        <v>6</v>
      </c>
      <c r="N18">
        <f t="shared" si="11"/>
        <v>1</v>
      </c>
      <c r="O18">
        <f t="shared" si="12"/>
        <v>13</v>
      </c>
      <c r="P18">
        <f t="shared" si="13"/>
        <v>0</v>
      </c>
      <c r="Q18">
        <f t="shared" si="14"/>
        <v>57</v>
      </c>
      <c r="S18" t="str">
        <f t="shared" si="15"/>
        <v>2024</v>
      </c>
      <c r="T18" t="str">
        <f t="shared" si="16"/>
        <v>06</v>
      </c>
      <c r="U18" t="str">
        <f t="shared" si="17"/>
        <v>01</v>
      </c>
      <c r="V18" t="str">
        <f t="shared" si="18"/>
        <v>13</v>
      </c>
      <c r="W18" t="str">
        <f t="shared" si="19"/>
        <v>00</v>
      </c>
      <c r="X18" t="str">
        <f t="shared" si="20"/>
        <v>57</v>
      </c>
      <c r="Z18" t="str">
        <f t="shared" si="21"/>
        <v>20240601 130057</v>
      </c>
    </row>
    <row r="19" spans="1:26" x14ac:dyDescent="0.35">
      <c r="A19" t="s">
        <v>19</v>
      </c>
      <c r="B19" t="str">
        <f t="shared" si="2"/>
        <v>2024</v>
      </c>
      <c r="C19" t="str">
        <f t="shared" si="3"/>
        <v>05</v>
      </c>
      <c r="D19" t="str">
        <f t="shared" si="4"/>
        <v>20</v>
      </c>
      <c r="E19" t="str">
        <f t="shared" si="5"/>
        <v>22</v>
      </c>
      <c r="F19" t="str">
        <f t="shared" si="6"/>
        <v>57</v>
      </c>
      <c r="G19" t="str">
        <f t="shared" si="7"/>
        <v>01</v>
      </c>
      <c r="I19" s="1">
        <f t="shared" si="8"/>
        <v>45432.956261574072</v>
      </c>
      <c r="J19" s="1">
        <f t="shared" si="22"/>
        <v>45444.548622685186</v>
      </c>
      <c r="L19">
        <f t="shared" si="9"/>
        <v>2024</v>
      </c>
      <c r="M19">
        <f t="shared" si="10"/>
        <v>6</v>
      </c>
      <c r="N19">
        <f t="shared" si="11"/>
        <v>1</v>
      </c>
      <c r="O19">
        <f t="shared" si="12"/>
        <v>13</v>
      </c>
      <c r="P19">
        <f t="shared" si="13"/>
        <v>10</v>
      </c>
      <c r="Q19">
        <f t="shared" si="14"/>
        <v>1</v>
      </c>
      <c r="S19" t="str">
        <f t="shared" si="15"/>
        <v>2024</v>
      </c>
      <c r="T19" t="str">
        <f t="shared" si="16"/>
        <v>06</v>
      </c>
      <c r="U19" t="str">
        <f t="shared" si="17"/>
        <v>01</v>
      </c>
      <c r="V19" t="str">
        <f t="shared" si="18"/>
        <v>13</v>
      </c>
      <c r="W19" t="str">
        <f t="shared" si="19"/>
        <v>10</v>
      </c>
      <c r="X19" t="str">
        <f t="shared" si="20"/>
        <v>01</v>
      </c>
      <c r="Z19" t="str">
        <f t="shared" si="21"/>
        <v>20240601 131001</v>
      </c>
    </row>
    <row r="20" spans="1:26" x14ac:dyDescent="0.35">
      <c r="A20" t="s">
        <v>20</v>
      </c>
      <c r="B20" t="str">
        <f t="shared" si="2"/>
        <v>2024</v>
      </c>
      <c r="C20" t="str">
        <f t="shared" si="3"/>
        <v>05</v>
      </c>
      <c r="D20" t="str">
        <f t="shared" si="4"/>
        <v>20</v>
      </c>
      <c r="E20" t="str">
        <f t="shared" si="5"/>
        <v>22</v>
      </c>
      <c r="F20" t="str">
        <f t="shared" si="6"/>
        <v>59</v>
      </c>
      <c r="G20" t="str">
        <f t="shared" si="7"/>
        <v>10</v>
      </c>
      <c r="I20" s="1">
        <f t="shared" si="8"/>
        <v>45432.957754629628</v>
      </c>
      <c r="J20" s="1">
        <f t="shared" si="22"/>
        <v>45444.550115740742</v>
      </c>
      <c r="L20">
        <f t="shared" si="9"/>
        <v>2024</v>
      </c>
      <c r="M20">
        <f t="shared" si="10"/>
        <v>6</v>
      </c>
      <c r="N20">
        <f t="shared" si="11"/>
        <v>1</v>
      </c>
      <c r="O20">
        <f t="shared" si="12"/>
        <v>13</v>
      </c>
      <c r="P20">
        <f t="shared" si="13"/>
        <v>12</v>
      </c>
      <c r="Q20">
        <f t="shared" si="14"/>
        <v>10</v>
      </c>
      <c r="S20" t="str">
        <f t="shared" si="15"/>
        <v>2024</v>
      </c>
      <c r="T20" t="str">
        <f t="shared" si="16"/>
        <v>06</v>
      </c>
      <c r="U20" t="str">
        <f t="shared" si="17"/>
        <v>01</v>
      </c>
      <c r="V20" t="str">
        <f t="shared" si="18"/>
        <v>13</v>
      </c>
      <c r="W20" t="str">
        <f t="shared" si="19"/>
        <v>12</v>
      </c>
      <c r="X20" t="str">
        <f t="shared" si="20"/>
        <v>10</v>
      </c>
      <c r="Z20" t="str">
        <f t="shared" si="21"/>
        <v>20240601 131210</v>
      </c>
    </row>
    <row r="21" spans="1:26" x14ac:dyDescent="0.35">
      <c r="A21" t="s">
        <v>21</v>
      </c>
      <c r="B21" t="str">
        <f t="shared" si="2"/>
        <v>2024</v>
      </c>
      <c r="C21" t="str">
        <f t="shared" si="3"/>
        <v>05</v>
      </c>
      <c r="D21" t="str">
        <f t="shared" si="4"/>
        <v>20</v>
      </c>
      <c r="E21" t="str">
        <f t="shared" si="5"/>
        <v>23</v>
      </c>
      <c r="F21" t="str">
        <f t="shared" si="6"/>
        <v>08</v>
      </c>
      <c r="G21" t="str">
        <f t="shared" si="7"/>
        <v>16</v>
      </c>
      <c r="I21" s="1">
        <f t="shared" si="8"/>
        <v>45432.964074074072</v>
      </c>
      <c r="J21" s="1">
        <f t="shared" si="22"/>
        <v>45444.556435185186</v>
      </c>
      <c r="L21">
        <f t="shared" si="9"/>
        <v>2024</v>
      </c>
      <c r="M21">
        <f t="shared" si="10"/>
        <v>6</v>
      </c>
      <c r="N21">
        <f t="shared" si="11"/>
        <v>1</v>
      </c>
      <c r="O21">
        <f t="shared" si="12"/>
        <v>13</v>
      </c>
      <c r="P21">
        <f t="shared" si="13"/>
        <v>21</v>
      </c>
      <c r="Q21">
        <f t="shared" si="14"/>
        <v>16</v>
      </c>
      <c r="S21" t="str">
        <f t="shared" si="15"/>
        <v>2024</v>
      </c>
      <c r="T21" t="str">
        <f t="shared" si="16"/>
        <v>06</v>
      </c>
      <c r="U21" t="str">
        <f t="shared" si="17"/>
        <v>01</v>
      </c>
      <c r="V21" t="str">
        <f t="shared" si="18"/>
        <v>13</v>
      </c>
      <c r="W21" t="str">
        <f t="shared" si="19"/>
        <v>21</v>
      </c>
      <c r="X21" t="str">
        <f t="shared" si="20"/>
        <v>16</v>
      </c>
      <c r="Z21" t="str">
        <f t="shared" si="21"/>
        <v>20240601 132116</v>
      </c>
    </row>
    <row r="22" spans="1:26" x14ac:dyDescent="0.35">
      <c r="A22" t="s">
        <v>22</v>
      </c>
      <c r="B22" t="str">
        <f t="shared" si="2"/>
        <v>2024</v>
      </c>
      <c r="C22" t="str">
        <f t="shared" si="3"/>
        <v>05</v>
      </c>
      <c r="D22" t="str">
        <f t="shared" si="4"/>
        <v>20</v>
      </c>
      <c r="E22" t="str">
        <f t="shared" si="5"/>
        <v>23</v>
      </c>
      <c r="F22" t="str">
        <f t="shared" si="6"/>
        <v>29</v>
      </c>
      <c r="G22" t="str">
        <f t="shared" si="7"/>
        <v>02</v>
      </c>
      <c r="I22" s="1">
        <f t="shared" si="8"/>
        <v>45432.978495370371</v>
      </c>
      <c r="J22" s="1">
        <f t="shared" si="22"/>
        <v>45444.570856481485</v>
      </c>
      <c r="L22">
        <f t="shared" si="9"/>
        <v>2024</v>
      </c>
      <c r="M22">
        <f t="shared" si="10"/>
        <v>6</v>
      </c>
      <c r="N22">
        <f t="shared" si="11"/>
        <v>1</v>
      </c>
      <c r="O22">
        <f t="shared" si="12"/>
        <v>13</v>
      </c>
      <c r="P22">
        <f t="shared" si="13"/>
        <v>42</v>
      </c>
      <c r="Q22">
        <f t="shared" si="14"/>
        <v>2</v>
      </c>
      <c r="S22" t="str">
        <f t="shared" si="15"/>
        <v>2024</v>
      </c>
      <c r="T22" t="str">
        <f t="shared" si="16"/>
        <v>06</v>
      </c>
      <c r="U22" t="str">
        <f t="shared" si="17"/>
        <v>01</v>
      </c>
      <c r="V22" t="str">
        <f t="shared" si="18"/>
        <v>13</v>
      </c>
      <c r="W22" t="str">
        <f t="shared" si="19"/>
        <v>42</v>
      </c>
      <c r="X22" t="str">
        <f t="shared" si="20"/>
        <v>02</v>
      </c>
      <c r="Z22" t="str">
        <f t="shared" si="21"/>
        <v>20240601 134202</v>
      </c>
    </row>
    <row r="23" spans="1:26" x14ac:dyDescent="0.35">
      <c r="A23" t="s">
        <v>23</v>
      </c>
      <c r="B23" t="str">
        <f t="shared" si="2"/>
        <v>2024</v>
      </c>
      <c r="C23" t="str">
        <f t="shared" si="3"/>
        <v>05</v>
      </c>
      <c r="D23" t="str">
        <f t="shared" si="4"/>
        <v>20</v>
      </c>
      <c r="E23" t="str">
        <f t="shared" si="5"/>
        <v>23</v>
      </c>
      <c r="F23" t="str">
        <f t="shared" si="6"/>
        <v>49</v>
      </c>
      <c r="G23" t="str">
        <f t="shared" si="7"/>
        <v>02</v>
      </c>
      <c r="I23" s="1">
        <f t="shared" si="8"/>
        <v>45432.992384259262</v>
      </c>
      <c r="J23" s="1">
        <f t="shared" si="22"/>
        <v>45444.584745370375</v>
      </c>
      <c r="L23">
        <f t="shared" si="9"/>
        <v>2024</v>
      </c>
      <c r="M23">
        <f t="shared" si="10"/>
        <v>6</v>
      </c>
      <c r="N23">
        <f t="shared" si="11"/>
        <v>1</v>
      </c>
      <c r="O23">
        <f t="shared" si="12"/>
        <v>14</v>
      </c>
      <c r="P23">
        <f t="shared" si="13"/>
        <v>2</v>
      </c>
      <c r="Q23">
        <f t="shared" si="14"/>
        <v>2</v>
      </c>
      <c r="S23" t="str">
        <f t="shared" si="15"/>
        <v>2024</v>
      </c>
      <c r="T23" t="str">
        <f t="shared" si="16"/>
        <v>06</v>
      </c>
      <c r="U23" t="str">
        <f t="shared" si="17"/>
        <v>01</v>
      </c>
      <c r="V23" t="str">
        <f t="shared" si="18"/>
        <v>14</v>
      </c>
      <c r="W23" t="str">
        <f t="shared" si="19"/>
        <v>02</v>
      </c>
      <c r="X23" t="str">
        <f t="shared" si="20"/>
        <v>02</v>
      </c>
      <c r="Z23" t="str">
        <f t="shared" si="21"/>
        <v>20240601 140202</v>
      </c>
    </row>
    <row r="24" spans="1:26" x14ac:dyDescent="0.35">
      <c r="A24" t="s">
        <v>24</v>
      </c>
      <c r="B24" t="str">
        <f t="shared" si="2"/>
        <v>2024</v>
      </c>
      <c r="C24" t="str">
        <f t="shared" si="3"/>
        <v>05</v>
      </c>
      <c r="D24" t="str">
        <f t="shared" si="4"/>
        <v>21</v>
      </c>
      <c r="E24" t="str">
        <f t="shared" si="5"/>
        <v>00</v>
      </c>
      <c r="F24" t="str">
        <f t="shared" si="6"/>
        <v>40</v>
      </c>
      <c r="G24" t="str">
        <f t="shared" si="7"/>
        <v>54</v>
      </c>
      <c r="I24" s="1">
        <f t="shared" si="8"/>
        <v>45433.028402777774</v>
      </c>
      <c r="J24" s="1">
        <f t="shared" si="22"/>
        <v>45444.620763888888</v>
      </c>
      <c r="L24">
        <f t="shared" si="9"/>
        <v>2024</v>
      </c>
      <c r="M24">
        <f t="shared" si="10"/>
        <v>6</v>
      </c>
      <c r="N24">
        <f t="shared" si="11"/>
        <v>1</v>
      </c>
      <c r="O24">
        <f t="shared" si="12"/>
        <v>14</v>
      </c>
      <c r="P24">
        <f t="shared" si="13"/>
        <v>53</v>
      </c>
      <c r="Q24">
        <f t="shared" si="14"/>
        <v>54</v>
      </c>
      <c r="S24" t="str">
        <f t="shared" si="15"/>
        <v>2024</v>
      </c>
      <c r="T24" t="str">
        <f t="shared" si="16"/>
        <v>06</v>
      </c>
      <c r="U24" t="str">
        <f t="shared" si="17"/>
        <v>01</v>
      </c>
      <c r="V24" t="str">
        <f t="shared" si="18"/>
        <v>14</v>
      </c>
      <c r="W24" t="str">
        <f t="shared" si="19"/>
        <v>53</v>
      </c>
      <c r="X24" t="str">
        <f t="shared" si="20"/>
        <v>54</v>
      </c>
      <c r="Z24" t="str">
        <f t="shared" si="21"/>
        <v>20240601 145354</v>
      </c>
    </row>
    <row r="25" spans="1:26" x14ac:dyDescent="0.35">
      <c r="A25" t="s">
        <v>5</v>
      </c>
      <c r="B25" t="str">
        <f t="shared" si="2"/>
        <v>2024</v>
      </c>
      <c r="C25" t="str">
        <f t="shared" si="3"/>
        <v>05</v>
      </c>
      <c r="D25" t="str">
        <f t="shared" si="4"/>
        <v>21</v>
      </c>
      <c r="E25" t="str">
        <f t="shared" si="5"/>
        <v>03</v>
      </c>
      <c r="F25" t="str">
        <f t="shared" si="6"/>
        <v>57</v>
      </c>
      <c r="G25" t="str">
        <f t="shared" si="7"/>
        <v>21</v>
      </c>
      <c r="I25" s="1">
        <f t="shared" si="8"/>
        <v>45433.164826388886</v>
      </c>
      <c r="J25" s="1">
        <f t="shared" si="22"/>
        <v>45444.757187499999</v>
      </c>
      <c r="L25">
        <f t="shared" si="9"/>
        <v>2024</v>
      </c>
      <c r="M25">
        <f t="shared" si="10"/>
        <v>6</v>
      </c>
      <c r="N25">
        <f t="shared" si="11"/>
        <v>1</v>
      </c>
      <c r="O25">
        <f t="shared" si="12"/>
        <v>18</v>
      </c>
      <c r="P25">
        <f t="shared" si="13"/>
        <v>10</v>
      </c>
      <c r="Q25">
        <f t="shared" si="14"/>
        <v>21</v>
      </c>
      <c r="S25" t="str">
        <f t="shared" si="15"/>
        <v>2024</v>
      </c>
      <c r="T25" t="str">
        <f t="shared" si="16"/>
        <v>06</v>
      </c>
      <c r="U25" t="str">
        <f t="shared" si="17"/>
        <v>01</v>
      </c>
      <c r="V25" t="str">
        <f t="shared" si="18"/>
        <v>18</v>
      </c>
      <c r="W25" t="str">
        <f t="shared" si="19"/>
        <v>10</v>
      </c>
      <c r="X25" t="str">
        <f t="shared" si="20"/>
        <v>21</v>
      </c>
      <c r="Z25" t="str">
        <f t="shared" si="21"/>
        <v>20240601 181021</v>
      </c>
    </row>
    <row r="26" spans="1:26" x14ac:dyDescent="0.35">
      <c r="A26" t="s">
        <v>6</v>
      </c>
      <c r="B26" t="str">
        <f t="shared" si="2"/>
        <v>2024</v>
      </c>
      <c r="C26" t="str">
        <f t="shared" si="3"/>
        <v>05</v>
      </c>
      <c r="D26" t="str">
        <f t="shared" si="4"/>
        <v>21</v>
      </c>
      <c r="E26" t="str">
        <f t="shared" si="5"/>
        <v>03</v>
      </c>
      <c r="F26" t="str">
        <f t="shared" si="6"/>
        <v>57</v>
      </c>
      <c r="G26" t="str">
        <f t="shared" si="7"/>
        <v>26</v>
      </c>
      <c r="I26" s="1">
        <f t="shared" si="8"/>
        <v>45433.164884259262</v>
      </c>
      <c r="J26" s="1">
        <f t="shared" si="22"/>
        <v>45444.757245370376</v>
      </c>
      <c r="L26">
        <f t="shared" si="9"/>
        <v>2024</v>
      </c>
      <c r="M26">
        <f t="shared" si="10"/>
        <v>6</v>
      </c>
      <c r="N26">
        <f t="shared" si="11"/>
        <v>1</v>
      </c>
      <c r="O26">
        <f t="shared" si="12"/>
        <v>18</v>
      </c>
      <c r="P26">
        <f t="shared" si="13"/>
        <v>10</v>
      </c>
      <c r="Q26">
        <f t="shared" si="14"/>
        <v>26</v>
      </c>
      <c r="S26" t="str">
        <f t="shared" si="15"/>
        <v>2024</v>
      </c>
      <c r="T26" t="str">
        <f t="shared" si="16"/>
        <v>06</v>
      </c>
      <c r="U26" t="str">
        <f t="shared" si="17"/>
        <v>01</v>
      </c>
      <c r="V26" t="str">
        <f t="shared" si="18"/>
        <v>18</v>
      </c>
      <c r="W26" t="str">
        <f t="shared" si="19"/>
        <v>10</v>
      </c>
      <c r="X26" t="str">
        <f t="shared" si="20"/>
        <v>26</v>
      </c>
      <c r="Z26" t="str">
        <f t="shared" si="21"/>
        <v>20240601 181026</v>
      </c>
    </row>
    <row r="27" spans="1:26" x14ac:dyDescent="0.35">
      <c r="A27" t="s">
        <v>7</v>
      </c>
      <c r="B27" t="str">
        <f t="shared" si="2"/>
        <v>2024</v>
      </c>
      <c r="C27" t="str">
        <f t="shared" si="3"/>
        <v>05</v>
      </c>
      <c r="D27" t="str">
        <f t="shared" si="4"/>
        <v>21</v>
      </c>
      <c r="E27" t="str">
        <f t="shared" si="5"/>
        <v>03</v>
      </c>
      <c r="F27" t="str">
        <f t="shared" si="6"/>
        <v>57</v>
      </c>
      <c r="G27" t="str">
        <f t="shared" si="7"/>
        <v>35</v>
      </c>
      <c r="I27" s="1">
        <f t="shared" si="8"/>
        <v>45433.164988425924</v>
      </c>
      <c r="J27" s="1">
        <f t="shared" si="22"/>
        <v>45444.757349537038</v>
      </c>
      <c r="L27">
        <f t="shared" si="9"/>
        <v>2024</v>
      </c>
      <c r="M27">
        <f t="shared" si="10"/>
        <v>6</v>
      </c>
      <c r="N27">
        <f t="shared" si="11"/>
        <v>1</v>
      </c>
      <c r="O27">
        <f t="shared" si="12"/>
        <v>18</v>
      </c>
      <c r="P27">
        <f t="shared" si="13"/>
        <v>10</v>
      </c>
      <c r="Q27">
        <f t="shared" si="14"/>
        <v>35</v>
      </c>
      <c r="S27" t="str">
        <f t="shared" si="15"/>
        <v>2024</v>
      </c>
      <c r="T27" t="str">
        <f t="shared" si="16"/>
        <v>06</v>
      </c>
      <c r="U27" t="str">
        <f t="shared" si="17"/>
        <v>01</v>
      </c>
      <c r="V27" t="str">
        <f t="shared" si="18"/>
        <v>18</v>
      </c>
      <c r="W27" t="str">
        <f t="shared" si="19"/>
        <v>10</v>
      </c>
      <c r="X27" t="str">
        <f t="shared" si="20"/>
        <v>35</v>
      </c>
      <c r="Z27" t="str">
        <f t="shared" si="21"/>
        <v>20240601 181035</v>
      </c>
    </row>
    <row r="28" spans="1:26" x14ac:dyDescent="0.35">
      <c r="A28" t="s">
        <v>8</v>
      </c>
      <c r="B28" t="str">
        <f t="shared" si="2"/>
        <v>2024</v>
      </c>
      <c r="C28" t="str">
        <f t="shared" si="3"/>
        <v>05</v>
      </c>
      <c r="D28" t="str">
        <f t="shared" si="4"/>
        <v>21</v>
      </c>
      <c r="E28" t="str">
        <f t="shared" si="5"/>
        <v>03</v>
      </c>
      <c r="F28" t="str">
        <f t="shared" si="6"/>
        <v>57</v>
      </c>
      <c r="G28" t="str">
        <f t="shared" si="7"/>
        <v>45</v>
      </c>
      <c r="I28" s="1">
        <f t="shared" si="8"/>
        <v>45433.16510416667</v>
      </c>
      <c r="J28" s="1">
        <f t="shared" si="22"/>
        <v>45444.757465277784</v>
      </c>
      <c r="L28">
        <f t="shared" si="9"/>
        <v>2024</v>
      </c>
      <c r="M28">
        <f t="shared" si="10"/>
        <v>6</v>
      </c>
      <c r="N28">
        <f t="shared" si="11"/>
        <v>1</v>
      </c>
      <c r="O28">
        <f t="shared" si="12"/>
        <v>18</v>
      </c>
      <c r="P28">
        <f t="shared" si="13"/>
        <v>10</v>
      </c>
      <c r="Q28">
        <f t="shared" si="14"/>
        <v>45</v>
      </c>
      <c r="S28" t="str">
        <f t="shared" si="15"/>
        <v>2024</v>
      </c>
      <c r="T28" t="str">
        <f t="shared" si="16"/>
        <v>06</v>
      </c>
      <c r="U28" t="str">
        <f t="shared" si="17"/>
        <v>01</v>
      </c>
      <c r="V28" t="str">
        <f t="shared" si="18"/>
        <v>18</v>
      </c>
      <c r="W28" t="str">
        <f t="shared" si="19"/>
        <v>10</v>
      </c>
      <c r="X28" t="str">
        <f t="shared" si="20"/>
        <v>45</v>
      </c>
      <c r="Z28" t="str">
        <f t="shared" si="21"/>
        <v>20240601 181045</v>
      </c>
    </row>
    <row r="29" spans="1:26" x14ac:dyDescent="0.35">
      <c r="A29" t="s">
        <v>9</v>
      </c>
      <c r="B29" t="str">
        <f t="shared" si="2"/>
        <v>2024</v>
      </c>
      <c r="C29" t="str">
        <f t="shared" si="3"/>
        <v>05</v>
      </c>
      <c r="D29" t="str">
        <f t="shared" si="4"/>
        <v>21</v>
      </c>
      <c r="E29" t="str">
        <f t="shared" si="5"/>
        <v>03</v>
      </c>
      <c r="F29" t="str">
        <f t="shared" si="6"/>
        <v>57</v>
      </c>
      <c r="G29" t="str">
        <f t="shared" si="7"/>
        <v>53</v>
      </c>
      <c r="I29" s="1">
        <f t="shared" si="8"/>
        <v>45433.165196759262</v>
      </c>
      <c r="J29" s="1">
        <f t="shared" si="22"/>
        <v>45444.757557870376</v>
      </c>
      <c r="L29">
        <f t="shared" si="9"/>
        <v>2024</v>
      </c>
      <c r="M29">
        <f t="shared" si="10"/>
        <v>6</v>
      </c>
      <c r="N29">
        <f t="shared" si="11"/>
        <v>1</v>
      </c>
      <c r="O29">
        <f t="shared" si="12"/>
        <v>18</v>
      </c>
      <c r="P29">
        <f t="shared" si="13"/>
        <v>10</v>
      </c>
      <c r="Q29">
        <f t="shared" si="14"/>
        <v>53</v>
      </c>
      <c r="S29" t="str">
        <f t="shared" si="15"/>
        <v>2024</v>
      </c>
      <c r="T29" t="str">
        <f t="shared" si="16"/>
        <v>06</v>
      </c>
      <c r="U29" t="str">
        <f t="shared" si="17"/>
        <v>01</v>
      </c>
      <c r="V29" t="str">
        <f t="shared" si="18"/>
        <v>18</v>
      </c>
      <c r="W29" t="str">
        <f t="shared" si="19"/>
        <v>10</v>
      </c>
      <c r="X29" t="str">
        <f t="shared" si="20"/>
        <v>53</v>
      </c>
      <c r="Z29" t="str">
        <f t="shared" si="21"/>
        <v>20240601 181053</v>
      </c>
    </row>
    <row r="30" spans="1:26" x14ac:dyDescent="0.35">
      <c r="A30" t="s">
        <v>25</v>
      </c>
      <c r="B30" t="str">
        <f t="shared" si="2"/>
        <v>2024</v>
      </c>
      <c r="C30" t="str">
        <f t="shared" si="3"/>
        <v>05</v>
      </c>
      <c r="D30" t="str">
        <f t="shared" si="4"/>
        <v>21</v>
      </c>
      <c r="E30" t="str">
        <f t="shared" si="5"/>
        <v>04</v>
      </c>
      <c r="F30" t="str">
        <f t="shared" si="6"/>
        <v>13</v>
      </c>
      <c r="G30" t="str">
        <f t="shared" si="7"/>
        <v>51</v>
      </c>
      <c r="I30" s="1">
        <f t="shared" si="8"/>
        <v>45433.17628472222</v>
      </c>
      <c r="J30" s="1">
        <f t="shared" si="22"/>
        <v>45444.768645833334</v>
      </c>
      <c r="L30">
        <f t="shared" si="9"/>
        <v>2024</v>
      </c>
      <c r="M30">
        <f t="shared" si="10"/>
        <v>6</v>
      </c>
      <c r="N30">
        <f t="shared" si="11"/>
        <v>1</v>
      </c>
      <c r="O30">
        <f t="shared" si="12"/>
        <v>18</v>
      </c>
      <c r="P30">
        <f t="shared" si="13"/>
        <v>26</v>
      </c>
      <c r="Q30">
        <f t="shared" si="14"/>
        <v>51</v>
      </c>
      <c r="S30" t="str">
        <f t="shared" si="15"/>
        <v>2024</v>
      </c>
      <c r="T30" t="str">
        <f t="shared" si="16"/>
        <v>06</v>
      </c>
      <c r="U30" t="str">
        <f t="shared" si="17"/>
        <v>01</v>
      </c>
      <c r="V30" t="str">
        <f t="shared" si="18"/>
        <v>18</v>
      </c>
      <c r="W30" t="str">
        <f t="shared" si="19"/>
        <v>26</v>
      </c>
      <c r="X30" t="str">
        <f t="shared" si="20"/>
        <v>51</v>
      </c>
      <c r="Z30" t="str">
        <f t="shared" si="21"/>
        <v>20240601 182651</v>
      </c>
    </row>
    <row r="31" spans="1:26" x14ac:dyDescent="0.35">
      <c r="A31" t="s">
        <v>26</v>
      </c>
      <c r="B31" t="str">
        <f t="shared" si="2"/>
        <v>2024</v>
      </c>
      <c r="C31" t="str">
        <f t="shared" si="3"/>
        <v>05</v>
      </c>
      <c r="D31" t="str">
        <f t="shared" si="4"/>
        <v>21</v>
      </c>
      <c r="E31" t="str">
        <f t="shared" si="5"/>
        <v>04</v>
      </c>
      <c r="F31" t="str">
        <f t="shared" si="6"/>
        <v>19</v>
      </c>
      <c r="G31" t="str">
        <f t="shared" si="7"/>
        <v>34</v>
      </c>
      <c r="I31" s="1">
        <f t="shared" si="8"/>
        <v>45433.180254629631</v>
      </c>
      <c r="J31" s="1">
        <f t="shared" si="22"/>
        <v>45444.772615740745</v>
      </c>
      <c r="L31">
        <f t="shared" si="9"/>
        <v>2024</v>
      </c>
      <c r="M31">
        <f t="shared" si="10"/>
        <v>6</v>
      </c>
      <c r="N31">
        <f t="shared" si="11"/>
        <v>1</v>
      </c>
      <c r="O31">
        <f t="shared" si="12"/>
        <v>18</v>
      </c>
      <c r="P31">
        <f t="shared" si="13"/>
        <v>32</v>
      </c>
      <c r="Q31">
        <f t="shared" si="14"/>
        <v>34</v>
      </c>
      <c r="S31" t="str">
        <f t="shared" si="15"/>
        <v>2024</v>
      </c>
      <c r="T31" t="str">
        <f t="shared" si="16"/>
        <v>06</v>
      </c>
      <c r="U31" t="str">
        <f t="shared" si="17"/>
        <v>01</v>
      </c>
      <c r="V31" t="str">
        <f t="shared" si="18"/>
        <v>18</v>
      </c>
      <c r="W31" t="str">
        <f t="shared" si="19"/>
        <v>32</v>
      </c>
      <c r="X31" t="str">
        <f t="shared" si="20"/>
        <v>34</v>
      </c>
      <c r="Z31" t="str">
        <f t="shared" si="21"/>
        <v>20240601 183234</v>
      </c>
    </row>
    <row r="32" spans="1:26" x14ac:dyDescent="0.35">
      <c r="A32" t="s">
        <v>27</v>
      </c>
      <c r="B32" t="str">
        <f t="shared" si="2"/>
        <v>2024</v>
      </c>
      <c r="C32" t="str">
        <f t="shared" si="3"/>
        <v>05</v>
      </c>
      <c r="D32" t="str">
        <f t="shared" si="4"/>
        <v>21</v>
      </c>
      <c r="E32" t="str">
        <f t="shared" si="5"/>
        <v>04</v>
      </c>
      <c r="F32" t="str">
        <f t="shared" si="6"/>
        <v>27</v>
      </c>
      <c r="G32" t="str">
        <f t="shared" si="7"/>
        <v>32</v>
      </c>
      <c r="I32" s="1">
        <f t="shared" si="8"/>
        <v>45433.185787037037</v>
      </c>
      <c r="J32" s="1">
        <f t="shared" si="22"/>
        <v>45444.778148148151</v>
      </c>
      <c r="L32">
        <f t="shared" si="9"/>
        <v>2024</v>
      </c>
      <c r="M32">
        <f t="shared" si="10"/>
        <v>6</v>
      </c>
      <c r="N32">
        <f t="shared" si="11"/>
        <v>1</v>
      </c>
      <c r="O32">
        <f t="shared" si="12"/>
        <v>18</v>
      </c>
      <c r="P32">
        <f t="shared" si="13"/>
        <v>40</v>
      </c>
      <c r="Q32">
        <f t="shared" si="14"/>
        <v>32</v>
      </c>
      <c r="S32" t="str">
        <f t="shared" si="15"/>
        <v>2024</v>
      </c>
      <c r="T32" t="str">
        <f t="shared" si="16"/>
        <v>06</v>
      </c>
      <c r="U32" t="str">
        <f t="shared" si="17"/>
        <v>01</v>
      </c>
      <c r="V32" t="str">
        <f t="shared" si="18"/>
        <v>18</v>
      </c>
      <c r="W32" t="str">
        <f t="shared" si="19"/>
        <v>40</v>
      </c>
      <c r="X32" t="str">
        <f t="shared" si="20"/>
        <v>32</v>
      </c>
      <c r="Z32" t="str">
        <f t="shared" si="21"/>
        <v>20240601 184032</v>
      </c>
    </row>
    <row r="33" spans="1:26" x14ac:dyDescent="0.35">
      <c r="A33" t="s">
        <v>28</v>
      </c>
      <c r="B33" t="str">
        <f t="shared" si="2"/>
        <v>2024</v>
      </c>
      <c r="C33" t="str">
        <f t="shared" si="3"/>
        <v>05</v>
      </c>
      <c r="D33" t="str">
        <f t="shared" si="4"/>
        <v>21</v>
      </c>
      <c r="E33" t="str">
        <f t="shared" si="5"/>
        <v>04</v>
      </c>
      <c r="F33" t="str">
        <f t="shared" si="6"/>
        <v>41</v>
      </c>
      <c r="G33" t="str">
        <f t="shared" si="7"/>
        <v>06</v>
      </c>
      <c r="I33" s="1">
        <f t="shared" si="8"/>
        <v>45433.195208333331</v>
      </c>
      <c r="J33" s="1">
        <f t="shared" si="22"/>
        <v>45444.787569444445</v>
      </c>
      <c r="L33">
        <f t="shared" si="9"/>
        <v>2024</v>
      </c>
      <c r="M33">
        <f t="shared" si="10"/>
        <v>6</v>
      </c>
      <c r="N33">
        <f t="shared" si="11"/>
        <v>1</v>
      </c>
      <c r="O33">
        <f t="shared" si="12"/>
        <v>18</v>
      </c>
      <c r="P33">
        <f t="shared" si="13"/>
        <v>54</v>
      </c>
      <c r="Q33">
        <f t="shared" si="14"/>
        <v>6</v>
      </c>
      <c r="S33" t="str">
        <f t="shared" si="15"/>
        <v>2024</v>
      </c>
      <c r="T33" t="str">
        <f t="shared" si="16"/>
        <v>06</v>
      </c>
      <c r="U33" t="str">
        <f t="shared" si="17"/>
        <v>01</v>
      </c>
      <c r="V33" t="str">
        <f t="shared" si="18"/>
        <v>18</v>
      </c>
      <c r="W33" t="str">
        <f t="shared" si="19"/>
        <v>54</v>
      </c>
      <c r="X33" t="str">
        <f t="shared" si="20"/>
        <v>06</v>
      </c>
      <c r="Z33" t="str">
        <f t="shared" si="21"/>
        <v>20240601 185406</v>
      </c>
    </row>
    <row r="34" spans="1:26" x14ac:dyDescent="0.35">
      <c r="A34" t="s">
        <v>29</v>
      </c>
      <c r="B34" t="str">
        <f t="shared" si="2"/>
        <v>2024</v>
      </c>
      <c r="C34" t="str">
        <f t="shared" si="3"/>
        <v>05</v>
      </c>
      <c r="D34" t="str">
        <f t="shared" si="4"/>
        <v>21</v>
      </c>
      <c r="E34" t="str">
        <f t="shared" si="5"/>
        <v>05</v>
      </c>
      <c r="F34" t="str">
        <f t="shared" si="6"/>
        <v>05</v>
      </c>
      <c r="G34" t="str">
        <f t="shared" si="7"/>
        <v>52</v>
      </c>
      <c r="I34" s="1">
        <f t="shared" si="8"/>
        <v>45433.212407407409</v>
      </c>
      <c r="J34" s="1">
        <f t="shared" si="22"/>
        <v>45444.804768518523</v>
      </c>
      <c r="L34">
        <f t="shared" si="9"/>
        <v>2024</v>
      </c>
      <c r="M34">
        <f t="shared" si="10"/>
        <v>6</v>
      </c>
      <c r="N34">
        <f t="shared" si="11"/>
        <v>1</v>
      </c>
      <c r="O34">
        <f t="shared" si="12"/>
        <v>19</v>
      </c>
      <c r="P34">
        <f t="shared" si="13"/>
        <v>18</v>
      </c>
      <c r="Q34">
        <f t="shared" si="14"/>
        <v>52</v>
      </c>
      <c r="S34" t="str">
        <f t="shared" si="15"/>
        <v>2024</v>
      </c>
      <c r="T34" t="str">
        <f t="shared" si="16"/>
        <v>06</v>
      </c>
      <c r="U34" t="str">
        <f t="shared" si="17"/>
        <v>01</v>
      </c>
      <c r="V34" t="str">
        <f t="shared" si="18"/>
        <v>19</v>
      </c>
      <c r="W34" t="str">
        <f t="shared" si="19"/>
        <v>18</v>
      </c>
      <c r="X34" t="str">
        <f t="shared" si="20"/>
        <v>52</v>
      </c>
      <c r="Z34" t="str">
        <f t="shared" si="21"/>
        <v>20240601 191852</v>
      </c>
    </row>
    <row r="35" spans="1:26" x14ac:dyDescent="0.35">
      <c r="A35" t="s">
        <v>30</v>
      </c>
      <c r="B35" t="str">
        <f t="shared" si="2"/>
        <v>2024</v>
      </c>
      <c r="C35" t="str">
        <f t="shared" si="3"/>
        <v>05</v>
      </c>
      <c r="D35" t="str">
        <f t="shared" si="4"/>
        <v>21</v>
      </c>
      <c r="E35" t="str">
        <f t="shared" si="5"/>
        <v>05</v>
      </c>
      <c r="F35" t="str">
        <f t="shared" si="6"/>
        <v>10</v>
      </c>
      <c r="G35" t="str">
        <f t="shared" si="7"/>
        <v>57</v>
      </c>
      <c r="I35" s="1">
        <f t="shared" si="8"/>
        <v>45433.215937499997</v>
      </c>
      <c r="J35" s="1">
        <f t="shared" si="22"/>
        <v>45444.808298611111</v>
      </c>
      <c r="L35">
        <f t="shared" si="9"/>
        <v>2024</v>
      </c>
      <c r="M35">
        <f t="shared" si="10"/>
        <v>6</v>
      </c>
      <c r="N35">
        <f t="shared" si="11"/>
        <v>1</v>
      </c>
      <c r="O35">
        <f t="shared" si="12"/>
        <v>19</v>
      </c>
      <c r="P35">
        <f t="shared" si="13"/>
        <v>23</v>
      </c>
      <c r="Q35">
        <f t="shared" si="14"/>
        <v>57</v>
      </c>
      <c r="S35" t="str">
        <f t="shared" si="15"/>
        <v>2024</v>
      </c>
      <c r="T35" t="str">
        <f t="shared" si="16"/>
        <v>06</v>
      </c>
      <c r="U35" t="str">
        <f t="shared" si="17"/>
        <v>01</v>
      </c>
      <c r="V35" t="str">
        <f t="shared" si="18"/>
        <v>19</v>
      </c>
      <c r="W35" t="str">
        <f t="shared" si="19"/>
        <v>23</v>
      </c>
      <c r="X35" t="str">
        <f t="shared" si="20"/>
        <v>57</v>
      </c>
      <c r="Z35" t="str">
        <f t="shared" si="21"/>
        <v>20240601 192357</v>
      </c>
    </row>
    <row r="36" spans="1:26" x14ac:dyDescent="0.35">
      <c r="A36" t="s">
        <v>31</v>
      </c>
      <c r="B36" t="str">
        <f t="shared" si="2"/>
        <v>2024</v>
      </c>
      <c r="C36" t="str">
        <f t="shared" si="3"/>
        <v>05</v>
      </c>
      <c r="D36" t="str">
        <f t="shared" si="4"/>
        <v>21</v>
      </c>
      <c r="E36" t="str">
        <f t="shared" si="5"/>
        <v>07</v>
      </c>
      <c r="F36" t="str">
        <f t="shared" si="6"/>
        <v>42</v>
      </c>
      <c r="G36" t="str">
        <f t="shared" si="7"/>
        <v>39</v>
      </c>
      <c r="I36" s="1">
        <f t="shared" si="8"/>
        <v>45433.321284722224</v>
      </c>
      <c r="J36" s="1">
        <f t="shared" si="22"/>
        <v>45444.913645833338</v>
      </c>
      <c r="L36">
        <f t="shared" si="9"/>
        <v>2024</v>
      </c>
      <c r="M36">
        <f t="shared" si="10"/>
        <v>6</v>
      </c>
      <c r="N36">
        <f t="shared" si="11"/>
        <v>1</v>
      </c>
      <c r="O36">
        <f t="shared" si="12"/>
        <v>21</v>
      </c>
      <c r="P36">
        <f t="shared" si="13"/>
        <v>55</v>
      </c>
      <c r="Q36">
        <f t="shared" si="14"/>
        <v>39</v>
      </c>
      <c r="S36" t="str">
        <f t="shared" si="15"/>
        <v>2024</v>
      </c>
      <c r="T36" t="str">
        <f t="shared" si="16"/>
        <v>06</v>
      </c>
      <c r="U36" t="str">
        <f t="shared" si="17"/>
        <v>01</v>
      </c>
      <c r="V36" t="str">
        <f t="shared" si="18"/>
        <v>21</v>
      </c>
      <c r="W36" t="str">
        <f t="shared" si="19"/>
        <v>55</v>
      </c>
      <c r="X36" t="str">
        <f t="shared" si="20"/>
        <v>39</v>
      </c>
      <c r="Z36" t="str">
        <f t="shared" si="21"/>
        <v>20240601 215539</v>
      </c>
    </row>
    <row r="37" spans="1:26" x14ac:dyDescent="0.35">
      <c r="A37" t="s">
        <v>32</v>
      </c>
      <c r="B37" t="str">
        <f t="shared" si="2"/>
        <v>2024</v>
      </c>
      <c r="C37" t="str">
        <f t="shared" si="3"/>
        <v>05</v>
      </c>
      <c r="D37" t="str">
        <f t="shared" si="4"/>
        <v>21</v>
      </c>
      <c r="E37" t="str">
        <f t="shared" si="5"/>
        <v>10</v>
      </c>
      <c r="F37" t="str">
        <f t="shared" si="6"/>
        <v>00</v>
      </c>
      <c r="G37" t="str">
        <f t="shared" si="7"/>
        <v>28</v>
      </c>
      <c r="I37" s="1">
        <f t="shared" si="8"/>
        <v>45433.416990740741</v>
      </c>
      <c r="J37" s="1">
        <f t="shared" si="22"/>
        <v>45445.009351851855</v>
      </c>
      <c r="L37">
        <f t="shared" si="9"/>
        <v>2024</v>
      </c>
      <c r="M37">
        <f t="shared" si="10"/>
        <v>6</v>
      </c>
      <c r="N37">
        <f t="shared" si="11"/>
        <v>2</v>
      </c>
      <c r="O37">
        <f t="shared" si="12"/>
        <v>0</v>
      </c>
      <c r="P37">
        <f t="shared" si="13"/>
        <v>13</v>
      </c>
      <c r="Q37">
        <f t="shared" si="14"/>
        <v>28</v>
      </c>
      <c r="S37" t="str">
        <f t="shared" si="15"/>
        <v>2024</v>
      </c>
      <c r="T37" t="str">
        <f t="shared" si="16"/>
        <v>06</v>
      </c>
      <c r="U37" t="str">
        <f t="shared" si="17"/>
        <v>02</v>
      </c>
      <c r="V37" t="str">
        <f t="shared" si="18"/>
        <v>00</v>
      </c>
      <c r="W37" t="str">
        <f t="shared" si="19"/>
        <v>13</v>
      </c>
      <c r="X37" t="str">
        <f t="shared" si="20"/>
        <v>28</v>
      </c>
      <c r="Z37" t="str">
        <f t="shared" si="21"/>
        <v>20240602 001328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Jossent</dc:creator>
  <cp:lastModifiedBy>Jérôme Jossent</cp:lastModifiedBy>
  <dcterms:created xsi:type="dcterms:W3CDTF">2024-06-09T14:35:03Z</dcterms:created>
  <dcterms:modified xsi:type="dcterms:W3CDTF">2024-06-09T16:37:24Z</dcterms:modified>
</cp:coreProperties>
</file>