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US-PC\Documents\NetBeansProjects\is203_g3t3\metrics\"/>
    </mc:Choice>
  </mc:AlternateContent>
  <bookViews>
    <workbookView xWindow="0" yWindow="0" windowWidth="25600" windowHeight="15520" tabRatio="500"/>
  </bookViews>
  <sheets>
    <sheet name="Metrics" sheetId="1" r:id="rId1"/>
    <sheet name="Guidelines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D3" i="1"/>
  <c r="D4" i="1"/>
  <c r="D5" i="1"/>
  <c r="D6" i="1"/>
  <c r="D7" i="1"/>
  <c r="D8" i="1"/>
  <c r="D2" i="1" l="1"/>
  <c r="E2" i="1"/>
  <c r="I6" i="1" l="1"/>
</calcChain>
</file>

<file path=xl/sharedStrings.xml><?xml version="1.0" encoding="utf-8"?>
<sst xmlns="http://schemas.openxmlformats.org/spreadsheetml/2006/main" count="52" uniqueCount="36">
  <si>
    <t>Function</t>
  </si>
  <si>
    <t>Severity</t>
  </si>
  <si>
    <t>Raw Score</t>
  </si>
  <si>
    <t>Final Score</t>
  </si>
  <si>
    <t>Description</t>
  </si>
  <si>
    <t>Closed</t>
  </si>
  <si>
    <t>Bootstrap</t>
  </si>
  <si>
    <t>C</t>
  </si>
  <si>
    <t>Low</t>
  </si>
  <si>
    <t>L</t>
  </si>
  <si>
    <t>H</t>
  </si>
  <si>
    <t>Y</t>
  </si>
  <si>
    <t>High</t>
  </si>
  <si>
    <t>Critical</t>
  </si>
  <si>
    <t>Total impact score:</t>
  </si>
  <si>
    <t>&lt;--- PM NOTE!!!!</t>
  </si>
  <si>
    <t>Issue</t>
  </si>
  <si>
    <t>test</t>
  </si>
  <si>
    <t>Heatmap</t>
  </si>
  <si>
    <t>Jsons</t>
  </si>
  <si>
    <t>Jsons ordering unable to suit to wiki's requirements</t>
  </si>
  <si>
    <t>semanticplacein json output  not sorted</t>
  </si>
  <si>
    <t>Bootstrap is unable to insert special characters</t>
  </si>
  <si>
    <t>N</t>
  </si>
  <si>
    <t>UI - Links</t>
  </si>
  <si>
    <t>Broken links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</si>
  <si>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</si>
  <si>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</si>
  <si>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</si>
  <si>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</si>
  <si>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</si>
  <si>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</si>
  <si>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OpenShift-Bootstrap</t>
  </si>
  <si>
    <t>OpenShift-Heatmap</t>
  </si>
  <si>
    <t>appusage table and locationusage table not found; causes system to crash when initializing bootstrap. table name is caps Sensitive. need to rename in IDE.</t>
  </si>
  <si>
    <t>System crashes when heatmap request was sent. Possibly table name (appusage and locationusage) needs to be renamed (case sensitive)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</si>
</sst>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rgb="FF999999"/>
      <name val="Arial"/>
      <family val="2"/>
    </font>
    <font>
      <sz val="11"/>
      <color rgb="FF999999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Tahoma"/>
      <family val="2"/>
    </font>
    <font>
      <sz val="16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</fills>
  <borders count="21">
    <border>
      <left/>
      <right/>
      <top/>
      <bottom/>
      <diagonal/>
    </border>
    <border>
      <left style="thin">
        <color rgb="FFB45F06"/>
      </left>
      <right/>
      <top style="thin">
        <color rgb="FFB45F06"/>
      </top>
      <bottom/>
      <diagonal/>
    </border>
    <border>
      <left/>
      <right/>
      <top style="thin">
        <color rgb="FFB45F06"/>
      </top>
      <bottom/>
      <diagonal/>
    </border>
    <border>
      <left/>
      <right style="thin">
        <color rgb="FFB45F06"/>
      </right>
      <top style="thin">
        <color rgb="FFB45F06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45F06"/>
      </left>
      <right/>
      <top/>
      <bottom/>
      <diagonal/>
    </border>
    <border>
      <left/>
      <right style="thin">
        <color rgb="FFB45F06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B45F06"/>
      </left>
      <right/>
      <top/>
      <bottom style="thin">
        <color rgb="FFB45F06"/>
      </bottom>
      <diagonal/>
    </border>
    <border>
      <left/>
      <right/>
      <top/>
      <bottom style="thin">
        <color rgb="FFB45F06"/>
      </bottom>
      <diagonal/>
    </border>
    <border>
      <left/>
      <right style="thin">
        <color rgb="FFB45F06"/>
      </right>
      <top/>
      <bottom style="thin">
        <color rgb="FFB45F06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2" xfId="0" applyFont="1" applyFill="1" applyBorder="1" applyAlignment="1"/>
    <xf numFmtId="0" fontId="1" fillId="0" borderId="3" xfId="0" applyFont="1" applyBorder="1" applyAlignment="1"/>
    <xf numFmtId="0" fontId="1" fillId="3" borderId="4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4" borderId="6" xfId="0" applyFont="1" applyFill="1" applyBorder="1" applyAlignment="1"/>
    <xf numFmtId="0" fontId="3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horizontal="left"/>
    </xf>
    <xf numFmtId="0" fontId="4" fillId="5" borderId="0" xfId="0" applyFont="1" applyFill="1"/>
    <xf numFmtId="0" fontId="4" fillId="4" borderId="7" xfId="0" applyFont="1" applyFill="1" applyBorder="1" applyAlignment="1"/>
    <xf numFmtId="0" fontId="3" fillId="3" borderId="0" xfId="0" applyFont="1" applyFill="1" applyAlignment="1"/>
    <xf numFmtId="0" fontId="3" fillId="3" borderId="8" xfId="0" applyFont="1" applyFill="1" applyBorder="1" applyAlignment="1"/>
    <xf numFmtId="0" fontId="3" fillId="3" borderId="9" xfId="0" applyFont="1" applyFill="1" applyBorder="1" applyAlignment="1"/>
    <xf numFmtId="0" fontId="3" fillId="3" borderId="10" xfId="0" applyFont="1" applyFill="1" applyBorder="1" applyAlignment="1"/>
    <xf numFmtId="0" fontId="3" fillId="0" borderId="6" xfId="0" applyFont="1" applyBorder="1"/>
    <xf numFmtId="0" fontId="3" fillId="0" borderId="0" xfId="0" applyFont="1" applyAlignment="1"/>
    <xf numFmtId="0" fontId="3" fillId="0" borderId="7" xfId="0" applyFont="1" applyBorder="1"/>
    <xf numFmtId="0" fontId="6" fillId="2" borderId="0" xfId="0" applyFont="1" applyFill="1" applyAlignment="1"/>
    <xf numFmtId="0" fontId="3" fillId="0" borderId="11" xfId="0" applyFont="1" applyBorder="1"/>
    <xf numFmtId="0" fontId="3" fillId="0" borderId="7" xfId="0" applyFont="1" applyBorder="1" applyAlignment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6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/>
    <xf numFmtId="0" fontId="4" fillId="0" borderId="7" xfId="0" applyFont="1" applyFill="1" applyBorder="1" applyAlignment="1"/>
    <xf numFmtId="0" fontId="3" fillId="0" borderId="0" xfId="0" applyFont="1" applyFill="1"/>
    <xf numFmtId="0" fontId="6" fillId="0" borderId="0" xfId="0" applyFont="1" applyFill="1" applyAlignment="1">
      <alignment horizontal="left"/>
    </xf>
    <xf numFmtId="0" fontId="0" fillId="0" borderId="0" xfId="0" applyFont="1" applyFill="1" applyAlignment="1"/>
    <xf numFmtId="0" fontId="8" fillId="6" borderId="15" xfId="0" applyFont="1" applyFill="1" applyBorder="1" applyAlignment="1">
      <alignment horizontal="left" vertical="center" readingOrder="1"/>
    </xf>
    <xf numFmtId="0" fontId="8" fillId="6" borderId="16" xfId="0" applyFont="1" applyFill="1" applyBorder="1" applyAlignment="1">
      <alignment horizontal="left" vertical="center" readingOrder="1"/>
    </xf>
    <xf numFmtId="0" fontId="8" fillId="7" borderId="17" xfId="0" applyFont="1" applyFill="1" applyBorder="1" applyAlignment="1">
      <alignment horizontal="left" vertical="center" readingOrder="1"/>
    </xf>
    <xf numFmtId="0" fontId="9" fillId="7" borderId="18" xfId="0" applyFont="1" applyFill="1" applyBorder="1" applyAlignment="1">
      <alignment horizontal="left" vertical="center" readingOrder="1"/>
    </xf>
    <xf numFmtId="0" fontId="8" fillId="7" borderId="19" xfId="0" applyFont="1" applyFill="1" applyBorder="1" applyAlignment="1">
      <alignment horizontal="left" vertical="center" readingOrder="1"/>
    </xf>
    <xf numFmtId="0" fontId="9" fillId="7" borderId="20" xfId="0" applyFont="1" applyFill="1" applyBorder="1" applyAlignment="1">
      <alignment horizontal="left" vertical="center" readingOrder="1"/>
    </xf>
    <xf numFmtId="0" fontId="7" fillId="0" borderId="0" xfId="0" applyFont="1" applyFill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G11" sqref="G11"/>
    </sheetView>
  </sheetViews>
  <sheetFormatPr defaultColWidth="14.453125" defaultRowHeight="15.75" customHeight="1" x14ac:dyDescent="0.25"/>
  <cols>
    <col min="2" max="2" width="14.453125" customWidth="1"/>
    <col min="3" max="3" width="10.6328125" customWidth="1"/>
    <col min="4" max="4" width="14.453125" customWidth="1"/>
    <col min="6" max="6" width="46.81640625" customWidth="1"/>
    <col min="8" max="8" width="16.6328125" customWidth="1"/>
    <col min="9" max="9" width="14.453125" customWidth="1"/>
    <col min="10" max="10" width="15" customWidth="1"/>
  </cols>
  <sheetData>
    <row r="1" spans="1:10" ht="15.75" customHeight="1" x14ac:dyDescent="0.3">
      <c r="A1" s="1" t="s">
        <v>16</v>
      </c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4" t="s">
        <v>5</v>
      </c>
      <c r="H1" s="5" t="s">
        <v>1</v>
      </c>
      <c r="I1" s="6"/>
      <c r="J1" s="7"/>
    </row>
    <row r="2" spans="1:10" ht="15.75" customHeight="1" x14ac:dyDescent="0.3">
      <c r="A2" s="8">
        <v>1</v>
      </c>
      <c r="B2" s="9" t="s">
        <v>6</v>
      </c>
      <c r="C2" s="10" t="s">
        <v>7</v>
      </c>
      <c r="D2" s="11">
        <f t="shared" ref="D2:D8" si="0">VLOOKUP(C2,$I$2:$J$5,2,FALSE)</f>
        <v>10</v>
      </c>
      <c r="E2" s="12">
        <f t="shared" ref="E2:E8" si="1">IF(G2 = "Y",0,D2)</f>
        <v>0</v>
      </c>
      <c r="F2" s="10" t="s">
        <v>17</v>
      </c>
      <c r="G2" s="13" t="s">
        <v>11</v>
      </c>
      <c r="H2" s="14" t="s">
        <v>8</v>
      </c>
      <c r="I2" s="14" t="s">
        <v>9</v>
      </c>
      <c r="J2" s="15">
        <v>1</v>
      </c>
    </row>
    <row r="3" spans="1:10" ht="15.75" customHeight="1" x14ac:dyDescent="0.3">
      <c r="A3" s="27">
        <v>2</v>
      </c>
      <c r="B3" s="28" t="s">
        <v>18</v>
      </c>
      <c r="C3" s="29" t="s">
        <v>9</v>
      </c>
      <c r="D3" s="11">
        <f t="shared" si="0"/>
        <v>1</v>
      </c>
      <c r="E3" s="12">
        <f t="shared" si="1"/>
        <v>0</v>
      </c>
      <c r="F3" s="30" t="s">
        <v>21</v>
      </c>
      <c r="G3" s="31" t="s">
        <v>11</v>
      </c>
      <c r="H3" s="14" t="s">
        <v>12</v>
      </c>
      <c r="I3" s="14" t="s">
        <v>10</v>
      </c>
      <c r="J3" s="15">
        <v>5</v>
      </c>
    </row>
    <row r="4" spans="1:10" ht="15.75" customHeight="1" x14ac:dyDescent="0.3">
      <c r="A4" s="27">
        <v>3</v>
      </c>
      <c r="B4" s="32" t="s">
        <v>19</v>
      </c>
      <c r="C4" s="29" t="s">
        <v>9</v>
      </c>
      <c r="D4" s="11">
        <f t="shared" si="0"/>
        <v>1</v>
      </c>
      <c r="E4" s="12">
        <f t="shared" si="1"/>
        <v>0</v>
      </c>
      <c r="F4" s="30" t="s">
        <v>20</v>
      </c>
      <c r="G4" s="31" t="s">
        <v>11</v>
      </c>
      <c r="H4" s="16" t="s">
        <v>13</v>
      </c>
      <c r="I4" s="16" t="s">
        <v>7</v>
      </c>
      <c r="J4" s="17">
        <v>10</v>
      </c>
    </row>
    <row r="5" spans="1:10" ht="15.75" customHeight="1" x14ac:dyDescent="0.3">
      <c r="A5" s="18">
        <v>4</v>
      </c>
      <c r="B5" t="s">
        <v>6</v>
      </c>
      <c r="C5" s="28" t="s">
        <v>10</v>
      </c>
      <c r="D5" s="11">
        <f t="shared" si="0"/>
        <v>5</v>
      </c>
      <c r="E5" s="12">
        <f t="shared" si="1"/>
        <v>5</v>
      </c>
      <c r="F5" s="34" t="s">
        <v>22</v>
      </c>
      <c r="G5" s="20" t="s">
        <v>23</v>
      </c>
      <c r="H5" s="21"/>
      <c r="J5" s="19"/>
    </row>
    <row r="6" spans="1:10" ht="15.75" customHeight="1" x14ac:dyDescent="0.3">
      <c r="A6" s="18">
        <v>5</v>
      </c>
      <c r="B6" t="s">
        <v>24</v>
      </c>
      <c r="C6" s="28" t="s">
        <v>10</v>
      </c>
      <c r="D6" s="11">
        <f t="shared" si="0"/>
        <v>5</v>
      </c>
      <c r="E6" s="12">
        <f t="shared" si="1"/>
        <v>5</v>
      </c>
      <c r="F6" s="34" t="s">
        <v>25</v>
      </c>
      <c r="G6" s="20" t="s">
        <v>23</v>
      </c>
      <c r="H6" s="19" t="s">
        <v>14</v>
      </c>
      <c r="I6" s="22">
        <f>SUM(E:E)</f>
        <v>20</v>
      </c>
      <c r="J6" s="19" t="s">
        <v>15</v>
      </c>
    </row>
    <row r="7" spans="1:10" ht="61" customHeight="1" x14ac:dyDescent="0.3">
      <c r="A7" s="18">
        <v>6</v>
      </c>
      <c r="B7" s="42" t="s">
        <v>32</v>
      </c>
      <c r="C7" s="28" t="s">
        <v>10</v>
      </c>
      <c r="D7" s="11">
        <f t="shared" si="0"/>
        <v>5</v>
      </c>
      <c r="E7" s="12">
        <f t="shared" si="1"/>
        <v>5</v>
      </c>
      <c r="F7" s="41" t="s">
        <v>34</v>
      </c>
      <c r="G7" s="20" t="s">
        <v>23</v>
      </c>
    </row>
    <row r="8" spans="1:10" ht="46.5" customHeight="1" x14ac:dyDescent="0.3">
      <c r="A8" s="18">
        <v>7</v>
      </c>
      <c r="B8" s="42" t="s">
        <v>33</v>
      </c>
      <c r="C8" s="28" t="s">
        <v>10</v>
      </c>
      <c r="D8" s="11">
        <f t="shared" si="0"/>
        <v>5</v>
      </c>
      <c r="E8" s="12">
        <f t="shared" si="1"/>
        <v>5</v>
      </c>
      <c r="F8" s="41" t="s">
        <v>35</v>
      </c>
      <c r="G8" s="23" t="s">
        <v>23</v>
      </c>
    </row>
    <row r="9" spans="1:10" ht="15.75" customHeight="1" x14ac:dyDescent="0.3">
      <c r="A9" s="18"/>
      <c r="C9" s="28"/>
      <c r="D9" s="33"/>
      <c r="E9" s="33"/>
      <c r="F9" s="34"/>
      <c r="G9" s="20"/>
    </row>
    <row r="10" spans="1:10" ht="15.75" customHeight="1" x14ac:dyDescent="0.3">
      <c r="A10" s="18"/>
      <c r="B10" s="19"/>
      <c r="C10" s="33"/>
      <c r="D10" s="34"/>
      <c r="E10" s="34"/>
      <c r="F10" s="34"/>
      <c r="G10" s="20"/>
    </row>
    <row r="11" spans="1:10" ht="15.75" customHeight="1" x14ac:dyDescent="0.3">
      <c r="A11" s="18"/>
      <c r="B11" s="19"/>
      <c r="C11" s="33"/>
      <c r="D11" s="34"/>
      <c r="E11" s="34"/>
      <c r="F11" s="34"/>
      <c r="G11" s="20"/>
    </row>
    <row r="12" spans="1:10" ht="15.75" customHeight="1" x14ac:dyDescent="0.3">
      <c r="A12" s="18"/>
      <c r="B12" s="19"/>
      <c r="C12" s="33"/>
      <c r="D12" s="34"/>
      <c r="E12" s="34"/>
      <c r="F12" s="34"/>
      <c r="G12" s="20"/>
    </row>
    <row r="13" spans="1:10" ht="15.75" customHeight="1" x14ac:dyDescent="0.3">
      <c r="A13" s="18"/>
      <c r="B13" s="19"/>
      <c r="C13" s="33"/>
      <c r="D13" s="34"/>
      <c r="E13" s="34"/>
      <c r="F13" s="34"/>
      <c r="G13" s="20"/>
    </row>
    <row r="14" spans="1:10" ht="15.75" customHeight="1" x14ac:dyDescent="0.3">
      <c r="A14" s="18"/>
      <c r="B14" s="19"/>
      <c r="C14" s="33"/>
      <c r="D14" s="34"/>
      <c r="E14" s="34"/>
      <c r="F14" s="34"/>
      <c r="G14" s="20"/>
    </row>
    <row r="15" spans="1:10" ht="15.75" customHeight="1" x14ac:dyDescent="0.3">
      <c r="A15" s="18"/>
      <c r="C15" s="33"/>
      <c r="D15" s="34"/>
      <c r="E15" s="34"/>
      <c r="F15" s="34"/>
      <c r="G15" s="20"/>
    </row>
    <row r="16" spans="1:10" ht="15.75" customHeight="1" x14ac:dyDescent="0.3">
      <c r="A16" s="18"/>
      <c r="C16" s="33"/>
      <c r="D16" s="34"/>
      <c r="E16" s="34"/>
      <c r="F16" s="34"/>
      <c r="G16" s="20"/>
    </row>
    <row r="17" spans="1:7" ht="15.75" customHeight="1" x14ac:dyDescent="0.25">
      <c r="A17" s="18"/>
      <c r="C17" s="34"/>
      <c r="D17" s="34"/>
      <c r="E17" s="34"/>
      <c r="F17" s="34"/>
      <c r="G17" s="20"/>
    </row>
    <row r="18" spans="1:7" ht="15.75" customHeight="1" x14ac:dyDescent="0.25">
      <c r="A18" s="18"/>
      <c r="C18" s="34"/>
      <c r="D18" s="34"/>
      <c r="E18" s="34"/>
      <c r="F18" s="34"/>
      <c r="G18" s="20"/>
    </row>
    <row r="19" spans="1:7" ht="15.75" customHeight="1" x14ac:dyDescent="0.25">
      <c r="A19" s="18"/>
      <c r="G19" s="20"/>
    </row>
    <row r="20" spans="1:7" ht="15.75" customHeight="1" x14ac:dyDescent="0.25">
      <c r="A20" s="24"/>
      <c r="B20" s="25"/>
      <c r="C20" s="25"/>
      <c r="D20" s="25"/>
      <c r="E20" s="25"/>
      <c r="F20" s="25"/>
      <c r="G20" s="26"/>
    </row>
  </sheetData>
  <conditionalFormatting sqref="I6">
    <cfRule type="cellIs" dxfId="1" priority="1" operator="greaterThanOrEqual">
      <formula>10</formula>
    </cfRule>
  </conditionalFormatting>
  <conditionalFormatting sqref="I6">
    <cfRule type="cellIs" dxfId="0" priority="2" operator="lessThan">
      <formula>10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1" sqref="A21"/>
    </sheetView>
  </sheetViews>
  <sheetFormatPr defaultRowHeight="12.5" x14ac:dyDescent="0.25"/>
  <cols>
    <col min="1" max="1" width="39.453125" customWidth="1"/>
    <col min="2" max="2" width="141.08984375" customWidth="1"/>
  </cols>
  <sheetData>
    <row r="1" spans="1:2" ht="21" thickTop="1" thickBot="1" x14ac:dyDescent="0.3">
      <c r="A1" s="35" t="s">
        <v>1</v>
      </c>
      <c r="B1" s="36" t="s">
        <v>4</v>
      </c>
    </row>
    <row r="2" spans="1:2" ht="20.5" thickBot="1" x14ac:dyDescent="0.3">
      <c r="A2" s="37" t="s">
        <v>26</v>
      </c>
      <c r="B2" s="38" t="s">
        <v>27</v>
      </c>
    </row>
    <row r="3" spans="1:2" ht="20.5" thickBot="1" x14ac:dyDescent="0.3">
      <c r="A3" s="37" t="s">
        <v>28</v>
      </c>
      <c r="B3" s="38" t="s">
        <v>29</v>
      </c>
    </row>
    <row r="4" spans="1:2" ht="20.5" thickBot="1" x14ac:dyDescent="0.3">
      <c r="A4" s="39" t="s">
        <v>30</v>
      </c>
      <c r="B4" s="40" t="s">
        <v>31</v>
      </c>
    </row>
    <row r="5" spans="1:2" ht="13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</vt:lpstr>
      <vt:lpstr>Guidelines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ASUS-PC</cp:lastModifiedBy>
  <dcterms:modified xsi:type="dcterms:W3CDTF">2015-10-09T07:20:06Z</dcterms:modified>
</cp:coreProperties>
</file>