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460" tabRatio="500"/>
  </bookViews>
  <sheets>
    <sheet name="Metrics" sheetId="1" r:id="rId1"/>
    <sheet name="Guideli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5" i="1" l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E10" i="1"/>
  <c r="I6" i="1"/>
  <c r="E9" i="1"/>
  <c r="D9" i="1"/>
  <c r="D10" i="1"/>
  <c r="E3" i="1"/>
  <c r="E4" i="1"/>
  <c r="E6" i="1"/>
  <c r="E7" i="1"/>
  <c r="E8" i="1"/>
  <c r="D3" i="1"/>
  <c r="D4" i="1"/>
  <c r="D5" i="1"/>
  <c r="E5" i="1"/>
  <c r="D6" i="1"/>
  <c r="D7" i="1"/>
  <c r="D8" i="1"/>
  <c r="D2" i="1"/>
  <c r="E2" i="1"/>
</calcChain>
</file>

<file path=xl/sharedStrings.xml><?xml version="1.0" encoding="utf-8"?>
<sst xmlns="http://schemas.openxmlformats.org/spreadsheetml/2006/main" count="296" uniqueCount="139">
  <si>
    <t>Function</t>
  </si>
  <si>
    <t>Severity</t>
  </si>
  <si>
    <t>Raw Score</t>
  </si>
  <si>
    <t>Final Score</t>
  </si>
  <si>
    <t>Description</t>
  </si>
  <si>
    <t>Closed</t>
  </si>
  <si>
    <t>Bootstrap</t>
  </si>
  <si>
    <t>C</t>
  </si>
  <si>
    <t>Low</t>
  </si>
  <si>
    <t>L</t>
  </si>
  <si>
    <t>H</t>
  </si>
  <si>
    <t>Y</t>
  </si>
  <si>
    <t>High</t>
  </si>
  <si>
    <t>Critical</t>
  </si>
  <si>
    <t>Total impact score:</t>
  </si>
  <si>
    <t>&lt;--- PM NOTE!!!!</t>
  </si>
  <si>
    <t>Issue</t>
  </si>
  <si>
    <t>test</t>
  </si>
  <si>
    <t>Heatmap</t>
  </si>
  <si>
    <t>Jsons ordering unable to suit to wiki's requirements</t>
  </si>
  <si>
    <t>Bootstrap is unable to insert special characters</t>
  </si>
  <si>
    <t>N</t>
  </si>
  <si>
    <t>UI - Links</t>
  </si>
  <si>
    <t>Broken links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</si>
  <si>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</si>
  <si>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</si>
  <si>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</si>
  <si>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</si>
  <si>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</si>
  <si>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</si>
  <si>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OpenShift-Bootstrap</t>
  </si>
  <si>
    <t>OpenShift-Heatmap</t>
  </si>
  <si>
    <t>appusage table and locationusage table not found; causes system to crash when initializing bootstrap. table name is caps Sensitive. need to rename in IDE.</t>
  </si>
  <si>
    <t>System crashes when heatmap request was sent. Possibly table name (appusage and locationusage) needs to be renamed (case sensitive)</t>
  </si>
  <si>
    <t>OpenShift-Initial Bootstrap</t>
  </si>
  <si>
    <t>Smartphone usage heatmap (via UI)</t>
  </si>
  <si>
    <t>Crashes when input is: 6/04/2015 13:00:00 B1</t>
  </si>
  <si>
    <t>Bad Gateway:The proxy server received an invalid response from an upstream server.
System unable to load a big zip file. (Might need to increase session time.)</t>
  </si>
  <si>
    <t>Openshift - Test case Fail</t>
  </si>
  <si>
    <t>Error Messages for Location.csv and Location-Lookup don't tally</t>
  </si>
  <si>
    <t>Openshift - Error messages not in sequence</t>
  </si>
  <si>
    <t>The Error messages are not printed in the right order. Eg. Row 21 appears before row 10.</t>
  </si>
  <si>
    <t>Bootstrap - Cannot load large data file (Data-zip 1)</t>
  </si>
  <si>
    <t>The first data file of thousand entries cannot load finish before Java throws a Java Heap/Java out of memory error</t>
  </si>
  <si>
    <t>Bootstrap - Cannot load large data file (Data-zip 3)</t>
  </si>
  <si>
    <t>The third data file of a million entries cannot load finish before Java throws a Java Heap/Java out of memory error</t>
  </si>
  <si>
    <t>Bootstrap - Duplicate entry rows are not returning</t>
  </si>
  <si>
    <t>Duplicates in Bootstrap for the "most recent entry" have been solved, but then checking with the database for AddBatch are not displaying</t>
  </si>
  <si>
    <t xml:space="preserve">Smartphone usage heatmap - misread instructions </t>
  </si>
  <si>
    <t>Usage heatmap not supposed to take location data as "not there" after 5 minutes.</t>
  </si>
  <si>
    <t>Bootstrap - Add Batch</t>
  </si>
  <si>
    <t>Bootstrap - Main Function</t>
  </si>
  <si>
    <t>Bootstrap - JSON Token</t>
  </si>
  <si>
    <t>Bootstrap JSON does not load. Token is not passing through properly. Always returns error</t>
  </si>
  <si>
    <t>Testing of Function</t>
  </si>
  <si>
    <t>After logging out, database refreshes</t>
  </si>
  <si>
    <t>Login - Database</t>
  </si>
  <si>
    <t>After start-up, the program does not allow entry because values not in database</t>
  </si>
  <si>
    <t>Login - Values</t>
  </si>
  <si>
    <t>JSONs</t>
  </si>
  <si>
    <t>Error Messages passing to the UI cannot be resused for the JSON. Therefore, the controller is not that helpful</t>
  </si>
  <si>
    <t>semanticplace in json output not sorted</t>
  </si>
  <si>
    <t>Delete Location - UI</t>
  </si>
  <si>
    <t>Delete Location UI not displaying properly</t>
  </si>
  <si>
    <t>Delete Location</t>
  </si>
  <si>
    <t>Delete Location Test</t>
  </si>
  <si>
    <t>Delete Location - Logic</t>
  </si>
  <si>
    <t>Delete Location (Choosing Options) don't delete the right choices</t>
  </si>
  <si>
    <t xml:space="preserve">Bootstrap </t>
  </si>
  <si>
    <t>Does not consider test case of no file uploaded</t>
  </si>
  <si>
    <t>Delete Location - Values</t>
  </si>
  <si>
    <t>Delete Location does not consider taking no values</t>
  </si>
  <si>
    <t>Add Batch</t>
  </si>
  <si>
    <t>Cannot read any number of files</t>
  </si>
  <si>
    <t>Fails Test case for App.csv</t>
  </si>
  <si>
    <t>Checking of date allows dates that have an inverted date format eg. DD/MM/YYYY instead of YYYY/MM/DD</t>
  </si>
  <si>
    <t>Categories are loaded in DAOs. Need to keep instantiating DAOs in reports.</t>
  </si>
  <si>
    <t>Dates should be in dd/mm/yyyy in the UI</t>
  </si>
  <si>
    <t>Dates in UI</t>
  </si>
  <si>
    <t>Links should use relative path</t>
  </si>
  <si>
    <t>Links on UI</t>
  </si>
  <si>
    <t>Basic App Cat</t>
  </si>
  <si>
    <t>When date '0000' is passed in, we pass back results of 0,0,0 instead of returning error</t>
  </si>
  <si>
    <t>JSON tokens not authenticating</t>
  </si>
  <si>
    <t>JSON Tokens</t>
  </si>
  <si>
    <t>Basic app - start date can be after end date</t>
  </si>
  <si>
    <t>Basic App Dates</t>
  </si>
  <si>
    <t>Smartphone overuse</t>
  </si>
  <si>
    <t>there is redundant 'start time' and 'end time' field in the UI</t>
  </si>
  <si>
    <t>Top-K does not take into account end date after start</t>
  </si>
  <si>
    <t>Top K Dates</t>
  </si>
  <si>
    <t>Top-K does not take into account forced values</t>
  </si>
  <si>
    <t>Top K Forced</t>
  </si>
  <si>
    <t>Top-K does not show the right values</t>
  </si>
  <si>
    <t>Top-K Values</t>
  </si>
  <si>
    <t>Top-K is not consistent in printing</t>
  </si>
  <si>
    <t>Top-K Printing</t>
  </si>
  <si>
    <t>fields do not go back to user chosen after generating report</t>
  </si>
  <si>
    <t>Top-K does not account for end date properly</t>
  </si>
  <si>
    <t>Top-K Dates</t>
  </si>
  <si>
    <t>Top k Values</t>
  </si>
  <si>
    <t>Top-k Does not account for the last record before midnight properly or there could be some logic issues</t>
  </si>
  <si>
    <t>Semantic place should be optional</t>
  </si>
  <si>
    <t>Top-k</t>
  </si>
  <si>
    <t>For fields marked "(optional)", it is not necessary to check if they are missing. However, if they are present and blank, then the "blank [field]" error is still triggered as usual.</t>
  </si>
  <si>
    <t>Social Activeness</t>
  </si>
  <si>
    <t>after setting all categories to lowercase, social activeness controller still compares it to "Social". This will lead to 0 results</t>
  </si>
  <si>
    <t>social activeness re-uses 'total' variable and does not set it back to 0, leading to extra seconds in results</t>
  </si>
  <si>
    <t>start date: 6/4/2015 end date: 6/3/2015
result: shows -0.00 frequency. should prevent this instead</t>
  </si>
  <si>
    <t>input: Date 06/04/2015 time 11w1e floor B1
error: "You have entered an invalid date!" it should show invalid date or time</t>
  </si>
  <si>
    <t>Deletion Location Data - Blank page when entered the wrong Semantic Place</t>
  </si>
  <si>
    <t>Bootstrap error for app.csv, return invalid cateogry</t>
  </si>
  <si>
    <t>Bootstrap - Error: Invalid Category</t>
  </si>
  <si>
    <t>top-k most used schools showing blank result input: startdate 2015-04-06 enddate 2015-04-06 appcategory social</t>
  </si>
  <si>
    <t>Top-k school</t>
  </si>
  <si>
    <t>Basic app diurnal broken after CCA changes</t>
  </si>
  <si>
    <t xml:space="preserve">Basic app diurnal </t>
  </si>
  <si>
    <t>Entering '2015-04-0a' crashes json for basic appcategory (and possibly all other jsons)</t>
  </si>
  <si>
    <t>Basic App Category</t>
  </si>
  <si>
    <t>Basic App</t>
  </si>
  <si>
    <t>Basic App 1</t>
  </si>
  <si>
    <t>Basic App category</t>
  </si>
  <si>
    <t>Basic App diurnal</t>
  </si>
  <si>
    <t>Top K</t>
  </si>
  <si>
    <t>Overuse</t>
  </si>
  <si>
    <t>Bootstrap/AddBatch</t>
  </si>
  <si>
    <t>Result UI naming should show file names</t>
  </si>
  <si>
    <t>Basic app dropdown name not userfriendly</t>
  </si>
  <si>
    <t>start date after end date validation</t>
  </si>
  <si>
    <t>wrong result</t>
  </si>
  <si>
    <t>removes quotation from result</t>
  </si>
  <si>
    <t>missing categories in result</t>
  </si>
  <si>
    <t>1 difference in result</t>
  </si>
  <si>
    <t>shorten dropdown name for userfriendliness</t>
  </si>
  <si>
    <t>wrong overuse-index shown</t>
  </si>
  <si>
    <t>wrong index to be found</t>
  </si>
  <si>
    <t>results sometimes show negative number</t>
  </si>
  <si>
    <t>show that "did not upload any files" despite having done so</t>
  </si>
  <si>
    <t>nullpointer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</si>
</sst>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1"/>
      <color rgb="FF999999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</fills>
  <borders count="21">
    <border>
      <left/>
      <right/>
      <top/>
      <bottom/>
      <diagonal/>
    </border>
    <border>
      <left style="thin">
        <color rgb="FFB45F06"/>
      </left>
      <right/>
      <top style="thin">
        <color rgb="FFB45F06"/>
      </top>
      <bottom/>
      <diagonal/>
    </border>
    <border>
      <left/>
      <right/>
      <top style="thin">
        <color rgb="FFB45F06"/>
      </top>
      <bottom/>
      <diagonal/>
    </border>
    <border>
      <left/>
      <right style="thin">
        <color rgb="FFB45F06"/>
      </right>
      <top style="thin">
        <color rgb="FFB45F06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45F06"/>
      </left>
      <right/>
      <top/>
      <bottom/>
      <diagonal/>
    </border>
    <border>
      <left/>
      <right style="thin">
        <color rgb="FFB45F06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B45F06"/>
      </left>
      <right/>
      <top/>
      <bottom style="thin">
        <color rgb="FFB45F06"/>
      </bottom>
      <diagonal/>
    </border>
    <border>
      <left/>
      <right/>
      <top/>
      <bottom style="thin">
        <color rgb="FFB45F06"/>
      </bottom>
      <diagonal/>
    </border>
    <border>
      <left/>
      <right style="thin">
        <color rgb="FFB45F06"/>
      </right>
      <top/>
      <bottom style="thin">
        <color rgb="FFB45F06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3" borderId="4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0" borderId="0" xfId="0" applyFont="1" applyAlignment="1"/>
    <xf numFmtId="0" fontId="6" fillId="2" borderId="0" xfId="0" applyFont="1" applyFill="1" applyAlignment="1"/>
    <xf numFmtId="0" fontId="3" fillId="0" borderId="11" xfId="0" applyFont="1" applyBorder="1"/>
    <xf numFmtId="0" fontId="8" fillId="6" borderId="15" xfId="0" applyFont="1" applyFill="1" applyBorder="1" applyAlignment="1">
      <alignment horizontal="left" vertical="center" readingOrder="1"/>
    </xf>
    <xf numFmtId="0" fontId="8" fillId="6" borderId="16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9" fillId="7" borderId="18" xfId="0" applyFont="1" applyFill="1" applyBorder="1" applyAlignment="1">
      <alignment horizontal="left" vertical="center" readingOrder="1"/>
    </xf>
    <xf numFmtId="0" fontId="8" fillId="7" borderId="19" xfId="0" applyFont="1" applyFill="1" applyBorder="1" applyAlignment="1">
      <alignment horizontal="left" vertical="center" readingOrder="1"/>
    </xf>
    <xf numFmtId="0" fontId="9" fillId="7" borderId="20" xfId="0" applyFont="1" applyFill="1" applyBorder="1" applyAlignment="1">
      <alignment horizontal="left" vertical="center" readingOrder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7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7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7" xfId="0" applyFont="1" applyBorder="1" applyAlignment="1">
      <alignment wrapText="1"/>
    </xf>
    <xf numFmtId="0" fontId="6" fillId="0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/>
    <xf numFmtId="0" fontId="12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2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G69" sqref="G69"/>
    </sheetView>
  </sheetViews>
  <sheetFormatPr baseColWidth="10" defaultColWidth="14.5" defaultRowHeight="15.75" customHeight="1" x14ac:dyDescent="0"/>
  <cols>
    <col min="2" max="2" width="17.5" bestFit="1" customWidth="1"/>
    <col min="3" max="3" width="10.5" customWidth="1"/>
    <col min="4" max="4" width="14.5" style="50" customWidth="1"/>
    <col min="5" max="5" width="14.5" style="50"/>
    <col min="6" max="6" width="85.5" bestFit="1" customWidth="1"/>
    <col min="8" max="8" width="16.5" customWidth="1"/>
    <col min="9" max="9" width="14.5" customWidth="1"/>
    <col min="10" max="10" width="15" customWidth="1"/>
  </cols>
  <sheetData>
    <row r="1" spans="1:10" ht="15.75" customHeight="1">
      <c r="A1" s="1" t="s">
        <v>16</v>
      </c>
      <c r="B1" s="2" t="s">
        <v>0</v>
      </c>
      <c r="C1" s="2" t="s">
        <v>1</v>
      </c>
      <c r="D1" s="48" t="s">
        <v>2</v>
      </c>
      <c r="E1" s="48" t="s">
        <v>3</v>
      </c>
      <c r="F1" s="2" t="s">
        <v>4</v>
      </c>
      <c r="G1" s="3" t="s">
        <v>5</v>
      </c>
      <c r="H1" s="4" t="s">
        <v>1</v>
      </c>
      <c r="I1" s="5"/>
      <c r="J1" s="6"/>
    </row>
    <row r="2" spans="1:10" ht="32.25" customHeight="1">
      <c r="A2" s="22">
        <v>1</v>
      </c>
      <c r="B2" s="23" t="s">
        <v>51</v>
      </c>
      <c r="C2" s="24" t="s">
        <v>7</v>
      </c>
      <c r="D2" s="49">
        <f t="shared" ref="D2:D65" si="0">VLOOKUP(C2,$I$2:$J$5,2,FALSE)</f>
        <v>10</v>
      </c>
      <c r="E2" s="51">
        <f t="shared" ref="E2:E65" si="1">IF(G2 = "Y",0,D2)</f>
        <v>0</v>
      </c>
      <c r="F2" s="24" t="s">
        <v>17</v>
      </c>
      <c r="G2" s="25" t="s">
        <v>11</v>
      </c>
      <c r="H2" s="7" t="s">
        <v>8</v>
      </c>
      <c r="I2" s="7" t="s">
        <v>9</v>
      </c>
      <c r="J2" s="8">
        <v>1</v>
      </c>
    </row>
    <row r="3" spans="1:10" ht="15.75" customHeight="1">
      <c r="A3" s="26">
        <v>2</v>
      </c>
      <c r="B3" s="27" t="s">
        <v>18</v>
      </c>
      <c r="C3" s="28" t="s">
        <v>9</v>
      </c>
      <c r="D3" s="49">
        <f t="shared" si="0"/>
        <v>1</v>
      </c>
      <c r="E3" s="51">
        <f t="shared" si="1"/>
        <v>0</v>
      </c>
      <c r="F3" s="28" t="s">
        <v>61</v>
      </c>
      <c r="G3" s="29" t="s">
        <v>11</v>
      </c>
      <c r="H3" s="7" t="s">
        <v>12</v>
      </c>
      <c r="I3" s="7" t="s">
        <v>10</v>
      </c>
      <c r="J3" s="8">
        <v>5</v>
      </c>
    </row>
    <row r="4" spans="1:10" ht="15.75" customHeight="1">
      <c r="A4" s="26">
        <v>3</v>
      </c>
      <c r="B4" s="27" t="s">
        <v>59</v>
      </c>
      <c r="C4" s="28" t="s">
        <v>9</v>
      </c>
      <c r="D4" s="49">
        <f t="shared" si="0"/>
        <v>1</v>
      </c>
      <c r="E4" s="51">
        <f t="shared" si="1"/>
        <v>0</v>
      </c>
      <c r="F4" s="28" t="s">
        <v>19</v>
      </c>
      <c r="G4" s="29" t="s">
        <v>11</v>
      </c>
      <c r="H4" s="9" t="s">
        <v>13</v>
      </c>
      <c r="I4" s="9" t="s">
        <v>7</v>
      </c>
      <c r="J4" s="10">
        <v>10</v>
      </c>
    </row>
    <row r="5" spans="1:10" ht="15.75" customHeight="1">
      <c r="A5" s="30">
        <v>4</v>
      </c>
      <c r="B5" s="31" t="s">
        <v>6</v>
      </c>
      <c r="C5" s="27" t="s">
        <v>9</v>
      </c>
      <c r="D5" s="49">
        <f t="shared" si="0"/>
        <v>1</v>
      </c>
      <c r="E5" s="51">
        <f t="shared" si="1"/>
        <v>0</v>
      </c>
      <c r="F5" s="32" t="s">
        <v>20</v>
      </c>
      <c r="G5" s="33" t="s">
        <v>11</v>
      </c>
      <c r="H5" s="12"/>
      <c r="J5" s="11"/>
    </row>
    <row r="6" spans="1:10" ht="15.75" customHeight="1">
      <c r="A6" s="30">
        <v>5</v>
      </c>
      <c r="B6" s="31" t="s">
        <v>22</v>
      </c>
      <c r="C6" s="27" t="s">
        <v>10</v>
      </c>
      <c r="D6" s="49">
        <f t="shared" si="0"/>
        <v>5</v>
      </c>
      <c r="E6" s="51">
        <f t="shared" si="1"/>
        <v>0</v>
      </c>
      <c r="F6" s="32" t="s">
        <v>23</v>
      </c>
      <c r="G6" s="33" t="s">
        <v>11</v>
      </c>
      <c r="H6" s="11" t="s">
        <v>14</v>
      </c>
      <c r="I6" s="13">
        <f>SUM(E:E)</f>
        <v>42</v>
      </c>
      <c r="J6" s="11" t="s">
        <v>15</v>
      </c>
    </row>
    <row r="7" spans="1:10" ht="61" customHeight="1">
      <c r="A7" s="30">
        <v>6</v>
      </c>
      <c r="B7" s="21" t="s">
        <v>30</v>
      </c>
      <c r="C7" s="27" t="s">
        <v>10</v>
      </c>
      <c r="D7" s="49">
        <f t="shared" si="0"/>
        <v>5</v>
      </c>
      <c r="E7" s="51">
        <f t="shared" si="1"/>
        <v>0</v>
      </c>
      <c r="F7" s="20" t="s">
        <v>32</v>
      </c>
      <c r="G7" s="33" t="s">
        <v>11</v>
      </c>
    </row>
    <row r="8" spans="1:10" ht="46.5" customHeight="1">
      <c r="A8" s="30">
        <v>7</v>
      </c>
      <c r="B8" s="21" t="s">
        <v>31</v>
      </c>
      <c r="C8" s="27" t="s">
        <v>10</v>
      </c>
      <c r="D8" s="49">
        <f t="shared" si="0"/>
        <v>5</v>
      </c>
      <c r="E8" s="51">
        <f t="shared" si="1"/>
        <v>0</v>
      </c>
      <c r="F8" s="20" t="s">
        <v>33</v>
      </c>
      <c r="G8" s="33" t="s">
        <v>11</v>
      </c>
    </row>
    <row r="9" spans="1:10" ht="42.75" customHeight="1">
      <c r="A9" s="30">
        <v>8</v>
      </c>
      <c r="B9" s="21" t="s">
        <v>35</v>
      </c>
      <c r="C9" s="27" t="s">
        <v>10</v>
      </c>
      <c r="D9" s="49">
        <f t="shared" si="0"/>
        <v>5</v>
      </c>
      <c r="E9" s="51">
        <f t="shared" si="1"/>
        <v>0</v>
      </c>
      <c r="F9" s="20" t="s">
        <v>36</v>
      </c>
      <c r="G9" s="33" t="s">
        <v>11</v>
      </c>
    </row>
    <row r="10" spans="1:10" ht="65.5" customHeight="1">
      <c r="A10" s="30">
        <v>9</v>
      </c>
      <c r="B10" s="21" t="s">
        <v>34</v>
      </c>
      <c r="C10" s="34" t="s">
        <v>10</v>
      </c>
      <c r="D10" s="49">
        <f t="shared" si="0"/>
        <v>5</v>
      </c>
      <c r="E10" s="51">
        <f t="shared" si="1"/>
        <v>0</v>
      </c>
      <c r="F10" s="20" t="s">
        <v>37</v>
      </c>
      <c r="G10" s="33" t="s">
        <v>11</v>
      </c>
    </row>
    <row r="11" spans="1:10" ht="30" customHeight="1">
      <c r="A11" s="30">
        <v>10</v>
      </c>
      <c r="B11" s="35" t="s">
        <v>38</v>
      </c>
      <c r="C11" s="34" t="s">
        <v>10</v>
      </c>
      <c r="D11" s="49">
        <f t="shared" si="0"/>
        <v>5</v>
      </c>
      <c r="E11" s="51">
        <f t="shared" si="1"/>
        <v>0</v>
      </c>
      <c r="F11" s="36" t="s">
        <v>39</v>
      </c>
      <c r="G11" s="33" t="s">
        <v>11</v>
      </c>
    </row>
    <row r="12" spans="1:10" ht="48.75" customHeight="1">
      <c r="A12" s="30">
        <v>11</v>
      </c>
      <c r="B12" s="35" t="s">
        <v>40</v>
      </c>
      <c r="C12" s="34" t="s">
        <v>9</v>
      </c>
      <c r="D12" s="49">
        <f t="shared" si="0"/>
        <v>1</v>
      </c>
      <c r="E12" s="51">
        <f t="shared" si="1"/>
        <v>0</v>
      </c>
      <c r="F12" s="36" t="s">
        <v>41</v>
      </c>
      <c r="G12" s="33" t="s">
        <v>11</v>
      </c>
    </row>
    <row r="13" spans="1:10" ht="54" customHeight="1">
      <c r="A13" s="30">
        <v>12</v>
      </c>
      <c r="B13" s="35" t="s">
        <v>42</v>
      </c>
      <c r="C13" s="34" t="s">
        <v>7</v>
      </c>
      <c r="D13" s="49">
        <f t="shared" si="0"/>
        <v>10</v>
      </c>
      <c r="E13" s="51">
        <f t="shared" si="1"/>
        <v>0</v>
      </c>
      <c r="F13" s="20" t="s">
        <v>43</v>
      </c>
      <c r="G13" s="33" t="s">
        <v>11</v>
      </c>
    </row>
    <row r="14" spans="1:10" ht="54.75" customHeight="1">
      <c r="A14" s="30">
        <v>13</v>
      </c>
      <c r="B14" s="35" t="s">
        <v>44</v>
      </c>
      <c r="C14" s="34" t="s">
        <v>7</v>
      </c>
      <c r="D14" s="49">
        <f t="shared" si="0"/>
        <v>10</v>
      </c>
      <c r="E14" s="51">
        <f t="shared" si="1"/>
        <v>0</v>
      </c>
      <c r="F14" s="20" t="s">
        <v>45</v>
      </c>
      <c r="G14" s="33" t="s">
        <v>11</v>
      </c>
    </row>
    <row r="15" spans="1:10" ht="51" customHeight="1">
      <c r="A15" s="30">
        <v>14</v>
      </c>
      <c r="B15" s="35" t="s">
        <v>46</v>
      </c>
      <c r="C15" s="34" t="s">
        <v>10</v>
      </c>
      <c r="D15" s="49">
        <f t="shared" si="0"/>
        <v>5</v>
      </c>
      <c r="E15" s="51">
        <f t="shared" si="1"/>
        <v>0</v>
      </c>
      <c r="F15" s="20" t="s">
        <v>47</v>
      </c>
      <c r="G15" s="33" t="s">
        <v>11</v>
      </c>
    </row>
    <row r="16" spans="1:10" ht="49.5" customHeight="1">
      <c r="A16" s="30">
        <v>15</v>
      </c>
      <c r="B16" s="21" t="s">
        <v>48</v>
      </c>
      <c r="C16" s="34" t="s">
        <v>7</v>
      </c>
      <c r="D16" s="49">
        <f t="shared" si="0"/>
        <v>10</v>
      </c>
      <c r="E16" s="51">
        <f t="shared" si="1"/>
        <v>0</v>
      </c>
      <c r="F16" s="20" t="s">
        <v>49</v>
      </c>
      <c r="G16" s="33" t="s">
        <v>11</v>
      </c>
    </row>
    <row r="17" spans="1:7" ht="30" customHeight="1">
      <c r="A17" s="30">
        <v>16</v>
      </c>
      <c r="B17" s="21" t="s">
        <v>50</v>
      </c>
      <c r="C17" s="20" t="s">
        <v>10</v>
      </c>
      <c r="D17" s="49">
        <f t="shared" si="0"/>
        <v>5</v>
      </c>
      <c r="E17" s="51">
        <f t="shared" si="1"/>
        <v>0</v>
      </c>
      <c r="F17" s="20" t="s">
        <v>54</v>
      </c>
      <c r="G17" s="33" t="s">
        <v>11</v>
      </c>
    </row>
    <row r="18" spans="1:7" ht="30" customHeight="1">
      <c r="A18" s="30">
        <v>17</v>
      </c>
      <c r="B18" s="21" t="s">
        <v>52</v>
      </c>
      <c r="C18" s="20" t="s">
        <v>10</v>
      </c>
      <c r="D18" s="49">
        <f t="shared" si="0"/>
        <v>5</v>
      </c>
      <c r="E18" s="51">
        <f t="shared" si="1"/>
        <v>0</v>
      </c>
      <c r="F18" s="20" t="s">
        <v>53</v>
      </c>
      <c r="G18" s="33" t="s">
        <v>11</v>
      </c>
    </row>
    <row r="19" spans="1:7" ht="30" customHeight="1">
      <c r="A19" s="30">
        <v>18</v>
      </c>
      <c r="B19" s="21" t="s">
        <v>56</v>
      </c>
      <c r="C19" s="21" t="s">
        <v>10</v>
      </c>
      <c r="D19" s="49">
        <f t="shared" si="0"/>
        <v>5</v>
      </c>
      <c r="E19" s="51">
        <f t="shared" si="1"/>
        <v>0</v>
      </c>
      <c r="F19" s="21" t="s">
        <v>55</v>
      </c>
      <c r="G19" s="33" t="s">
        <v>11</v>
      </c>
    </row>
    <row r="20" spans="1:7" ht="30" customHeight="1">
      <c r="A20" s="37">
        <v>19</v>
      </c>
      <c r="B20" s="38" t="s">
        <v>58</v>
      </c>
      <c r="C20" s="38" t="s">
        <v>7</v>
      </c>
      <c r="D20" s="49">
        <f t="shared" si="0"/>
        <v>10</v>
      </c>
      <c r="E20" s="51">
        <f t="shared" si="1"/>
        <v>0</v>
      </c>
      <c r="F20" s="38" t="s">
        <v>57</v>
      </c>
      <c r="G20" s="39" t="s">
        <v>11</v>
      </c>
    </row>
    <row r="21" spans="1:7" ht="31.5" customHeight="1">
      <c r="A21" s="26">
        <v>20</v>
      </c>
      <c r="B21" s="21" t="s">
        <v>59</v>
      </c>
      <c r="C21" s="21" t="s">
        <v>9</v>
      </c>
      <c r="D21" s="49">
        <f t="shared" si="0"/>
        <v>1</v>
      </c>
      <c r="E21" s="51">
        <f t="shared" si="1"/>
        <v>0</v>
      </c>
      <c r="F21" s="21" t="s">
        <v>60</v>
      </c>
      <c r="G21" s="40" t="s">
        <v>11</v>
      </c>
    </row>
    <row r="22" spans="1:7" ht="31.5" customHeight="1">
      <c r="A22" s="26">
        <v>21</v>
      </c>
      <c r="B22" s="21" t="s">
        <v>62</v>
      </c>
      <c r="C22" s="21" t="s">
        <v>9</v>
      </c>
      <c r="D22" s="49">
        <f t="shared" si="0"/>
        <v>1</v>
      </c>
      <c r="E22" s="51">
        <f t="shared" si="1"/>
        <v>0</v>
      </c>
      <c r="F22" s="21" t="s">
        <v>63</v>
      </c>
      <c r="G22" s="40" t="s">
        <v>11</v>
      </c>
    </row>
    <row r="23" spans="1:7" ht="15.75" customHeight="1">
      <c r="A23" s="26">
        <v>22</v>
      </c>
      <c r="B23" s="21" t="s">
        <v>64</v>
      </c>
      <c r="C23" s="21" t="s">
        <v>9</v>
      </c>
      <c r="D23" s="49">
        <f t="shared" si="0"/>
        <v>1</v>
      </c>
      <c r="E23" s="51">
        <f t="shared" si="1"/>
        <v>0</v>
      </c>
      <c r="F23" s="21" t="s">
        <v>65</v>
      </c>
      <c r="G23" s="40" t="s">
        <v>11</v>
      </c>
    </row>
    <row r="24" spans="1:7" ht="32.25" customHeight="1">
      <c r="A24" s="26">
        <v>23</v>
      </c>
      <c r="B24" s="21" t="s">
        <v>66</v>
      </c>
      <c r="C24" s="21" t="s">
        <v>10</v>
      </c>
      <c r="D24" s="49">
        <f t="shared" si="0"/>
        <v>5</v>
      </c>
      <c r="E24" s="51">
        <f t="shared" si="1"/>
        <v>0</v>
      </c>
      <c r="F24" s="21" t="s">
        <v>67</v>
      </c>
      <c r="G24" s="40" t="s">
        <v>11</v>
      </c>
    </row>
    <row r="25" spans="1:7" ht="15.75" customHeight="1">
      <c r="A25" s="26">
        <v>24</v>
      </c>
      <c r="B25" s="21" t="s">
        <v>68</v>
      </c>
      <c r="C25" s="21" t="s">
        <v>10</v>
      </c>
      <c r="D25" s="49">
        <f t="shared" si="0"/>
        <v>5</v>
      </c>
      <c r="E25" s="51">
        <f t="shared" si="1"/>
        <v>0</v>
      </c>
      <c r="F25" s="21" t="s">
        <v>69</v>
      </c>
      <c r="G25" s="40" t="s">
        <v>11</v>
      </c>
    </row>
    <row r="26" spans="1:7" ht="30.75" customHeight="1">
      <c r="A26" s="26">
        <v>25</v>
      </c>
      <c r="B26" s="21" t="s">
        <v>70</v>
      </c>
      <c r="C26" s="21" t="s">
        <v>10</v>
      </c>
      <c r="D26" s="49">
        <f t="shared" si="0"/>
        <v>5</v>
      </c>
      <c r="E26" s="51">
        <f t="shared" si="1"/>
        <v>0</v>
      </c>
      <c r="F26" s="21" t="s">
        <v>71</v>
      </c>
      <c r="G26" s="40" t="s">
        <v>11</v>
      </c>
    </row>
    <row r="27" spans="1:7" ht="15.75" customHeight="1">
      <c r="A27" s="26">
        <v>26</v>
      </c>
      <c r="B27" s="21" t="s">
        <v>72</v>
      </c>
      <c r="C27" s="21" t="s">
        <v>10</v>
      </c>
      <c r="D27" s="49">
        <f t="shared" si="0"/>
        <v>5</v>
      </c>
      <c r="E27" s="51">
        <f t="shared" si="1"/>
        <v>0</v>
      </c>
      <c r="F27" s="21" t="s">
        <v>73</v>
      </c>
      <c r="G27" s="41" t="s">
        <v>11</v>
      </c>
    </row>
    <row r="28" spans="1:7" ht="15.75" customHeight="1">
      <c r="A28" s="26">
        <v>27</v>
      </c>
      <c r="B28" s="21" t="s">
        <v>6</v>
      </c>
      <c r="C28" s="21" t="s">
        <v>7</v>
      </c>
      <c r="D28" s="49">
        <f t="shared" si="0"/>
        <v>10</v>
      </c>
      <c r="E28" s="51">
        <f t="shared" si="1"/>
        <v>0</v>
      </c>
      <c r="F28" s="21" t="s">
        <v>74</v>
      </c>
      <c r="G28" s="41" t="s">
        <v>11</v>
      </c>
    </row>
    <row r="29" spans="1:7" ht="46.5" customHeight="1">
      <c r="A29" s="26">
        <v>28</v>
      </c>
      <c r="B29" s="21" t="s">
        <v>6</v>
      </c>
      <c r="C29" s="21" t="s">
        <v>7</v>
      </c>
      <c r="D29" s="49">
        <f t="shared" si="0"/>
        <v>10</v>
      </c>
      <c r="E29" s="51">
        <f t="shared" si="1"/>
        <v>0</v>
      </c>
      <c r="F29" s="21" t="s">
        <v>75</v>
      </c>
      <c r="G29" s="41" t="s">
        <v>11</v>
      </c>
    </row>
    <row r="30" spans="1:7" ht="36" customHeight="1">
      <c r="A30" s="26">
        <v>29</v>
      </c>
      <c r="B30" s="21" t="s">
        <v>6</v>
      </c>
      <c r="C30" s="21" t="s">
        <v>7</v>
      </c>
      <c r="D30" s="49">
        <f t="shared" si="0"/>
        <v>10</v>
      </c>
      <c r="E30" s="51">
        <f t="shared" si="1"/>
        <v>0</v>
      </c>
      <c r="F30" s="21" t="s">
        <v>76</v>
      </c>
      <c r="G30" s="41" t="s">
        <v>11</v>
      </c>
    </row>
    <row r="31" spans="1:7" ht="15.75" customHeight="1">
      <c r="A31" s="26">
        <v>30</v>
      </c>
      <c r="B31" s="21" t="s">
        <v>78</v>
      </c>
      <c r="C31" s="21" t="s">
        <v>9</v>
      </c>
      <c r="D31" s="49">
        <f t="shared" si="0"/>
        <v>1</v>
      </c>
      <c r="E31" s="51">
        <f t="shared" si="1"/>
        <v>0</v>
      </c>
      <c r="F31" s="42" t="s">
        <v>77</v>
      </c>
      <c r="G31" s="41" t="s">
        <v>11</v>
      </c>
    </row>
    <row r="32" spans="1:7" ht="15.75" customHeight="1">
      <c r="A32" s="26">
        <v>31</v>
      </c>
      <c r="B32" s="21" t="s">
        <v>80</v>
      </c>
      <c r="C32" s="21" t="s">
        <v>9</v>
      </c>
      <c r="D32" s="49">
        <f t="shared" si="0"/>
        <v>1</v>
      </c>
      <c r="E32" s="51">
        <f t="shared" si="1"/>
        <v>0</v>
      </c>
      <c r="F32" s="42" t="s">
        <v>79</v>
      </c>
      <c r="G32" s="41" t="s">
        <v>11</v>
      </c>
    </row>
    <row r="33" spans="1:7" ht="15.75" customHeight="1">
      <c r="A33" s="26">
        <v>32</v>
      </c>
      <c r="B33" s="21" t="s">
        <v>84</v>
      </c>
      <c r="C33" s="21" t="s">
        <v>7</v>
      </c>
      <c r="D33" s="49">
        <f t="shared" si="0"/>
        <v>10</v>
      </c>
      <c r="E33" s="51">
        <f t="shared" si="1"/>
        <v>0</v>
      </c>
      <c r="F33" s="42" t="s">
        <v>83</v>
      </c>
      <c r="G33" s="41" t="s">
        <v>11</v>
      </c>
    </row>
    <row r="34" spans="1:7" ht="34.5" customHeight="1">
      <c r="A34" s="26">
        <v>33</v>
      </c>
      <c r="B34" s="42" t="s">
        <v>81</v>
      </c>
      <c r="C34" s="21" t="s">
        <v>10</v>
      </c>
      <c r="D34" s="49">
        <f t="shared" si="0"/>
        <v>5</v>
      </c>
      <c r="E34" s="51">
        <f t="shared" si="1"/>
        <v>0</v>
      </c>
      <c r="F34" s="44" t="s">
        <v>82</v>
      </c>
      <c r="G34" s="41" t="s">
        <v>11</v>
      </c>
    </row>
    <row r="35" spans="1:7" ht="33" customHeight="1">
      <c r="A35" s="26">
        <v>34</v>
      </c>
      <c r="B35" s="21" t="s">
        <v>86</v>
      </c>
      <c r="C35" s="21" t="s">
        <v>10</v>
      </c>
      <c r="D35" s="49">
        <f t="shared" si="0"/>
        <v>5</v>
      </c>
      <c r="E35" s="51">
        <f t="shared" si="1"/>
        <v>0</v>
      </c>
      <c r="F35" s="42" t="s">
        <v>85</v>
      </c>
      <c r="G35" s="41" t="s">
        <v>11</v>
      </c>
    </row>
    <row r="36" spans="1:7" ht="32.25" customHeight="1">
      <c r="A36" s="26">
        <v>35</v>
      </c>
      <c r="B36" s="42" t="s">
        <v>87</v>
      </c>
      <c r="C36" s="21" t="s">
        <v>7</v>
      </c>
      <c r="D36" s="49">
        <f t="shared" si="0"/>
        <v>10</v>
      </c>
      <c r="E36" s="51">
        <f t="shared" si="1"/>
        <v>0</v>
      </c>
      <c r="F36" s="45" t="s">
        <v>88</v>
      </c>
      <c r="G36" s="41" t="s">
        <v>11</v>
      </c>
    </row>
    <row r="37" spans="1:7" ht="35.25" customHeight="1">
      <c r="A37" s="26">
        <v>36</v>
      </c>
      <c r="B37" s="21" t="s">
        <v>87</v>
      </c>
      <c r="C37" s="21" t="s">
        <v>9</v>
      </c>
      <c r="D37" s="49">
        <f t="shared" si="0"/>
        <v>1</v>
      </c>
      <c r="E37" s="51">
        <f t="shared" si="1"/>
        <v>0</v>
      </c>
      <c r="F37" s="46" t="s">
        <v>97</v>
      </c>
      <c r="G37" s="41" t="s">
        <v>11</v>
      </c>
    </row>
    <row r="38" spans="1:7" ht="15.75" customHeight="1">
      <c r="A38" s="26">
        <v>37</v>
      </c>
      <c r="B38" s="21" t="s">
        <v>90</v>
      </c>
      <c r="C38" s="21" t="s">
        <v>10</v>
      </c>
      <c r="D38" s="49">
        <f t="shared" si="0"/>
        <v>5</v>
      </c>
      <c r="E38" s="51">
        <f t="shared" si="1"/>
        <v>0</v>
      </c>
      <c r="F38" s="42" t="s">
        <v>89</v>
      </c>
      <c r="G38" s="41" t="s">
        <v>11</v>
      </c>
    </row>
    <row r="39" spans="1:7" ht="15.75" customHeight="1">
      <c r="A39" s="26">
        <v>38</v>
      </c>
      <c r="B39" s="42" t="s">
        <v>92</v>
      </c>
      <c r="C39" s="21" t="s">
        <v>10</v>
      </c>
      <c r="D39" s="49">
        <f t="shared" si="0"/>
        <v>5</v>
      </c>
      <c r="E39" s="51">
        <f t="shared" si="1"/>
        <v>0</v>
      </c>
      <c r="F39" s="42" t="s">
        <v>91</v>
      </c>
      <c r="G39" s="41" t="s">
        <v>11</v>
      </c>
    </row>
    <row r="40" spans="1:7" ht="15.75" customHeight="1">
      <c r="A40" s="26">
        <v>39</v>
      </c>
      <c r="B40" s="21" t="s">
        <v>94</v>
      </c>
      <c r="C40" s="21" t="s">
        <v>10</v>
      </c>
      <c r="D40" s="49">
        <f t="shared" si="0"/>
        <v>5</v>
      </c>
      <c r="E40" s="51">
        <f t="shared" si="1"/>
        <v>0</v>
      </c>
      <c r="F40" s="42" t="s">
        <v>93</v>
      </c>
      <c r="G40" s="41" t="s">
        <v>11</v>
      </c>
    </row>
    <row r="41" spans="1:7" ht="15.75" customHeight="1">
      <c r="A41" s="26">
        <v>40</v>
      </c>
      <c r="B41" s="43" t="s">
        <v>96</v>
      </c>
      <c r="C41" s="21" t="s">
        <v>10</v>
      </c>
      <c r="D41" s="49">
        <f t="shared" si="0"/>
        <v>5</v>
      </c>
      <c r="E41" s="51">
        <f t="shared" si="1"/>
        <v>0</v>
      </c>
      <c r="F41" s="42" t="s">
        <v>95</v>
      </c>
      <c r="G41" s="41" t="s">
        <v>11</v>
      </c>
    </row>
    <row r="42" spans="1:7" ht="15.75" customHeight="1">
      <c r="A42" s="26">
        <v>41</v>
      </c>
      <c r="B42" s="21" t="s">
        <v>99</v>
      </c>
      <c r="C42" s="21" t="s">
        <v>10</v>
      </c>
      <c r="D42" s="49">
        <f t="shared" si="0"/>
        <v>5</v>
      </c>
      <c r="E42" s="51">
        <f t="shared" si="1"/>
        <v>0</v>
      </c>
      <c r="F42" s="42" t="s">
        <v>98</v>
      </c>
      <c r="G42" s="41" t="s">
        <v>11</v>
      </c>
    </row>
    <row r="43" spans="1:7" ht="13">
      <c r="A43" s="26">
        <v>42</v>
      </c>
      <c r="B43" s="21" t="s">
        <v>100</v>
      </c>
      <c r="C43" s="21" t="s">
        <v>10</v>
      </c>
      <c r="D43" s="49">
        <f t="shared" si="0"/>
        <v>5</v>
      </c>
      <c r="E43" s="51">
        <f t="shared" si="1"/>
        <v>0</v>
      </c>
      <c r="F43" s="42" t="s">
        <v>101</v>
      </c>
      <c r="G43" s="41" t="s">
        <v>11</v>
      </c>
    </row>
    <row r="44" spans="1:7" ht="15.75" customHeight="1">
      <c r="A44" s="26">
        <v>43</v>
      </c>
      <c r="B44" s="21" t="s">
        <v>118</v>
      </c>
      <c r="C44" s="21" t="s">
        <v>10</v>
      </c>
      <c r="D44" s="49">
        <f t="shared" si="0"/>
        <v>5</v>
      </c>
      <c r="E44" s="51">
        <f t="shared" si="1"/>
        <v>0</v>
      </c>
      <c r="F44" s="42" t="s">
        <v>117</v>
      </c>
      <c r="G44" s="41" t="s">
        <v>11</v>
      </c>
    </row>
    <row r="45" spans="1:7" ht="15.75" customHeight="1">
      <c r="A45" s="41">
        <v>44</v>
      </c>
      <c r="B45" s="21" t="s">
        <v>116</v>
      </c>
      <c r="C45" s="21" t="s">
        <v>7</v>
      </c>
      <c r="D45" s="49">
        <f t="shared" si="0"/>
        <v>10</v>
      </c>
      <c r="E45" s="51">
        <f t="shared" si="1"/>
        <v>0</v>
      </c>
      <c r="F45" s="42" t="s">
        <v>115</v>
      </c>
      <c r="G45" s="41" t="s">
        <v>11</v>
      </c>
    </row>
    <row r="46" spans="1:7" ht="24">
      <c r="A46" s="26">
        <v>45</v>
      </c>
      <c r="B46" s="43" t="s">
        <v>114</v>
      </c>
      <c r="C46" s="21" t="s">
        <v>10</v>
      </c>
      <c r="D46" s="49">
        <f t="shared" si="0"/>
        <v>5</v>
      </c>
      <c r="E46" s="51">
        <f t="shared" si="1"/>
        <v>0</v>
      </c>
      <c r="F46" s="42" t="s">
        <v>113</v>
      </c>
      <c r="G46" s="41" t="s">
        <v>11</v>
      </c>
    </row>
    <row r="47" spans="1:7" ht="13">
      <c r="A47" s="26">
        <v>46</v>
      </c>
      <c r="B47" s="43" t="s">
        <v>112</v>
      </c>
      <c r="C47" s="21" t="s">
        <v>7</v>
      </c>
      <c r="D47" s="49">
        <f t="shared" si="0"/>
        <v>10</v>
      </c>
      <c r="E47" s="51">
        <f t="shared" si="1"/>
        <v>0</v>
      </c>
      <c r="F47" s="43" t="s">
        <v>111</v>
      </c>
      <c r="G47" s="41" t="s">
        <v>11</v>
      </c>
    </row>
    <row r="48" spans="1:7" ht="13">
      <c r="A48" s="41">
        <v>47</v>
      </c>
      <c r="B48" s="43" t="s">
        <v>64</v>
      </c>
      <c r="C48" s="21" t="s">
        <v>9</v>
      </c>
      <c r="D48" s="49">
        <f t="shared" si="0"/>
        <v>1</v>
      </c>
      <c r="E48" s="51">
        <f t="shared" si="1"/>
        <v>0</v>
      </c>
      <c r="F48" s="43" t="s">
        <v>110</v>
      </c>
      <c r="G48" s="41" t="s">
        <v>11</v>
      </c>
    </row>
    <row r="49" spans="1:7" ht="36">
      <c r="A49" s="26">
        <v>48</v>
      </c>
      <c r="B49" s="43" t="s">
        <v>87</v>
      </c>
      <c r="C49" s="43" t="s">
        <v>9</v>
      </c>
      <c r="D49" s="49">
        <f t="shared" si="0"/>
        <v>1</v>
      </c>
      <c r="E49" s="51">
        <f t="shared" si="1"/>
        <v>0</v>
      </c>
      <c r="F49" s="21" t="s">
        <v>109</v>
      </c>
      <c r="G49" s="41" t="s">
        <v>11</v>
      </c>
    </row>
    <row r="50" spans="1:7" ht="36">
      <c r="A50" s="26">
        <v>49</v>
      </c>
      <c r="B50" s="43" t="s">
        <v>87</v>
      </c>
      <c r="C50" s="21" t="s">
        <v>9</v>
      </c>
      <c r="D50" s="49">
        <f t="shared" si="0"/>
        <v>1</v>
      </c>
      <c r="E50" s="51">
        <f t="shared" si="1"/>
        <v>0</v>
      </c>
      <c r="F50" s="21" t="s">
        <v>108</v>
      </c>
      <c r="G50" s="41" t="s">
        <v>11</v>
      </c>
    </row>
    <row r="51" spans="1:7" ht="15.75" customHeight="1">
      <c r="A51" s="41">
        <v>50</v>
      </c>
      <c r="B51" s="43" t="s">
        <v>105</v>
      </c>
      <c r="C51" s="21" t="s">
        <v>10</v>
      </c>
      <c r="D51" s="49">
        <f t="shared" si="0"/>
        <v>5</v>
      </c>
      <c r="E51" s="51">
        <f t="shared" si="1"/>
        <v>0</v>
      </c>
      <c r="F51" s="21" t="s">
        <v>107</v>
      </c>
      <c r="G51" s="41" t="s">
        <v>11</v>
      </c>
    </row>
    <row r="52" spans="1:7" ht="13">
      <c r="A52" s="26">
        <v>51</v>
      </c>
      <c r="B52" s="43" t="s">
        <v>105</v>
      </c>
      <c r="C52" s="21" t="s">
        <v>10</v>
      </c>
      <c r="D52" s="49">
        <f t="shared" si="0"/>
        <v>5</v>
      </c>
      <c r="E52" s="51">
        <f t="shared" si="1"/>
        <v>0</v>
      </c>
      <c r="F52" s="47" t="s">
        <v>106</v>
      </c>
      <c r="G52" s="41" t="s">
        <v>11</v>
      </c>
    </row>
    <row r="53" spans="1:7" ht="24">
      <c r="A53" s="26">
        <v>52</v>
      </c>
      <c r="B53" s="43" t="s">
        <v>103</v>
      </c>
      <c r="C53" s="43" t="s">
        <v>9</v>
      </c>
      <c r="D53" s="49">
        <f t="shared" si="0"/>
        <v>1</v>
      </c>
      <c r="E53" s="51">
        <f t="shared" si="1"/>
        <v>0</v>
      </c>
      <c r="F53" s="21" t="s">
        <v>104</v>
      </c>
      <c r="G53" s="41" t="s">
        <v>11</v>
      </c>
    </row>
    <row r="54" spans="1:7" ht="15.75" customHeight="1">
      <c r="A54" s="26">
        <v>53</v>
      </c>
      <c r="B54" s="43" t="s">
        <v>64</v>
      </c>
      <c r="C54" s="43" t="s">
        <v>9</v>
      </c>
      <c r="D54" s="49">
        <f t="shared" si="0"/>
        <v>1</v>
      </c>
      <c r="E54" s="51">
        <f t="shared" si="1"/>
        <v>0</v>
      </c>
      <c r="F54" s="43" t="s">
        <v>102</v>
      </c>
      <c r="G54" s="41" t="s">
        <v>11</v>
      </c>
    </row>
    <row r="55" spans="1:7" ht="15.75" customHeight="1">
      <c r="A55" s="41">
        <v>54</v>
      </c>
      <c r="B55" t="s">
        <v>6</v>
      </c>
      <c r="C55" s="31" t="s">
        <v>9</v>
      </c>
      <c r="D55" s="49">
        <f t="shared" si="0"/>
        <v>1</v>
      </c>
      <c r="E55" s="51">
        <f t="shared" si="1"/>
        <v>1</v>
      </c>
      <c r="F55" s="31" t="s">
        <v>126</v>
      </c>
      <c r="G55" s="41" t="s">
        <v>21</v>
      </c>
    </row>
    <row r="56" spans="1:7" ht="15.75" customHeight="1">
      <c r="A56" s="26">
        <v>55</v>
      </c>
      <c r="B56" t="s">
        <v>119</v>
      </c>
      <c r="C56" s="31" t="s">
        <v>9</v>
      </c>
      <c r="D56" s="49">
        <f t="shared" si="0"/>
        <v>1</v>
      </c>
      <c r="E56" s="51">
        <f t="shared" si="1"/>
        <v>1</v>
      </c>
      <c r="F56" s="31" t="s">
        <v>127</v>
      </c>
      <c r="G56" s="41" t="s">
        <v>21</v>
      </c>
    </row>
    <row r="57" spans="1:7" ht="15.75" customHeight="1">
      <c r="A57" s="41">
        <v>56</v>
      </c>
      <c r="B57" t="s">
        <v>119</v>
      </c>
      <c r="C57" s="31" t="s">
        <v>9</v>
      </c>
      <c r="D57" s="49">
        <f t="shared" si="0"/>
        <v>1</v>
      </c>
      <c r="E57" s="51">
        <f t="shared" si="1"/>
        <v>1</v>
      </c>
      <c r="F57" s="31" t="s">
        <v>128</v>
      </c>
      <c r="G57" s="41" t="s">
        <v>21</v>
      </c>
    </row>
    <row r="58" spans="1:7" ht="15.75" customHeight="1">
      <c r="A58" s="26">
        <v>57</v>
      </c>
      <c r="B58" t="s">
        <v>120</v>
      </c>
      <c r="C58" s="31" t="s">
        <v>10</v>
      </c>
      <c r="D58" s="49">
        <f t="shared" si="0"/>
        <v>5</v>
      </c>
      <c r="E58" s="51">
        <f t="shared" si="1"/>
        <v>5</v>
      </c>
      <c r="F58" s="31" t="s">
        <v>129</v>
      </c>
      <c r="G58" s="41" t="s">
        <v>21</v>
      </c>
    </row>
    <row r="59" spans="1:7" ht="15.75" customHeight="1">
      <c r="A59" s="41">
        <v>58</v>
      </c>
      <c r="B59" t="s">
        <v>119</v>
      </c>
      <c r="C59" s="31" t="s">
        <v>10</v>
      </c>
      <c r="D59" s="49">
        <f t="shared" si="0"/>
        <v>5</v>
      </c>
      <c r="E59" s="51">
        <f t="shared" si="1"/>
        <v>5</v>
      </c>
      <c r="F59" s="31" t="s">
        <v>130</v>
      </c>
      <c r="G59" s="41" t="s">
        <v>21</v>
      </c>
    </row>
    <row r="60" spans="1:7" ht="15.75" customHeight="1">
      <c r="A60" s="26">
        <v>59</v>
      </c>
      <c r="B60" t="s">
        <v>121</v>
      </c>
      <c r="C60" s="31" t="s">
        <v>9</v>
      </c>
      <c r="D60" s="49">
        <f t="shared" si="0"/>
        <v>1</v>
      </c>
      <c r="E60" s="51">
        <f t="shared" si="1"/>
        <v>1</v>
      </c>
      <c r="F60" s="31" t="s">
        <v>131</v>
      </c>
      <c r="G60" s="41" t="s">
        <v>21</v>
      </c>
    </row>
    <row r="61" spans="1:7" ht="15.75" customHeight="1">
      <c r="A61" s="41">
        <v>60</v>
      </c>
      <c r="B61" t="s">
        <v>121</v>
      </c>
      <c r="C61" s="31" t="s">
        <v>10</v>
      </c>
      <c r="D61" s="49">
        <f t="shared" si="0"/>
        <v>5</v>
      </c>
      <c r="E61" s="51">
        <f t="shared" si="1"/>
        <v>5</v>
      </c>
      <c r="F61" s="31" t="s">
        <v>129</v>
      </c>
      <c r="G61" s="41" t="s">
        <v>21</v>
      </c>
    </row>
    <row r="62" spans="1:7" ht="15.75" customHeight="1">
      <c r="A62" s="26">
        <v>61</v>
      </c>
      <c r="B62" t="s">
        <v>122</v>
      </c>
      <c r="C62" s="31" t="s">
        <v>10</v>
      </c>
      <c r="D62" s="49">
        <f t="shared" si="0"/>
        <v>5</v>
      </c>
      <c r="E62" s="51">
        <f t="shared" si="1"/>
        <v>5</v>
      </c>
      <c r="F62" s="31" t="s">
        <v>132</v>
      </c>
      <c r="G62" s="41" t="s">
        <v>21</v>
      </c>
    </row>
    <row r="63" spans="1:7" ht="15.75" customHeight="1">
      <c r="A63" s="41">
        <v>62</v>
      </c>
      <c r="B63" t="s">
        <v>123</v>
      </c>
      <c r="C63" s="31" t="s">
        <v>9</v>
      </c>
      <c r="D63" s="49">
        <f t="shared" si="0"/>
        <v>1</v>
      </c>
      <c r="E63" s="51">
        <f t="shared" si="1"/>
        <v>1</v>
      </c>
      <c r="F63" s="31" t="s">
        <v>133</v>
      </c>
      <c r="G63" s="41" t="s">
        <v>21</v>
      </c>
    </row>
    <row r="64" spans="1:7" ht="15.75" customHeight="1">
      <c r="A64" s="26">
        <v>63</v>
      </c>
      <c r="B64" t="s">
        <v>124</v>
      </c>
      <c r="C64" s="31" t="s">
        <v>9</v>
      </c>
      <c r="D64" s="49">
        <f t="shared" si="0"/>
        <v>1</v>
      </c>
      <c r="E64" s="51">
        <f t="shared" si="1"/>
        <v>0</v>
      </c>
      <c r="F64" s="31" t="s">
        <v>134</v>
      </c>
      <c r="G64" t="s">
        <v>11</v>
      </c>
    </row>
    <row r="65" spans="1:7" ht="15.75" customHeight="1">
      <c r="A65" s="41">
        <v>64</v>
      </c>
      <c r="B65" t="s">
        <v>72</v>
      </c>
      <c r="C65" s="31" t="s">
        <v>9</v>
      </c>
      <c r="D65" s="49">
        <f t="shared" si="0"/>
        <v>1</v>
      </c>
      <c r="E65" s="51">
        <f t="shared" si="1"/>
        <v>1</v>
      </c>
      <c r="F65" s="31" t="s">
        <v>135</v>
      </c>
      <c r="G65" s="41" t="s">
        <v>21</v>
      </c>
    </row>
    <row r="66" spans="1:7" ht="15.75" customHeight="1">
      <c r="A66" s="26">
        <v>65</v>
      </c>
      <c r="B66" t="s">
        <v>125</v>
      </c>
      <c r="C66" s="31" t="s">
        <v>9</v>
      </c>
      <c r="D66" s="49">
        <f t="shared" ref="D66:D69" si="2">VLOOKUP(C66,$I$2:$J$5,2,FALSE)</f>
        <v>1</v>
      </c>
      <c r="E66" s="51">
        <f t="shared" ref="E66:E69" si="3">IF(G66 = "Y",0,D66)</f>
        <v>1</v>
      </c>
      <c r="F66" s="31" t="s">
        <v>136</v>
      </c>
      <c r="G66" s="41" t="s">
        <v>21</v>
      </c>
    </row>
    <row r="67" spans="1:7" ht="15.75" customHeight="1">
      <c r="A67" s="41">
        <v>66</v>
      </c>
      <c r="B67" t="s">
        <v>18</v>
      </c>
      <c r="C67" s="31" t="s">
        <v>10</v>
      </c>
      <c r="D67" s="49">
        <f t="shared" si="2"/>
        <v>5</v>
      </c>
      <c r="E67" s="51">
        <f t="shared" si="3"/>
        <v>5</v>
      </c>
      <c r="F67" s="31" t="s">
        <v>129</v>
      </c>
      <c r="G67" s="41" t="s">
        <v>21</v>
      </c>
    </row>
    <row r="68" spans="1:7" ht="15.75" customHeight="1">
      <c r="A68" s="26">
        <v>67</v>
      </c>
      <c r="B68" t="s">
        <v>64</v>
      </c>
      <c r="C68" s="31" t="s">
        <v>10</v>
      </c>
      <c r="D68" s="49">
        <f t="shared" si="2"/>
        <v>5</v>
      </c>
      <c r="E68" s="51">
        <f t="shared" si="3"/>
        <v>5</v>
      </c>
      <c r="F68" s="31" t="s">
        <v>137</v>
      </c>
      <c r="G68" s="41" t="s">
        <v>21</v>
      </c>
    </row>
    <row r="69" spans="1:7" ht="15.75" customHeight="1">
      <c r="A69" s="41">
        <v>68</v>
      </c>
      <c r="B69" t="s">
        <v>6</v>
      </c>
      <c r="C69" s="31" t="s">
        <v>10</v>
      </c>
      <c r="D69" s="49">
        <f t="shared" si="2"/>
        <v>5</v>
      </c>
      <c r="E69" s="51">
        <f t="shared" si="3"/>
        <v>5</v>
      </c>
      <c r="F69" s="31" t="s">
        <v>138</v>
      </c>
      <c r="G69" s="41" t="s">
        <v>21</v>
      </c>
    </row>
  </sheetData>
  <conditionalFormatting sqref="I6">
    <cfRule type="cellIs" dxfId="1" priority="1" operator="greaterThanOrEqual">
      <formula>10</formula>
    </cfRule>
  </conditionalFormatting>
  <conditionalFormatting sqref="I6">
    <cfRule type="cellIs" dxfId="0" priority="2" operator="lessThan">
      <formula>10</formula>
    </cfRule>
  </conditionalFormatting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baseColWidth="10" defaultColWidth="8.83203125" defaultRowHeight="12" x14ac:dyDescent="0"/>
  <cols>
    <col min="1" max="1" width="39.5" customWidth="1"/>
    <col min="2" max="2" width="141.1640625" customWidth="1"/>
  </cols>
  <sheetData>
    <row r="1" spans="1:2" ht="22" thickTop="1" thickBot="1">
      <c r="A1" s="14" t="s">
        <v>1</v>
      </c>
      <c r="B1" s="15" t="s">
        <v>4</v>
      </c>
    </row>
    <row r="2" spans="1:2" ht="21" thickBot="1">
      <c r="A2" s="16" t="s">
        <v>24</v>
      </c>
      <c r="B2" s="17" t="s">
        <v>25</v>
      </c>
    </row>
    <row r="3" spans="1:2" ht="21" thickBot="1">
      <c r="A3" s="16" t="s">
        <v>26</v>
      </c>
      <c r="B3" s="17" t="s">
        <v>27</v>
      </c>
    </row>
    <row r="4" spans="1:2" ht="21" thickBot="1">
      <c r="A4" s="18" t="s">
        <v>28</v>
      </c>
      <c r="B4" s="19" t="s">
        <v>29</v>
      </c>
    </row>
    <row r="5" spans="1:2" ht="13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Guidelines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Ong</cp:lastModifiedBy>
  <dcterms:modified xsi:type="dcterms:W3CDTF">2015-11-09T10:58:19Z</dcterms:modified>
</cp:coreProperties>
</file>