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9008" windowHeight="7236"/>
  </bookViews>
  <sheets>
    <sheet name="Admission 1510" sheetId="1" r:id="rId1"/>
  </sheets>
  <externalReferences>
    <externalReference r:id="rId2"/>
    <externalReference r:id="rId3"/>
  </externalReferences>
  <definedNames>
    <definedName name="_xlnm._FilterDatabase" localSheetId="0" hidden="1">'Admission 1510'!$4:$4</definedName>
    <definedName name="admit_yr" localSheetId="0">'Admission 1510'!$W$2</definedName>
    <definedName name="admit_yr">#REF!</definedName>
    <definedName name="_xlnm.Criteria" localSheetId="0">'Admission 1510'!#REF!</definedName>
    <definedName name="dfd" localSheetId="0">'Admission 1510'!$V$2</definedName>
    <definedName name="dfd">#REF!</definedName>
    <definedName name="eee">#REF!</definedName>
    <definedName name="end_outcome" localSheetId="0">'Admission 1510'!#REF!</definedName>
    <definedName name="end_outcome">#REF!</definedName>
    <definedName name="end_row" localSheetId="0">'Admission 1510'!#REF!</definedName>
    <definedName name="end_row">#REF!</definedName>
    <definedName name="_xlnm.Print_Area" localSheetId="0">'Admission 1510'!$C$4:$AT$4</definedName>
    <definedName name="ref_year" localSheetId="0">'[1]Deferred to 1310'!#REF!</definedName>
    <definedName name="ref_year">'[2]Deferred to 1310'!#REF!</definedName>
    <definedName name="start_outcome" localSheetId="0">'Admission 1510'!$K$4</definedName>
    <definedName name="start_outcome">#REF!</definedName>
    <definedName name="start_row" localSheetId="0">'Admission 1510'!$M$4</definedName>
    <definedName name="start_row">#REF!</definedName>
    <definedName name="start_rwo" localSheetId="0">'Admission 1510'!#REF!</definedName>
    <definedName name="start_rwo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BA13" i="1" l="1"/>
  <c r="AI13" i="1"/>
  <c r="AI12" i="1"/>
  <c r="AI11" i="1"/>
  <c r="AI10" i="1"/>
  <c r="AI9" i="1"/>
  <c r="AI8" i="1"/>
  <c r="AI7" i="1"/>
  <c r="AI6" i="1"/>
  <c r="AI5" i="1"/>
</calcChain>
</file>

<file path=xl/comments1.xml><?xml version="1.0" encoding="utf-8"?>
<comments xmlns="http://schemas.openxmlformats.org/spreadsheetml/2006/main">
  <authors>
    <author>Windows User</author>
  </authors>
  <commentList>
    <comment ref="Y10" authorId="0">
      <text>
        <r>
          <rPr>
            <b/>
            <sz val="8"/>
            <color indexed="81"/>
            <rFont val="Tahoma"/>
            <family val="2"/>
          </rPr>
          <t>S pass is invalid now as he has stopped working in SG and has returned to China</t>
        </r>
      </text>
    </comment>
  </commentList>
</comments>
</file>

<file path=xl/sharedStrings.xml><?xml version="1.0" encoding="utf-8"?>
<sst xmlns="http://schemas.openxmlformats.org/spreadsheetml/2006/main" count="405" uniqueCount="208">
  <si>
    <t>Master of IT in Business (Analytics)</t>
  </si>
  <si>
    <t xml:space="preserve">Applicant Record, admit term : </t>
  </si>
  <si>
    <t>Prefix</t>
  </si>
  <si>
    <t>Full name</t>
  </si>
  <si>
    <t>Interview Date</t>
  </si>
  <si>
    <t>Mode of interview</t>
  </si>
  <si>
    <t>Application Date</t>
  </si>
  <si>
    <t>Application Nbr</t>
  </si>
  <si>
    <t>System ID</t>
  </si>
  <si>
    <t>Defer from prev yr ?</t>
  </si>
  <si>
    <t>Interviewed</t>
  </si>
  <si>
    <t>Application outcome</t>
  </si>
  <si>
    <t>Response Deadline</t>
  </si>
  <si>
    <t>Applicant's Reply</t>
  </si>
  <si>
    <t>GMAT, min socre : 540</t>
  </si>
  <si>
    <t>GMAT copy</t>
  </si>
  <si>
    <t>Financial Guarantee</t>
  </si>
  <si>
    <t>Require IELTS/TOFEL ?</t>
  </si>
  <si>
    <t>IELTS/TOFEL, min score : 7/94</t>
  </si>
  <si>
    <t>Compulsory CEC ?</t>
  </si>
  <si>
    <t>Prog Type</t>
  </si>
  <si>
    <t>Nationality</t>
  </si>
  <si>
    <t>NRIC/FIN</t>
  </si>
  <si>
    <t>PP</t>
  </si>
  <si>
    <t>Passport copy ?</t>
  </si>
  <si>
    <t>FIN type</t>
  </si>
  <si>
    <t>FIN Expiry Date</t>
  </si>
  <si>
    <t>SOLAR No.</t>
  </si>
  <si>
    <t>TDP</t>
  </si>
  <si>
    <t>TDP org</t>
  </si>
  <si>
    <t>CV</t>
  </si>
  <si>
    <t>Referee Forms</t>
  </si>
  <si>
    <t>Tscript</t>
  </si>
  <si>
    <t>Cert</t>
  </si>
  <si>
    <t>BirthDate</t>
  </si>
  <si>
    <t>Age</t>
  </si>
  <si>
    <t>Age group</t>
  </si>
  <si>
    <t>Mobile</t>
  </si>
  <si>
    <t>Email</t>
  </si>
  <si>
    <t>Mailing Addr</t>
  </si>
  <si>
    <t>Certification</t>
  </si>
  <si>
    <t>School</t>
  </si>
  <si>
    <t>Degree</t>
  </si>
  <si>
    <t>Industry sector</t>
  </si>
  <si>
    <t>Current Employment</t>
  </si>
  <si>
    <t>Current Position</t>
  </si>
  <si>
    <t>Total Yrs work Exp</t>
  </si>
  <si>
    <t>Work exp</t>
  </si>
  <si>
    <t>Source</t>
  </si>
  <si>
    <t>Financial Support</t>
  </si>
  <si>
    <t>Billing Info</t>
  </si>
  <si>
    <t>Appl Fees</t>
  </si>
  <si>
    <t>Regn Fees</t>
  </si>
  <si>
    <t>Tuition Fees</t>
  </si>
  <si>
    <t>Discount ?</t>
  </si>
  <si>
    <t>Remarks</t>
  </si>
  <si>
    <t>ID verification ?</t>
  </si>
  <si>
    <t>FAQ sent ?</t>
  </si>
  <si>
    <t>Ms</t>
  </si>
  <si>
    <t>phone</t>
  </si>
  <si>
    <t>N</t>
  </si>
  <si>
    <t>pending</t>
  </si>
  <si>
    <t>FT</t>
  </si>
  <si>
    <t>Indian/Foreigner</t>
  </si>
  <si>
    <t>STP</t>
  </si>
  <si>
    <t>NA</t>
  </si>
  <si>
    <t>below 25</t>
  </si>
  <si>
    <t>ANNA UNIVERSITY</t>
  </si>
  <si>
    <t>BACHELOR OF ENGINEERING</t>
  </si>
  <si>
    <t>IT</t>
  </si>
  <si>
    <t>2 to 5 yr</t>
  </si>
  <si>
    <t>SMU Website</t>
  </si>
  <si>
    <t>Self Support
Scholarship</t>
  </si>
  <si>
    <t>Y</t>
  </si>
  <si>
    <t>Chinese/Foreigner</t>
  </si>
  <si>
    <t>&lt; 2 yr</t>
  </si>
  <si>
    <t>paid</t>
  </si>
  <si>
    <t>Mr</t>
  </si>
  <si>
    <t>face-to-face</t>
  </si>
  <si>
    <t>Admit</t>
  </si>
  <si>
    <t>Singapore Citizen</t>
  </si>
  <si>
    <t>25 - 30</t>
  </si>
  <si>
    <t>-</t>
  </si>
  <si>
    <t>TATA CONSULTANCY SERVICES</t>
  </si>
  <si>
    <t>EDWISE</t>
  </si>
  <si>
    <t>BACHELOR OF TECHNOLOGY</t>
  </si>
  <si>
    <t>System Engineer</t>
  </si>
  <si>
    <t>31 - 35</t>
  </si>
  <si>
    <t>Singapore Management University</t>
  </si>
  <si>
    <t>Alumni - 10% off</t>
  </si>
  <si>
    <t>5 to 10 yr</t>
  </si>
  <si>
    <t>Retail</t>
  </si>
  <si>
    <t>above 35</t>
  </si>
  <si>
    <t>&gt; 10 yr</t>
  </si>
  <si>
    <t>CondAdmit</t>
  </si>
  <si>
    <t>Accepted &amp; paid $4k</t>
  </si>
  <si>
    <t>PT</t>
  </si>
  <si>
    <t>LI</t>
  </si>
  <si>
    <t>LI HAOLING</t>
  </si>
  <si>
    <t>15 Jan 2015, 2.30pm</t>
  </si>
  <si>
    <t>IELTS - 6.5</t>
  </si>
  <si>
    <t>E39784732</t>
  </si>
  <si>
    <t>+86 13794369607</t>
  </si>
  <si>
    <t>lihaoling1231@163.com</t>
  </si>
  <si>
    <t>10/F, Industrial Bank Building, No. 101 Tianhe Road
Guangzhou, 510620, CHINA</t>
  </si>
  <si>
    <t>MASTER OF ECONOMICS (STATISTICS)</t>
  </si>
  <si>
    <t>JIANGXI AGRICULTURAL UNIVERSITY, CHINA</t>
  </si>
  <si>
    <t>BACHELOR OF ECONOMICS (FINANCE)</t>
  </si>
  <si>
    <t>Others</t>
  </si>
  <si>
    <t>Muding Capital Management Co., Ltd</t>
  </si>
  <si>
    <t>Account Executive</t>
  </si>
  <si>
    <t>pending decision (FG, GMAT &amp; $4K)</t>
  </si>
  <si>
    <t>1, reminder sent</t>
  </si>
  <si>
    <t>no need</t>
  </si>
  <si>
    <t>pending decision (GMAT, FG &amp; $4K)</t>
  </si>
  <si>
    <t>GOVARDHANAN</t>
  </si>
  <si>
    <t xml:space="preserve">KARTHIK GOVARDHANAN </t>
  </si>
  <si>
    <t xml:space="preserve">15 Jan 2015, 3.30pm </t>
  </si>
  <si>
    <t>TOFEL - 80</t>
  </si>
  <si>
    <t>H5395298</t>
  </si>
  <si>
    <t>+91 9994314461</t>
  </si>
  <si>
    <t>karti.gk@gmail.com; swathi@edwiseinternational.com</t>
  </si>
  <si>
    <t>B1,Block 15,Balaji Apartments,
Jagirammapalyam,Salem Steel Plant Road,
Salem, 636302, India</t>
  </si>
  <si>
    <t>0, reminder sent</t>
  </si>
  <si>
    <t>pending decision (FG &amp; $4K)</t>
  </si>
  <si>
    <t>GARG</t>
  </si>
  <si>
    <t>SRISHTI GARG</t>
  </si>
  <si>
    <t>3 Feb 2015, 5.30pm</t>
  </si>
  <si>
    <t>TOEFL - 115</t>
  </si>
  <si>
    <t>G3037041X</t>
  </si>
  <si>
    <t>J0485326</t>
  </si>
  <si>
    <t>DP</t>
  </si>
  <si>
    <t>srishtigrg07@gmail.com</t>
  </si>
  <si>
    <t>101, Lorong Sarina
#01-07
Casa Sarina
Singapore 416729</t>
  </si>
  <si>
    <t>MAHARSHI DAYANAND UNIVERSITY, HARYANA, INDIA</t>
  </si>
  <si>
    <t>Hitachi-Consulting(StoneApple Pte Ltd)</t>
  </si>
  <si>
    <t>Software Test Analyst</t>
  </si>
  <si>
    <t>BACHELOR OF BUSINESS MANAGEMENT</t>
  </si>
  <si>
    <t>IELTS - 8</t>
  </si>
  <si>
    <t>HU</t>
  </si>
  <si>
    <t>HU WEI</t>
  </si>
  <si>
    <t>27 Jan 2015, 2pm</t>
  </si>
  <si>
    <t>pending decision (FG, Degree &amp; $4K)</t>
  </si>
  <si>
    <t>TOEFL - 99</t>
  </si>
  <si>
    <t>E23459711</t>
  </si>
  <si>
    <t>+86 18801930482</t>
  </si>
  <si>
    <t>huweimichael@163.com</t>
  </si>
  <si>
    <t>No.73, Xiaoyangli, Zhucheng Street
Xinzhou District, Wuhan
Hubei, 431400, China</t>
  </si>
  <si>
    <t>TONGJI UNIVERSITY</t>
  </si>
  <si>
    <t>BACHELOR DEGREE IN SCIENCE - APPLIED PHYSICS</t>
  </si>
  <si>
    <t>RAMASUBRAMANIAN</t>
  </si>
  <si>
    <t>VIJAYSUBRAMANIAM RAMASUBRAMANIAN</t>
  </si>
  <si>
    <t>28 Jan 2015, 4pm</t>
  </si>
  <si>
    <t>J3079790</t>
  </si>
  <si>
    <t>+91 91 76528470</t>
  </si>
  <si>
    <t>rvs2092@gmail.com</t>
  </si>
  <si>
    <t>NO 82 F1 SUBHIKSHA FLATS
CHOOLAIMEDU HIGH ROAD
CHENNAI, 600094, India</t>
  </si>
  <si>
    <t>SCSVMV UNIVERSITY</t>
  </si>
  <si>
    <t>RAMCO SYSTEMS</t>
  </si>
  <si>
    <t>Project Trainee</t>
  </si>
  <si>
    <t>LI XIAOFENG</t>
  </si>
  <si>
    <t xml:space="preserve">24 Feb 2015, 4pm </t>
  </si>
  <si>
    <t>pending decision (FG, IELTS, GMAT &amp; $4K)</t>
  </si>
  <si>
    <t>pending test score</t>
  </si>
  <si>
    <t>G6092265P (pending, Spass cancelled)</t>
  </si>
  <si>
    <t>G40897846</t>
  </si>
  <si>
    <t>jacklxf@yahoo.com.sg</t>
  </si>
  <si>
    <t>Blk 632, Yishun Street 61
#11-06
Singapore 760632</t>
  </si>
  <si>
    <t>LIAO NING NORMAL UNIVERSITY</t>
  </si>
  <si>
    <t>BACHELOR IN TOURISM AND HOTEL MANAGEMENT</t>
  </si>
  <si>
    <t>Hospitality</t>
  </si>
  <si>
    <t>MI Travel Pte Ltd in Singapore</t>
  </si>
  <si>
    <t>Senior Manager</t>
  </si>
  <si>
    <t xml:space="preserve">NANDEEP NANJAPPA VIJAYADEVA </t>
  </si>
  <si>
    <t xml:space="preserve">17 Mar 2015, 4pm </t>
  </si>
  <si>
    <t>K2692574</t>
  </si>
  <si>
    <t>+91 9538381578</t>
  </si>
  <si>
    <t>nandeep.nv@gmail.com</t>
  </si>
  <si>
    <t>#1/4,5TH CROSS,LALBAGH FORT ROAD
DODDAMAVALLI, CHAMRAJPET
BANGALORE, 560004, INDIA</t>
  </si>
  <si>
    <t>BANGALORE UNIVERSITY</t>
  </si>
  <si>
    <t>BACHELOR OF INFORMATION TECHNOLOGY</t>
  </si>
  <si>
    <t>analytics quotient</t>
  </si>
  <si>
    <t>senior business analyst</t>
  </si>
  <si>
    <t>SUBRAMANIAN</t>
  </si>
  <si>
    <t>VINOD SUBRAMANIAN</t>
  </si>
  <si>
    <t xml:space="preserve">26 Mar 2015, 2pm </t>
  </si>
  <si>
    <t>G1644871</t>
  </si>
  <si>
    <t>+91 9663397112</t>
  </si>
  <si>
    <t>vinodsubramanian@hotmail.com</t>
  </si>
  <si>
    <t>Flat # 1001, 10th floor, Birch Block, A Wing
Salarpuria Greenage Apartment Complex,
Hosur Main Road, Bommanahalli
Bangalore, 560068, India</t>
  </si>
  <si>
    <t>MASTERS IN MANAGEMENT STUDIES</t>
  </si>
  <si>
    <t>SARDAR VALLABHBHAI REGIONAL COLLEGE OF ENGINEERING AND TECHNOLOGY</t>
  </si>
  <si>
    <t>Computer Sciences Corporation, Bangalore, India</t>
  </si>
  <si>
    <t>Advisor Sales Solution</t>
  </si>
  <si>
    <t>ONG</t>
  </si>
  <si>
    <t>ONG HAN YING</t>
  </si>
  <si>
    <t xml:space="preserve">10 Apr 2015, 3pm </t>
  </si>
  <si>
    <t>pending interview</t>
  </si>
  <si>
    <t>S8810943J</t>
  </si>
  <si>
    <t>hanying.ong@gmail.com</t>
  </si>
  <si>
    <t>Blk 564 HOUGANG STREET 51
#11-434
Singapore 530564</t>
  </si>
  <si>
    <t>Goodrich Global Pte Ltd</t>
  </si>
  <si>
    <t>Senior Capability Development Executive</t>
  </si>
  <si>
    <t>Surname</t>
  </si>
  <si>
    <t>C</t>
  </si>
  <si>
    <t>GRE Q:148, V:138</t>
  </si>
  <si>
    <t xml:space="preserve">GRE Q:170, V:149 </t>
  </si>
  <si>
    <t xml:space="preserve">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</si>
</sst>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164" formatCode="[$-409]mmm\-yy;@"/>
    <numFmt numFmtId="165" formatCode="0########"/>
    <numFmt numFmtId="166" formatCode="[$-409]d\-mmm\-yy;@"/>
    <numFmt numFmtId="167" formatCode="[$-409]dd\-mmm\-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8"/>
      <color indexed="81"/>
      <name val="Tahoma"/>
      <family val="2"/>
    </font>
    <font>
      <u/>
      <sz val="10"/>
      <color theme="10"/>
      <name val="Arial Unicode MS"/>
      <family val="2"/>
    </font>
    <font>
      <u/>
      <sz val="10"/>
      <color indexed="12"/>
      <name val="Arial"/>
      <family val="2"/>
    </font>
    <font>
      <sz val="1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</cellStyleXfs>
  <cellXfs count="58">
    <xf numFmtId="0" fontId="0" fillId="0" borderId="0" xfId="0"/>
    <xf numFmtId="0" fontId="3" fillId="0" borderId="0" xfId="1" applyFont="1" applyFill="1" applyBorder="1" applyAlignment="1">
      <alignment horizontal="left"/>
    </xf>
    <xf numFmtId="0" fontId="4" fillId="0" borderId="0" xfId="1" applyFont="1" applyFill="1" applyBorder="1"/>
    <xf numFmtId="164" fontId="4" fillId="0" borderId="0" xfId="1" applyNumberFormat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/>
    <xf numFmtId="0" fontId="4" fillId="0" borderId="0" xfId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NumberFormat="1" applyFont="1" applyFill="1" applyBorder="1" applyAlignment="1">
      <alignment wrapText="1"/>
    </xf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horizontal="center" wrapText="1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15" fontId="4" fillId="0" borderId="0" xfId="1" applyNumberFormat="1" applyFont="1" applyFill="1" applyBorder="1" applyAlignment="1">
      <alignment horizontal="left"/>
    </xf>
    <xf numFmtId="0" fontId="4" fillId="0" borderId="0" xfId="1" applyFont="1" applyFill="1" applyBorder="1" applyAlignment="1"/>
    <xf numFmtId="164" fontId="4" fillId="0" borderId="0" xfId="1" applyNumberFormat="1" applyFont="1" applyFill="1" applyBorder="1" applyAlignment="1">
      <alignment horizontal="center"/>
    </xf>
    <xf numFmtId="0" fontId="5" fillId="2" borderId="0" xfId="1" applyFont="1" applyFill="1" applyBorder="1" applyAlignment="1">
      <alignment vertical="center" wrapText="1"/>
    </xf>
    <xf numFmtId="164" fontId="5" fillId="2" borderId="0" xfId="1" applyNumberFormat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 wrapText="1"/>
    </xf>
    <xf numFmtId="165" fontId="5" fillId="2" borderId="0" xfId="1" applyNumberFormat="1" applyFont="1" applyFill="1" applyBorder="1" applyAlignment="1">
      <alignment horizontal="center" vertical="center" wrapText="1"/>
    </xf>
    <xf numFmtId="0" fontId="5" fillId="2" borderId="0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 wrapText="1" shrinkToFit="1"/>
    </xf>
    <xf numFmtId="0" fontId="5" fillId="2" borderId="0" xfId="1" applyFont="1" applyFill="1" applyBorder="1" applyAlignment="1">
      <alignment horizontal="left" vertical="center" wrapText="1" shrinkToFit="1"/>
    </xf>
    <xf numFmtId="0" fontId="5" fillId="0" borderId="0" xfId="1" applyFont="1" applyFill="1" applyBorder="1" applyAlignment="1">
      <alignment vertical="center" wrapText="1"/>
    </xf>
    <xf numFmtId="166" fontId="4" fillId="0" borderId="0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42" fontId="4" fillId="0" borderId="0" xfId="1" applyNumberFormat="1" applyFont="1" applyFill="1" applyBorder="1" applyAlignment="1">
      <alignment horizontal="left"/>
    </xf>
    <xf numFmtId="42" fontId="4" fillId="0" borderId="0" xfId="1" applyNumberFormat="1" applyFont="1" applyFill="1" applyBorder="1" applyAlignment="1">
      <alignment wrapText="1"/>
    </xf>
    <xf numFmtId="0" fontId="7" fillId="0" borderId="0" xfId="1" quotePrefix="1" applyFont="1" applyFill="1" applyBorder="1"/>
    <xf numFmtId="0" fontId="7" fillId="0" borderId="0" xfId="1" applyFont="1" applyFill="1" applyBorder="1" applyAlignment="1">
      <alignment horizontal="left" vertical="center" wrapText="1"/>
    </xf>
    <xf numFmtId="0" fontId="4" fillId="0" borderId="0" xfId="1" quotePrefix="1" applyFont="1" applyFill="1" applyBorder="1" applyAlignment="1">
      <alignment horizontal="left"/>
    </xf>
    <xf numFmtId="0" fontId="4" fillId="0" borderId="0" xfId="2" applyFont="1" applyFill="1" applyBorder="1" applyAlignment="1" applyProtection="1">
      <alignment horizontal="left"/>
    </xf>
    <xf numFmtId="166" fontId="4" fillId="0" borderId="0" xfId="1" applyNumberFormat="1" applyFont="1" applyFill="1" applyBorder="1" applyAlignment="1">
      <alignment wrapText="1"/>
    </xf>
    <xf numFmtId="0" fontId="8" fillId="2" borderId="0" xfId="1" applyFont="1" applyFill="1" applyBorder="1" applyAlignment="1">
      <alignment horizontal="left"/>
    </xf>
    <xf numFmtId="42" fontId="4" fillId="0" borderId="0" xfId="1" applyNumberFormat="1" applyFont="1" applyFill="1" applyAlignment="1">
      <alignment wrapText="1"/>
    </xf>
    <xf numFmtId="0" fontId="7" fillId="0" borderId="0" xfId="1" applyFont="1" applyFill="1" applyBorder="1"/>
    <xf numFmtId="0" fontId="6" fillId="0" borderId="0" xfId="2" applyFill="1" applyBorder="1" applyAlignment="1" applyProtection="1">
      <alignment horizontal="left"/>
    </xf>
    <xf numFmtId="0" fontId="4" fillId="0" borderId="0" xfId="1" applyNumberFormat="1" applyFont="1" applyFill="1" applyAlignment="1">
      <alignment horizontal="center" wrapText="1"/>
    </xf>
    <xf numFmtId="0" fontId="7" fillId="0" borderId="0" xfId="0" applyFont="1" applyFill="1"/>
    <xf numFmtId="0" fontId="7" fillId="0" borderId="0" xfId="0" quotePrefix="1" applyFont="1" applyFill="1"/>
    <xf numFmtId="0" fontId="2" fillId="0" borderId="0" xfId="1"/>
    <xf numFmtId="0" fontId="9" fillId="0" borderId="0" xfId="0" applyFont="1"/>
    <xf numFmtId="0" fontId="5" fillId="3" borderId="0" xfId="1" applyFont="1" applyFill="1" applyBorder="1" applyAlignment="1">
      <alignment vertical="center" wrapText="1"/>
    </xf>
    <xf numFmtId="0" fontId="5" fillId="3" borderId="0" xfId="1" applyFont="1" applyFill="1" applyBorder="1" applyAlignment="1">
      <alignment horizontal="center" vertical="center" wrapText="1"/>
    </xf>
    <xf numFmtId="165" fontId="5" fillId="3" borderId="0" xfId="1" applyNumberFormat="1" applyFont="1" applyFill="1" applyBorder="1" applyAlignment="1">
      <alignment horizontal="left" vertical="center" wrapText="1"/>
    </xf>
    <xf numFmtId="0" fontId="5" fillId="3" borderId="0" xfId="1" applyNumberFormat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left" vertical="center" wrapText="1"/>
    </xf>
    <xf numFmtId="166" fontId="5" fillId="3" borderId="0" xfId="1" applyNumberFormat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 shrinkToFit="1"/>
    </xf>
    <xf numFmtId="0" fontId="7" fillId="0" borderId="0" xfId="0" applyFont="1" applyFill="1" applyBorder="1"/>
  </cellXfs>
  <cellStyles count="12">
    <cellStyle name="Hyperlink" xfId="2" builtinId="8"/>
    <cellStyle name="Hyperlink 2" xfId="3"/>
    <cellStyle name="Hyperlink 3" xfId="4"/>
    <cellStyle name="Normal" xfId="0" builtinId="0"/>
    <cellStyle name="Normal 2" xfId="5"/>
    <cellStyle name="Normal 2 2" xfId="1"/>
    <cellStyle name="Normal 3" xfId="6"/>
    <cellStyle name="Normal 4" xfId="7"/>
    <cellStyle name="Normal 5" xfId="8"/>
    <cellStyle name="Normal 6" xfId="9"/>
    <cellStyle name="Normal 7" xfId="10"/>
    <cellStyle name="Normal 8" xfId="11"/>
  </cellStyles>
  <dxfs count="3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i val="0"/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6" formatCode="[$-409]d\-mmm\-yy;@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######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########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########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########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########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########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########"/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6" formatCode="[$-409]d\-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-409]mmm\-yy;@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[$-409]mmm\-yy;@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-A-MITB-Financial%20Services\Admissions-FS\AY2013\Workfiles\MITB(FS)%201310%20Intake%20Applicants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-A-MITB-Financial%20Services/Admissions-FS/AY2013/Workfiles/MITB(FS)%201310%20Intake%20Applicants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1310 Applicants"/>
      <sheetName val="Deferred to 1310"/>
      <sheetName val="Final Admission"/>
      <sheetName val="Enrolment Numbers"/>
      <sheetName val="Analysis 29Apr"/>
      <sheetName val="RAW 29Apr"/>
      <sheetName val="Subm Halfway`"/>
      <sheetName val="Submit Halfway"/>
      <sheetName val="Submit Halfway 10-05-2012"/>
      <sheetName val="Subm Halfway Raw"/>
      <sheetName val="ASH DATA"/>
      <sheetName val="New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1310 Applicants"/>
      <sheetName val="New"/>
      <sheetName val="Deferred to 1310"/>
      <sheetName val="Final Admission"/>
      <sheetName val="Enrolment Numbers"/>
      <sheetName val="Analysis 29Apr"/>
      <sheetName val="RAW 29Apr"/>
      <sheetName val="Subm Halfway`"/>
      <sheetName val="Submit Halfway"/>
      <sheetName val="Submit Halfway 10-05-2012"/>
      <sheetName val="Subm Halfway Raw"/>
      <sheetName val="ASH DATA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TJAN2014" displayName="TJAN2014" ref="A4:BE13" totalsRowShown="0" headerRowDxfId="60" dataDxfId="59">
  <tableColumns count="57">
    <tableColumn id="2" name="Prefix" dataDxfId="58"/>
    <tableColumn id="3" name="Surname" dataDxfId="57"/>
    <tableColumn id="4" name="Full name" dataDxfId="56"/>
    <tableColumn id="5" name="Interview Date" dataDxfId="55"/>
    <tableColumn id="6" name="Mode of interview" dataDxfId="54"/>
    <tableColumn id="7" name="Application Date" dataDxfId="53"/>
    <tableColumn id="8" name="Application Nbr" dataDxfId="52"/>
    <tableColumn id="9" name="System ID" dataDxfId="51"/>
    <tableColumn id="10" name="Defer from prev yr ?" dataDxfId="50"/>
    <tableColumn id="54" name="Interviewed" dataDxfId="49"/>
    <tableColumn id="11" name="Application outcome" dataDxfId="48"/>
    <tableColumn id="15" name="Response Deadline" dataDxfId="47"/>
    <tableColumn id="12" name="Applicant's Reply" dataDxfId="46"/>
    <tableColumn id="13" name="GMAT, min socre : 540" dataDxfId="45"/>
    <tableColumn id="14" name="GMAT copy" dataDxfId="44"/>
    <tableColumn id="55" name="Financial Guarantee" dataDxfId="43"/>
    <tableColumn id="48" name="Require IELTS/TOFEL ?" dataDxfId="42" dataCellStyle="Normal 2 2"/>
    <tableColumn id="37" name="IELTS/TOFEL, min score : 7/94" dataDxfId="41" dataCellStyle="Normal 2 2"/>
    <tableColumn id="47" name="Compulsory CEC ?" dataDxfId="40" dataCellStyle="Normal 2 2"/>
    <tableColumn id="16" name="Prog Type" dataDxfId="39"/>
    <tableColumn id="17" name="Nationality" dataDxfId="38"/>
    <tableColumn id="18" name="NRIC/FIN" dataDxfId="37"/>
    <tableColumn id="19" name="PP" dataDxfId="36"/>
    <tableColumn id="58" name="Passport copy ?" dataDxfId="35"/>
    <tableColumn id="21" name="FIN type" dataDxfId="34"/>
    <tableColumn id="22" name="FIN Expiry Date" dataDxfId="33"/>
    <tableColumn id="59" name="SOLAR No." dataDxfId="32"/>
    <tableColumn id="53" name="TDP" dataDxfId="31"/>
    <tableColumn id="56" name="TDP org" dataDxfId="30"/>
    <tableColumn id="23" name="CV" dataDxfId="29"/>
    <tableColumn id="24" name="Referee Forms" dataDxfId="28"/>
    <tableColumn id="25" name="Tscript" dataDxfId="27"/>
    <tableColumn id="26" name="Cert" dataDxfId="26"/>
    <tableColumn id="27" name="BirthDate" dataDxfId="25"/>
    <tableColumn id="28" name="Age" dataDxfId="24">
      <calculatedColumnFormula>admit_yr - YEAR(AH5)</calculatedColumnFormula>
    </tableColumn>
    <tableColumn id="63" name="Age group" dataDxfId="23"/>
    <tableColumn id="29" name="Mobile" dataDxfId="22"/>
    <tableColumn id="30" name="Email" dataDxfId="21" dataCellStyle="Hyperlink"/>
    <tableColumn id="31" name="Mailing Addr" dataDxfId="20"/>
    <tableColumn id="32" name="Certification" dataDxfId="19"/>
    <tableColumn id="33" name="School" dataDxfId="18"/>
    <tableColumn id="34" name="Degree" dataDxfId="17"/>
    <tableColumn id="35" name="Industry sector" dataDxfId="16"/>
    <tableColumn id="36" name="Current Employment" dataDxfId="15"/>
    <tableColumn id="38" name="Current Position" dataDxfId="14"/>
    <tableColumn id="39" name="Total Yrs work Exp" dataDxfId="13"/>
    <tableColumn id="57" name="Work exp" dataDxfId="12"/>
    <tableColumn id="40" name="Source" dataDxfId="11"/>
    <tableColumn id="41" name="Financial Support" dataDxfId="10"/>
    <tableColumn id="42" name="Billing Info" dataDxfId="9"/>
    <tableColumn id="43" name="Appl Fees" dataDxfId="8"/>
    <tableColumn id="44" name="Regn Fees" dataDxfId="7"/>
    <tableColumn id="45" name="Tuition Fees" dataDxfId="6"/>
    <tableColumn id="61" name="Discount ?" dataDxfId="5"/>
    <tableColumn id="1" name="Remarks" dataDxfId="4"/>
    <tableColumn id="20" name="ID verification ?" dataDxfId="3" dataCellStyle="Normal 2 2"/>
    <tableColumn id="46" name="FAQ sent ?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rishtigrg07@gmail.com" TargetMode="External"/><Relationship Id="rId7" Type="http://schemas.openxmlformats.org/officeDocument/2006/relationships/hyperlink" Target="mailto:hanying.ong@gmail.com" TargetMode="External"/><Relationship Id="rId2" Type="http://schemas.openxmlformats.org/officeDocument/2006/relationships/hyperlink" Target="mailto:huweimichael@163.com" TargetMode="External"/><Relationship Id="rId1" Type="http://schemas.openxmlformats.org/officeDocument/2006/relationships/hyperlink" Target="mailto:lihaoling1231@163.com" TargetMode="External"/><Relationship Id="rId6" Type="http://schemas.openxmlformats.org/officeDocument/2006/relationships/hyperlink" Target="mailto:vinodsubramanian@hot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nandeep.nv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jacklxf@yahoo.com.sg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20"/>
  <sheetViews>
    <sheetView tabSelected="1" zoomScaleNormal="10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C8" sqref="C8"/>
    </sheetView>
  </sheetViews>
  <sheetFormatPr defaultColWidth="9.109375" defaultRowHeight="13.2" x14ac:dyDescent="0.25"/>
  <cols>
    <col min="1" max="1" width="3.33203125" style="4" customWidth="1"/>
    <col min="2" max="2" width="10.109375" style="2" customWidth="1"/>
    <col min="3" max="3" width="20.109375" style="2" customWidth="1"/>
    <col min="4" max="4" width="21.5546875" style="2" hidden="1" customWidth="1"/>
    <col min="5" max="5" width="8.6640625" style="3" hidden="1" customWidth="1"/>
    <col min="6" max="6" width="7.5546875" style="3" customWidth="1"/>
    <col min="7" max="7" width="8.5546875" style="4" customWidth="1"/>
    <col min="8" max="8" width="7.33203125" style="5" customWidth="1"/>
    <col min="9" max="9" width="8.33203125" style="5" hidden="1" customWidth="1"/>
    <col min="10" max="10" width="3.33203125" style="6" hidden="1" customWidth="1"/>
    <col min="11" max="11" width="12.5546875" style="6" hidden="1" customWidth="1"/>
    <col min="12" max="12" width="9.6640625" style="6" hidden="1" customWidth="1"/>
    <col min="13" max="13" width="17" style="7" hidden="1" customWidth="1"/>
    <col min="14" max="14" width="9.6640625" style="4" customWidth="1"/>
    <col min="15" max="15" width="9.6640625" style="9" hidden="1" customWidth="1"/>
    <col min="16" max="16" width="10" style="9" customWidth="1"/>
    <col min="17" max="18" width="11.109375" style="9" customWidth="1"/>
    <col min="19" max="19" width="11.109375" style="9" hidden="1" customWidth="1"/>
    <col min="20" max="20" width="9.109375" style="48" customWidth="1"/>
    <col min="21" max="21" width="18.109375" style="9" customWidth="1"/>
    <col min="22" max="22" width="10.5546875" style="11" customWidth="1"/>
    <col min="23" max="23" width="10.5546875" style="10" customWidth="1"/>
    <col min="24" max="24" width="8.33203125" style="9" hidden="1" customWidth="1"/>
    <col min="25" max="25" width="7.88671875" style="8" hidden="1" customWidth="1"/>
    <col min="26" max="26" width="11.33203125" style="13" hidden="1" customWidth="1"/>
    <col min="27" max="27" width="10" style="14" hidden="1" customWidth="1"/>
    <col min="28" max="28" width="6.88671875" style="13" hidden="1" customWidth="1"/>
    <col min="29" max="29" width="7.6640625" style="13" hidden="1" customWidth="1"/>
    <col min="30" max="30" width="9.109375" style="8" hidden="1" customWidth="1"/>
    <col min="31" max="31" width="12.5546875" style="8" hidden="1" customWidth="1"/>
    <col min="32" max="32" width="5.33203125" style="4" hidden="1" customWidth="1"/>
    <col min="33" max="33" width="10.109375" style="4" hidden="1" customWidth="1"/>
    <col min="34" max="34" width="8.5546875" style="9" customWidth="1"/>
    <col min="35" max="35" width="10" style="15" customWidth="1"/>
    <col min="36" max="36" width="8.109375" style="15" customWidth="1"/>
    <col min="37" max="37" width="12.21875" style="13" customWidth="1"/>
    <col min="38" max="38" width="25.33203125" style="13" customWidth="1"/>
    <col min="39" max="39" width="24.5546875" style="16" customWidth="1"/>
    <col min="40" max="40" width="14.5546875" style="33" customWidth="1"/>
    <col min="41" max="41" width="11.109375" style="8" customWidth="1"/>
    <col min="42" max="42" width="16.44140625" style="19" customWidth="1"/>
    <col min="43" max="43" width="9.33203125" style="14" customWidth="1"/>
    <col min="44" max="44" width="10" style="14" customWidth="1"/>
    <col min="45" max="45" width="22" style="14" customWidth="1"/>
    <col min="46" max="46" width="11.6640625" style="15" customWidth="1"/>
    <col min="47" max="47" width="15.33203125" style="14" customWidth="1"/>
    <col min="48" max="48" width="10.109375" style="3" customWidth="1"/>
    <col min="49" max="49" width="24" style="13" customWidth="1"/>
    <col min="50" max="51" width="7.33203125" style="15" hidden="1" customWidth="1"/>
    <col min="52" max="52" width="10.88671875" style="14" hidden="1" customWidth="1"/>
    <col min="53" max="53" width="18.109375" style="13" hidden="1" customWidth="1"/>
    <col min="54" max="54" width="11.6640625" style="13" hidden="1" customWidth="1"/>
    <col min="55" max="55" width="18.6640625" style="2" hidden="1" customWidth="1"/>
    <col min="56" max="56" width="16.44140625" style="2" hidden="1" customWidth="1"/>
    <col min="57" max="57" width="16.44140625" style="4" hidden="1" customWidth="1"/>
    <col min="58" max="16384" width="9.109375" style="2"/>
  </cols>
  <sheetData>
    <row r="1" spans="1:57" ht="10.8" customHeight="1" x14ac:dyDescent="0.2">
      <c r="A1" s="1" t="s">
        <v>0</v>
      </c>
      <c r="N1" s="8"/>
      <c r="T1" s="9"/>
      <c r="U1" s="10"/>
      <c r="W1" s="12"/>
      <c r="X1" s="4"/>
      <c r="Y1" s="13"/>
      <c r="AB1" s="8"/>
      <c r="AC1" s="8"/>
      <c r="AD1" s="4" t="s">
        <v>204</v>
      </c>
      <c r="AE1" s="4"/>
      <c r="AF1" s="9"/>
      <c r="AG1" s="15"/>
      <c r="AH1" s="15"/>
      <c r="AJ1" s="16"/>
      <c r="AK1" s="17"/>
      <c r="AL1" s="17"/>
      <c r="AM1" s="18"/>
      <c r="AN1" s="19"/>
      <c r="AO1" s="14"/>
      <c r="AP1" s="14"/>
      <c r="AT1" s="20"/>
      <c r="AV1" s="13"/>
      <c r="AX1" s="14"/>
      <c r="AY1" s="13"/>
      <c r="AZ1" s="13"/>
      <c r="BA1" s="2"/>
      <c r="BB1" s="2"/>
    </row>
    <row r="2" spans="1:57" ht="10.199999999999999" x14ac:dyDescent="0.2">
      <c r="A2" s="1" t="s">
        <v>1</v>
      </c>
      <c r="D2" s="1">
        <v>1510</v>
      </c>
      <c r="N2" s="8"/>
      <c r="T2" s="9"/>
      <c r="U2" s="10"/>
      <c r="W2" s="12">
        <v>2015</v>
      </c>
      <c r="X2" s="4"/>
      <c r="Y2" s="13"/>
      <c r="AB2" s="8"/>
      <c r="AC2" s="8"/>
      <c r="AD2" s="4"/>
      <c r="AE2" s="4"/>
      <c r="AF2" s="9"/>
      <c r="AG2" s="15"/>
      <c r="AH2" s="15"/>
      <c r="AJ2" s="16"/>
      <c r="AK2" s="17"/>
      <c r="AL2" s="17"/>
      <c r="AM2" s="8"/>
      <c r="AN2" s="19"/>
      <c r="AO2" s="14"/>
      <c r="AP2" s="14"/>
      <c r="AT2" s="20"/>
      <c r="AV2" s="13"/>
      <c r="AX2" s="14"/>
      <c r="AY2" s="13"/>
      <c r="AZ2" s="13"/>
      <c r="BA2" s="2"/>
      <c r="BB2" s="2"/>
    </row>
    <row r="3" spans="1:57" ht="10.199999999999999" x14ac:dyDescent="0.2">
      <c r="N3" s="8"/>
      <c r="T3" s="9"/>
      <c r="U3" s="10"/>
      <c r="W3" s="12"/>
      <c r="X3" s="4"/>
      <c r="Y3" s="13"/>
      <c r="AB3" s="8"/>
      <c r="AC3" s="8"/>
      <c r="AD3" s="4"/>
      <c r="AE3" s="4"/>
      <c r="AF3" s="9"/>
      <c r="AG3" s="15"/>
      <c r="AH3" s="15"/>
      <c r="AJ3" s="16"/>
      <c r="AK3" s="17"/>
      <c r="AL3" s="17"/>
      <c r="AM3" s="8"/>
      <c r="AN3" s="19"/>
      <c r="AO3" s="14"/>
      <c r="AP3" s="14"/>
      <c r="AT3" s="20"/>
      <c r="AV3" s="13"/>
      <c r="AX3" s="14"/>
      <c r="AY3" s="13"/>
      <c r="AZ3" s="13"/>
      <c r="BA3" s="2"/>
      <c r="BB3" s="2"/>
    </row>
    <row r="4" spans="1:57" s="29" customFormat="1" ht="35.25" customHeight="1" x14ac:dyDescent="0.25">
      <c r="A4" s="50" t="s">
        <v>2</v>
      </c>
      <c r="B4" s="50" t="s">
        <v>203</v>
      </c>
      <c r="C4" s="50" t="s">
        <v>3</v>
      </c>
      <c r="D4" s="22" t="s">
        <v>4</v>
      </c>
      <c r="E4" s="22" t="s">
        <v>5</v>
      </c>
      <c r="F4" s="51" t="s">
        <v>6</v>
      </c>
      <c r="G4" s="52" t="s">
        <v>7</v>
      </c>
      <c r="H4" s="52" t="s">
        <v>8</v>
      </c>
      <c r="I4" s="24" t="s">
        <v>9</v>
      </c>
      <c r="J4" s="24" t="s">
        <v>10</v>
      </c>
      <c r="K4" s="24" t="s">
        <v>11</v>
      </c>
      <c r="L4" s="24" t="s">
        <v>12</v>
      </c>
      <c r="M4" s="21" t="s">
        <v>13</v>
      </c>
      <c r="N4" s="53" t="s">
        <v>14</v>
      </c>
      <c r="O4" s="25" t="s">
        <v>15</v>
      </c>
      <c r="P4" s="53" t="s">
        <v>16</v>
      </c>
      <c r="Q4" s="53" t="s">
        <v>17</v>
      </c>
      <c r="R4" s="53" t="s">
        <v>18</v>
      </c>
      <c r="S4" s="25" t="s">
        <v>19</v>
      </c>
      <c r="T4" s="53" t="s">
        <v>20</v>
      </c>
      <c r="U4" s="50" t="s">
        <v>21</v>
      </c>
      <c r="V4" s="50" t="s">
        <v>22</v>
      </c>
      <c r="W4" s="54" t="s">
        <v>23</v>
      </c>
      <c r="X4" s="23" t="s">
        <v>24</v>
      </c>
      <c r="Y4" s="26" t="s">
        <v>25</v>
      </c>
      <c r="Z4" s="26" t="s">
        <v>26</v>
      </c>
      <c r="AA4" s="21" t="s">
        <v>27</v>
      </c>
      <c r="AB4" s="26" t="s">
        <v>28</v>
      </c>
      <c r="AC4" s="26" t="s">
        <v>29</v>
      </c>
      <c r="AD4" s="25" t="s">
        <v>30</v>
      </c>
      <c r="AE4" s="27" t="s">
        <v>31</v>
      </c>
      <c r="AF4" s="27" t="s">
        <v>32</v>
      </c>
      <c r="AG4" s="27" t="s">
        <v>33</v>
      </c>
      <c r="AH4" s="55" t="s">
        <v>34</v>
      </c>
      <c r="AI4" s="25" t="s">
        <v>35</v>
      </c>
      <c r="AJ4" s="25" t="s">
        <v>36</v>
      </c>
      <c r="AK4" s="54" t="s">
        <v>37</v>
      </c>
      <c r="AL4" s="54" t="s">
        <v>38</v>
      </c>
      <c r="AM4" s="50" t="s">
        <v>39</v>
      </c>
      <c r="AN4" s="50" t="s">
        <v>40</v>
      </c>
      <c r="AO4" s="50" t="s">
        <v>41</v>
      </c>
      <c r="AP4" s="50" t="s">
        <v>42</v>
      </c>
      <c r="AQ4" s="50" t="s">
        <v>43</v>
      </c>
      <c r="AR4" s="50" t="s">
        <v>44</v>
      </c>
      <c r="AS4" s="54" t="s">
        <v>45</v>
      </c>
      <c r="AT4" s="51" t="s">
        <v>46</v>
      </c>
      <c r="AU4" s="21" t="s">
        <v>47</v>
      </c>
      <c r="AV4" s="54" t="s">
        <v>48</v>
      </c>
      <c r="AW4" s="56" t="s">
        <v>49</v>
      </c>
      <c r="AX4" s="28" t="s">
        <v>50</v>
      </c>
      <c r="AY4" s="21" t="s">
        <v>51</v>
      </c>
      <c r="AZ4" s="21" t="s">
        <v>52</v>
      </c>
      <c r="BA4" s="21" t="s">
        <v>53</v>
      </c>
      <c r="BB4" s="21" t="s">
        <v>54</v>
      </c>
      <c r="BC4" s="21" t="s">
        <v>55</v>
      </c>
      <c r="BD4" s="21" t="s">
        <v>56</v>
      </c>
      <c r="BE4" s="23" t="s">
        <v>57</v>
      </c>
    </row>
    <row r="5" spans="1:57" ht="15.6" customHeight="1" x14ac:dyDescent="0.25">
      <c r="A5" s="4" t="s">
        <v>58</v>
      </c>
      <c r="B5" s="36" t="s">
        <v>97</v>
      </c>
      <c r="C5" s="43" t="s">
        <v>98</v>
      </c>
      <c r="D5" s="3" t="s">
        <v>99</v>
      </c>
      <c r="E5" s="3" t="s">
        <v>59</v>
      </c>
      <c r="F5" s="30">
        <v>42009</v>
      </c>
      <c r="G5" s="5">
        <v>8302835</v>
      </c>
      <c r="H5" s="5">
        <v>1309199</v>
      </c>
      <c r="I5" s="6" t="s">
        <v>60</v>
      </c>
      <c r="J5" s="6" t="s">
        <v>73</v>
      </c>
      <c r="K5" s="6" t="s">
        <v>79</v>
      </c>
      <c r="L5" s="31"/>
      <c r="M5" s="7" t="s">
        <v>95</v>
      </c>
      <c r="N5" s="9">
        <v>580</v>
      </c>
      <c r="O5" s="9" t="s">
        <v>73</v>
      </c>
      <c r="P5" s="9" t="s">
        <v>73</v>
      </c>
      <c r="Q5" s="9" t="s">
        <v>73</v>
      </c>
      <c r="R5" s="9" t="s">
        <v>100</v>
      </c>
      <c r="T5" s="9" t="s">
        <v>62</v>
      </c>
      <c r="U5" s="9" t="s">
        <v>74</v>
      </c>
      <c r="V5" s="11" t="s">
        <v>61</v>
      </c>
      <c r="W5" s="37" t="s">
        <v>101</v>
      </c>
      <c r="X5" s="32" t="s">
        <v>61</v>
      </c>
      <c r="Y5" s="13" t="s">
        <v>64</v>
      </c>
      <c r="Z5" s="18" t="s">
        <v>61</v>
      </c>
      <c r="AA5" s="18" t="s">
        <v>61</v>
      </c>
      <c r="AB5" s="18" t="s">
        <v>65</v>
      </c>
      <c r="AC5" s="18" t="s">
        <v>65</v>
      </c>
      <c r="AD5" s="9">
        <v>1</v>
      </c>
      <c r="AE5" s="15">
        <v>2</v>
      </c>
      <c r="AF5" s="15">
        <v>1</v>
      </c>
      <c r="AG5" s="15">
        <v>1</v>
      </c>
      <c r="AH5" s="16">
        <v>32873</v>
      </c>
      <c r="AI5" s="33">
        <f>admit_yr - YEAR(AH5)</f>
        <v>26</v>
      </c>
      <c r="AJ5" s="33" t="s">
        <v>81</v>
      </c>
      <c r="AK5" s="38" t="s">
        <v>102</v>
      </c>
      <c r="AL5" s="44" t="s">
        <v>103</v>
      </c>
      <c r="AM5" s="40" t="s">
        <v>104</v>
      </c>
      <c r="AN5" s="11" t="s">
        <v>105</v>
      </c>
      <c r="AO5" s="19" t="s">
        <v>106</v>
      </c>
      <c r="AP5" s="14" t="s">
        <v>107</v>
      </c>
      <c r="AQ5" s="14" t="s">
        <v>108</v>
      </c>
      <c r="AR5" s="14" t="s">
        <v>109</v>
      </c>
      <c r="AS5" s="14" t="s">
        <v>110</v>
      </c>
      <c r="AT5" s="4">
        <v>1</v>
      </c>
      <c r="AU5" s="19" t="s">
        <v>75</v>
      </c>
      <c r="AV5" s="13" t="s">
        <v>71</v>
      </c>
      <c r="AW5" s="13" t="s">
        <v>72</v>
      </c>
      <c r="AX5" s="13"/>
      <c r="AY5" s="13" t="s">
        <v>76</v>
      </c>
      <c r="BA5" s="34">
        <v>45000</v>
      </c>
      <c r="BB5" s="34"/>
      <c r="BC5" s="35"/>
      <c r="BD5" s="42"/>
      <c r="BE5" s="15" t="s">
        <v>73</v>
      </c>
    </row>
    <row r="6" spans="1:57" ht="15.6" customHeight="1" x14ac:dyDescent="0.2">
      <c r="A6" s="4" t="s">
        <v>77</v>
      </c>
      <c r="B6" s="36" t="s">
        <v>115</v>
      </c>
      <c r="C6" s="43" t="s">
        <v>116</v>
      </c>
      <c r="D6" s="3" t="s">
        <v>117</v>
      </c>
      <c r="E6" s="3" t="s">
        <v>59</v>
      </c>
      <c r="F6" s="30">
        <v>42012</v>
      </c>
      <c r="G6" s="5">
        <v>8302934</v>
      </c>
      <c r="H6" s="5">
        <v>1309263</v>
      </c>
      <c r="I6" s="6" t="s">
        <v>60</v>
      </c>
      <c r="J6" s="6" t="s">
        <v>73</v>
      </c>
      <c r="K6" s="6" t="s">
        <v>94</v>
      </c>
      <c r="L6" s="31">
        <v>42125</v>
      </c>
      <c r="M6" s="6" t="s">
        <v>114</v>
      </c>
      <c r="N6" s="9">
        <v>470</v>
      </c>
      <c r="O6" s="9" t="s">
        <v>73</v>
      </c>
      <c r="P6" s="9" t="s">
        <v>61</v>
      </c>
      <c r="Q6" s="9" t="s">
        <v>60</v>
      </c>
      <c r="R6" s="9" t="s">
        <v>118</v>
      </c>
      <c r="T6" s="9" t="s">
        <v>62</v>
      </c>
      <c r="U6" s="9" t="s">
        <v>63</v>
      </c>
      <c r="V6" s="11" t="s">
        <v>61</v>
      </c>
      <c r="W6" s="37" t="s">
        <v>119</v>
      </c>
      <c r="X6" s="32" t="s">
        <v>73</v>
      </c>
      <c r="Y6" s="13" t="s">
        <v>64</v>
      </c>
      <c r="Z6" s="18" t="s">
        <v>61</v>
      </c>
      <c r="AA6" s="18" t="s">
        <v>61</v>
      </c>
      <c r="AB6" s="18" t="s">
        <v>65</v>
      </c>
      <c r="AC6" s="18" t="s">
        <v>65</v>
      </c>
      <c r="AD6" s="9">
        <v>1</v>
      </c>
      <c r="AE6" s="15" t="s">
        <v>112</v>
      </c>
      <c r="AF6" s="15">
        <v>1</v>
      </c>
      <c r="AG6" s="15">
        <v>1</v>
      </c>
      <c r="AH6" s="16">
        <v>33271</v>
      </c>
      <c r="AI6" s="33">
        <f t="shared" ref="AI6:AI8" si="0">admit_yr - YEAR(AH6)</f>
        <v>24</v>
      </c>
      <c r="AJ6" s="33" t="s">
        <v>66</v>
      </c>
      <c r="AK6" s="38" t="s">
        <v>120</v>
      </c>
      <c r="AL6" s="39" t="s">
        <v>121</v>
      </c>
      <c r="AM6" s="40" t="s">
        <v>122</v>
      </c>
      <c r="AN6" s="11"/>
      <c r="AO6" s="19" t="s">
        <v>67</v>
      </c>
      <c r="AP6" s="14" t="s">
        <v>68</v>
      </c>
      <c r="AQ6" s="14" t="s">
        <v>69</v>
      </c>
      <c r="AR6" s="14" t="s">
        <v>83</v>
      </c>
      <c r="AS6" s="14" t="s">
        <v>86</v>
      </c>
      <c r="AT6" s="4">
        <v>3</v>
      </c>
      <c r="AU6" s="19" t="s">
        <v>70</v>
      </c>
      <c r="AV6" s="13" t="s">
        <v>71</v>
      </c>
      <c r="AW6" s="41" t="s">
        <v>84</v>
      </c>
      <c r="AX6" s="13"/>
      <c r="AY6" s="13" t="s">
        <v>76</v>
      </c>
      <c r="BA6" s="34">
        <v>45000</v>
      </c>
      <c r="BB6" s="34"/>
      <c r="BC6" s="35"/>
      <c r="BD6" s="42"/>
      <c r="BE6" s="15" t="s">
        <v>73</v>
      </c>
    </row>
    <row r="7" spans="1:57" ht="16.8" customHeight="1" x14ac:dyDescent="0.25">
      <c r="A7" s="4" t="s">
        <v>58</v>
      </c>
      <c r="B7" s="43" t="s">
        <v>125</v>
      </c>
      <c r="C7" s="57" t="s">
        <v>126</v>
      </c>
      <c r="D7" s="3" t="s">
        <v>127</v>
      </c>
      <c r="E7" s="3" t="s">
        <v>78</v>
      </c>
      <c r="F7" s="30">
        <v>42032</v>
      </c>
      <c r="G7" s="5">
        <v>8303868</v>
      </c>
      <c r="H7" s="5">
        <v>1308171</v>
      </c>
      <c r="I7" s="6" t="s">
        <v>60</v>
      </c>
      <c r="J7" s="6" t="s">
        <v>73</v>
      </c>
      <c r="K7" s="6" t="s">
        <v>94</v>
      </c>
      <c r="L7" s="31">
        <v>42125</v>
      </c>
      <c r="M7" s="6" t="s">
        <v>124</v>
      </c>
      <c r="N7" s="9">
        <v>650</v>
      </c>
      <c r="O7" s="9" t="s">
        <v>73</v>
      </c>
      <c r="P7" s="9" t="s">
        <v>61</v>
      </c>
      <c r="Q7" s="45" t="s">
        <v>60</v>
      </c>
      <c r="R7" s="45" t="s">
        <v>128</v>
      </c>
      <c r="S7" s="45"/>
      <c r="T7" s="9" t="s">
        <v>62</v>
      </c>
      <c r="U7" s="9" t="s">
        <v>63</v>
      </c>
      <c r="V7" s="11" t="s">
        <v>129</v>
      </c>
      <c r="W7" s="11" t="s">
        <v>130</v>
      </c>
      <c r="X7" s="9" t="s">
        <v>73</v>
      </c>
      <c r="Y7" s="11" t="s">
        <v>131</v>
      </c>
      <c r="Z7" s="18" t="s">
        <v>61</v>
      </c>
      <c r="AA7" s="18" t="s">
        <v>61</v>
      </c>
      <c r="AB7" s="18" t="s">
        <v>65</v>
      </c>
      <c r="AC7" s="18" t="s">
        <v>65</v>
      </c>
      <c r="AD7" s="9">
        <v>1</v>
      </c>
      <c r="AE7" s="15" t="s">
        <v>112</v>
      </c>
      <c r="AF7" s="15">
        <v>1</v>
      </c>
      <c r="AG7" s="15">
        <v>1</v>
      </c>
      <c r="AH7" s="16">
        <v>32819</v>
      </c>
      <c r="AI7" s="33">
        <f>admit_yr - YEAR(AH7)</f>
        <v>26</v>
      </c>
      <c r="AJ7" s="33" t="s">
        <v>81</v>
      </c>
      <c r="AK7" s="38">
        <v>84554425</v>
      </c>
      <c r="AL7" s="44" t="s">
        <v>132</v>
      </c>
      <c r="AM7" s="40" t="s">
        <v>133</v>
      </c>
      <c r="AN7" s="11"/>
      <c r="AO7" s="19" t="s">
        <v>134</v>
      </c>
      <c r="AP7" s="14" t="s">
        <v>85</v>
      </c>
      <c r="AQ7" s="14" t="s">
        <v>69</v>
      </c>
      <c r="AR7" s="14" t="s">
        <v>135</v>
      </c>
      <c r="AS7" s="14" t="s">
        <v>136</v>
      </c>
      <c r="AT7" s="4">
        <v>3</v>
      </c>
      <c r="AU7" s="19" t="s">
        <v>70</v>
      </c>
      <c r="AV7" s="13" t="s">
        <v>71</v>
      </c>
      <c r="AW7" s="13" t="s">
        <v>72</v>
      </c>
      <c r="AX7" s="13"/>
      <c r="AY7" s="13" t="s">
        <v>76</v>
      </c>
      <c r="BA7" s="34">
        <v>45000</v>
      </c>
      <c r="BB7" s="34"/>
      <c r="BC7" s="35"/>
      <c r="BD7" s="42"/>
      <c r="BE7" s="15" t="s">
        <v>73</v>
      </c>
    </row>
    <row r="8" spans="1:57" ht="15.6" customHeight="1" x14ac:dyDescent="0.25">
      <c r="A8" s="4" t="s">
        <v>77</v>
      </c>
      <c r="B8" s="36" t="s">
        <v>139</v>
      </c>
      <c r="C8" s="43" t="s">
        <v>140</v>
      </c>
      <c r="D8" s="3" t="s">
        <v>141</v>
      </c>
      <c r="E8" s="3" t="s">
        <v>59</v>
      </c>
      <c r="F8" s="30">
        <v>42021</v>
      </c>
      <c r="G8" s="5">
        <v>8303297</v>
      </c>
      <c r="H8" s="5">
        <v>1309802</v>
      </c>
      <c r="I8" s="6" t="s">
        <v>60</v>
      </c>
      <c r="J8" s="6" t="s">
        <v>73</v>
      </c>
      <c r="K8" s="6" t="s">
        <v>94</v>
      </c>
      <c r="L8" s="31">
        <v>42156</v>
      </c>
      <c r="M8" s="6" t="s">
        <v>142</v>
      </c>
      <c r="N8" s="9" t="s">
        <v>206</v>
      </c>
      <c r="O8" s="9" t="s">
        <v>73</v>
      </c>
      <c r="P8" s="9" t="s">
        <v>61</v>
      </c>
      <c r="Q8" s="9" t="s">
        <v>73</v>
      </c>
      <c r="R8" s="45" t="s">
        <v>143</v>
      </c>
      <c r="S8" s="45" t="s">
        <v>113</v>
      </c>
      <c r="T8" s="9" t="s">
        <v>62</v>
      </c>
      <c r="U8" s="9" t="s">
        <v>74</v>
      </c>
      <c r="V8" s="11" t="s">
        <v>61</v>
      </c>
      <c r="W8" s="37" t="s">
        <v>144</v>
      </c>
      <c r="X8" s="32" t="s">
        <v>73</v>
      </c>
      <c r="Y8" s="13" t="s">
        <v>64</v>
      </c>
      <c r="Z8" s="18" t="s">
        <v>61</v>
      </c>
      <c r="AA8" s="18" t="s">
        <v>61</v>
      </c>
      <c r="AB8" s="18" t="s">
        <v>65</v>
      </c>
      <c r="AC8" s="18" t="s">
        <v>65</v>
      </c>
      <c r="AD8" s="9">
        <v>1</v>
      </c>
      <c r="AE8" s="15" t="s">
        <v>123</v>
      </c>
      <c r="AF8" s="15">
        <v>1</v>
      </c>
      <c r="AG8" s="15">
        <v>0</v>
      </c>
      <c r="AH8" s="16">
        <v>34361</v>
      </c>
      <c r="AI8" s="33">
        <f t="shared" si="0"/>
        <v>21</v>
      </c>
      <c r="AJ8" s="33" t="s">
        <v>66</v>
      </c>
      <c r="AK8" s="38" t="s">
        <v>145</v>
      </c>
      <c r="AL8" s="44" t="s">
        <v>146</v>
      </c>
      <c r="AM8" s="40" t="s">
        <v>147</v>
      </c>
      <c r="AN8" s="11"/>
      <c r="AO8" s="19" t="s">
        <v>148</v>
      </c>
      <c r="AP8" s="14" t="s">
        <v>149</v>
      </c>
      <c r="AQ8" s="14" t="s">
        <v>65</v>
      </c>
      <c r="AR8" s="14" t="s">
        <v>65</v>
      </c>
      <c r="AS8" s="14" t="s">
        <v>65</v>
      </c>
      <c r="AT8" s="4">
        <v>0</v>
      </c>
      <c r="AU8" s="19" t="s">
        <v>75</v>
      </c>
      <c r="AV8" s="13" t="s">
        <v>71</v>
      </c>
      <c r="AW8" s="13" t="s">
        <v>72</v>
      </c>
      <c r="AX8" s="13"/>
      <c r="AY8" s="13" t="s">
        <v>76</v>
      </c>
      <c r="BA8" s="34">
        <v>45000</v>
      </c>
      <c r="BB8" s="34"/>
      <c r="BC8" s="35"/>
      <c r="BD8" s="42"/>
      <c r="BE8" s="15" t="s">
        <v>73</v>
      </c>
    </row>
    <row r="9" spans="1:57" ht="16.8" customHeight="1" x14ac:dyDescent="0.2">
      <c r="A9" s="4" t="s">
        <v>77</v>
      </c>
      <c r="B9" s="43" t="s">
        <v>150</v>
      </c>
      <c r="C9" s="57" t="s">
        <v>151</v>
      </c>
      <c r="D9" s="3" t="s">
        <v>152</v>
      </c>
      <c r="E9" s="3" t="s">
        <v>59</v>
      </c>
      <c r="F9" s="30">
        <v>42025</v>
      </c>
      <c r="G9" s="5">
        <v>8303476</v>
      </c>
      <c r="H9" s="5">
        <v>1309429</v>
      </c>
      <c r="I9" s="6" t="s">
        <v>60</v>
      </c>
      <c r="J9" s="6" t="s">
        <v>73</v>
      </c>
      <c r="K9" s="6" t="s">
        <v>94</v>
      </c>
      <c r="L9" s="31">
        <v>42156</v>
      </c>
      <c r="M9" s="6" t="s">
        <v>114</v>
      </c>
      <c r="N9" s="9" t="s">
        <v>205</v>
      </c>
      <c r="O9" s="9" t="s">
        <v>61</v>
      </c>
      <c r="P9" s="9" t="s">
        <v>61</v>
      </c>
      <c r="Q9" s="45" t="s">
        <v>60</v>
      </c>
      <c r="R9" s="45" t="s">
        <v>65</v>
      </c>
      <c r="S9" s="45"/>
      <c r="T9" s="9" t="s">
        <v>62</v>
      </c>
      <c r="U9" s="9" t="s">
        <v>63</v>
      </c>
      <c r="V9" s="11" t="s">
        <v>61</v>
      </c>
      <c r="W9" s="37" t="s">
        <v>153</v>
      </c>
      <c r="X9" s="32" t="s">
        <v>73</v>
      </c>
      <c r="Y9" s="13" t="s">
        <v>64</v>
      </c>
      <c r="Z9" s="18" t="s">
        <v>61</v>
      </c>
      <c r="AA9" s="18" t="s">
        <v>61</v>
      </c>
      <c r="AB9" s="18" t="s">
        <v>65</v>
      </c>
      <c r="AC9" s="18" t="s">
        <v>65</v>
      </c>
      <c r="AD9" s="9">
        <v>1</v>
      </c>
      <c r="AE9" s="15">
        <v>2</v>
      </c>
      <c r="AF9" s="15">
        <v>1</v>
      </c>
      <c r="AG9" s="15">
        <v>1</v>
      </c>
      <c r="AH9" s="16">
        <v>33854</v>
      </c>
      <c r="AI9" s="33">
        <f t="shared" ref="AI9" si="1">admit_yr - YEAR(AH9)</f>
        <v>23</v>
      </c>
      <c r="AJ9" s="33" t="s">
        <v>66</v>
      </c>
      <c r="AK9" s="38" t="s">
        <v>154</v>
      </c>
      <c r="AL9" s="39" t="s">
        <v>155</v>
      </c>
      <c r="AM9" s="40" t="s">
        <v>156</v>
      </c>
      <c r="AN9" s="11"/>
      <c r="AO9" s="19" t="s">
        <v>157</v>
      </c>
      <c r="AP9" s="14" t="s">
        <v>68</v>
      </c>
      <c r="AQ9" s="14" t="s">
        <v>108</v>
      </c>
      <c r="AR9" s="14" t="s">
        <v>158</v>
      </c>
      <c r="AS9" s="14" t="s">
        <v>159</v>
      </c>
      <c r="AT9" s="4">
        <v>1</v>
      </c>
      <c r="AU9" s="19" t="s">
        <v>75</v>
      </c>
      <c r="AV9" s="13" t="s">
        <v>71</v>
      </c>
      <c r="AW9" s="41" t="s">
        <v>84</v>
      </c>
      <c r="AX9" s="13"/>
      <c r="AY9" s="13" t="s">
        <v>76</v>
      </c>
      <c r="BA9" s="34">
        <v>45000</v>
      </c>
      <c r="BB9" s="34"/>
      <c r="BC9" s="35"/>
      <c r="BD9" s="42"/>
      <c r="BE9" s="15" t="s">
        <v>73</v>
      </c>
    </row>
    <row r="10" spans="1:57" ht="16.8" customHeight="1" x14ac:dyDescent="0.25">
      <c r="A10" s="4" t="s">
        <v>77</v>
      </c>
      <c r="B10" s="43" t="s">
        <v>97</v>
      </c>
      <c r="C10" s="57" t="s">
        <v>160</v>
      </c>
      <c r="D10" s="3" t="s">
        <v>161</v>
      </c>
      <c r="E10" s="3" t="s">
        <v>78</v>
      </c>
      <c r="F10" s="30">
        <v>42053</v>
      </c>
      <c r="G10" s="5">
        <v>8305257</v>
      </c>
      <c r="H10" s="5">
        <v>1307564</v>
      </c>
      <c r="I10" s="6" t="s">
        <v>60</v>
      </c>
      <c r="J10" s="6" t="s">
        <v>73</v>
      </c>
      <c r="K10" s="6" t="s">
        <v>94</v>
      </c>
      <c r="L10" s="31">
        <v>42156</v>
      </c>
      <c r="M10" s="6" t="s">
        <v>162</v>
      </c>
      <c r="N10" s="9" t="s">
        <v>207</v>
      </c>
      <c r="O10" s="9" t="s">
        <v>61</v>
      </c>
      <c r="P10" s="9" t="s">
        <v>61</v>
      </c>
      <c r="Q10" s="45" t="s">
        <v>73</v>
      </c>
      <c r="R10" s="9" t="s">
        <v>61</v>
      </c>
      <c r="S10" s="9" t="s">
        <v>163</v>
      </c>
      <c r="T10" s="9" t="s">
        <v>62</v>
      </c>
      <c r="U10" s="9" t="s">
        <v>74</v>
      </c>
      <c r="V10" s="11" t="s">
        <v>164</v>
      </c>
      <c r="W10" s="11" t="s">
        <v>165</v>
      </c>
      <c r="X10" s="9" t="s">
        <v>73</v>
      </c>
      <c r="Y10" s="11" t="s">
        <v>64</v>
      </c>
      <c r="Z10" s="11" t="s">
        <v>61</v>
      </c>
      <c r="AA10" s="11" t="s">
        <v>61</v>
      </c>
      <c r="AB10" s="18" t="s">
        <v>65</v>
      </c>
      <c r="AC10" s="18" t="s">
        <v>65</v>
      </c>
      <c r="AD10" s="9">
        <v>1</v>
      </c>
      <c r="AE10" s="15" t="s">
        <v>112</v>
      </c>
      <c r="AF10" s="15">
        <v>1</v>
      </c>
      <c r="AG10" s="15">
        <v>1</v>
      </c>
      <c r="AH10" s="16">
        <v>30437</v>
      </c>
      <c r="AI10" s="33">
        <f t="shared" ref="AI10" si="2">admit_yr - YEAR(AH10)</f>
        <v>32</v>
      </c>
      <c r="AJ10" s="33" t="s">
        <v>87</v>
      </c>
      <c r="AK10" s="38">
        <v>90229897</v>
      </c>
      <c r="AL10" s="44" t="s">
        <v>166</v>
      </c>
      <c r="AM10" s="40" t="s">
        <v>167</v>
      </c>
      <c r="AN10" s="11"/>
      <c r="AO10" s="19" t="s">
        <v>168</v>
      </c>
      <c r="AP10" s="14" t="s">
        <v>169</v>
      </c>
      <c r="AQ10" s="14" t="s">
        <v>170</v>
      </c>
      <c r="AR10" s="14" t="s">
        <v>171</v>
      </c>
      <c r="AS10" s="14" t="s">
        <v>172</v>
      </c>
      <c r="AT10" s="4">
        <v>8</v>
      </c>
      <c r="AU10" s="19" t="s">
        <v>90</v>
      </c>
      <c r="AV10" s="13" t="s">
        <v>71</v>
      </c>
      <c r="AW10" s="13" t="s">
        <v>72</v>
      </c>
      <c r="AX10" s="13"/>
      <c r="AY10" s="13" t="s">
        <v>76</v>
      </c>
      <c r="BA10" s="34">
        <v>45000</v>
      </c>
      <c r="BB10" s="34"/>
      <c r="BC10" s="35"/>
      <c r="BD10" s="42"/>
      <c r="BE10" s="15" t="s">
        <v>73</v>
      </c>
    </row>
    <row r="11" spans="1:57" ht="16.8" customHeight="1" x14ac:dyDescent="0.25">
      <c r="A11" s="4" t="s">
        <v>77</v>
      </c>
      <c r="B11" s="47" t="s">
        <v>82</v>
      </c>
      <c r="C11" s="57" t="s">
        <v>173</v>
      </c>
      <c r="D11" s="3" t="s">
        <v>174</v>
      </c>
      <c r="E11" s="3" t="s">
        <v>59</v>
      </c>
      <c r="F11" s="30">
        <v>42067</v>
      </c>
      <c r="G11" s="5">
        <v>8306593</v>
      </c>
      <c r="H11" s="5">
        <v>1313536</v>
      </c>
      <c r="I11" s="6" t="s">
        <v>60</v>
      </c>
      <c r="J11" s="6" t="s">
        <v>73</v>
      </c>
      <c r="K11" s="6" t="s">
        <v>94</v>
      </c>
      <c r="L11" s="31">
        <v>42186</v>
      </c>
      <c r="M11" s="6" t="s">
        <v>111</v>
      </c>
      <c r="N11" s="9">
        <v>330</v>
      </c>
      <c r="O11" s="9" t="s">
        <v>61</v>
      </c>
      <c r="P11" s="9" t="s">
        <v>61</v>
      </c>
      <c r="Q11" s="45" t="s">
        <v>60</v>
      </c>
      <c r="R11" s="45" t="s">
        <v>65</v>
      </c>
      <c r="S11" s="45" t="s">
        <v>65</v>
      </c>
      <c r="T11" s="9" t="s">
        <v>62</v>
      </c>
      <c r="U11" s="9" t="s">
        <v>63</v>
      </c>
      <c r="V11" s="11" t="s">
        <v>61</v>
      </c>
      <c r="W11" s="11" t="s">
        <v>175</v>
      </c>
      <c r="X11" s="9" t="s">
        <v>73</v>
      </c>
      <c r="Y11" s="11" t="s">
        <v>64</v>
      </c>
      <c r="Z11" s="11" t="s">
        <v>61</v>
      </c>
      <c r="AA11" s="11" t="s">
        <v>61</v>
      </c>
      <c r="AB11" s="18" t="s">
        <v>65</v>
      </c>
      <c r="AC11" s="18" t="s">
        <v>65</v>
      </c>
      <c r="AD11" s="9">
        <v>1</v>
      </c>
      <c r="AE11" s="15">
        <v>2</v>
      </c>
      <c r="AF11" s="15">
        <v>1</v>
      </c>
      <c r="AG11" s="15">
        <v>1</v>
      </c>
      <c r="AH11" s="16">
        <v>31391</v>
      </c>
      <c r="AI11" s="33">
        <f t="shared" ref="AI11:AI12" si="3">admit_yr - YEAR(AH11)</f>
        <v>30</v>
      </c>
      <c r="AJ11" s="33" t="s">
        <v>81</v>
      </c>
      <c r="AK11" s="38" t="s">
        <v>176</v>
      </c>
      <c r="AL11" s="44" t="s">
        <v>177</v>
      </c>
      <c r="AM11" s="40" t="s">
        <v>178</v>
      </c>
      <c r="AN11" s="11"/>
      <c r="AO11" s="19" t="s">
        <v>179</v>
      </c>
      <c r="AP11" s="14" t="s">
        <v>180</v>
      </c>
      <c r="AQ11" s="14" t="s">
        <v>69</v>
      </c>
      <c r="AR11" s="14" t="s">
        <v>181</v>
      </c>
      <c r="AS11" s="14" t="s">
        <v>182</v>
      </c>
      <c r="AT11" s="4">
        <v>3</v>
      </c>
      <c r="AU11" s="19" t="s">
        <v>70</v>
      </c>
      <c r="AV11" s="13" t="s">
        <v>71</v>
      </c>
      <c r="AW11" s="13" t="s">
        <v>72</v>
      </c>
      <c r="AX11" s="13"/>
      <c r="AY11" s="13" t="s">
        <v>76</v>
      </c>
      <c r="BA11" s="34">
        <v>45000</v>
      </c>
      <c r="BB11" s="34"/>
      <c r="BC11" s="35"/>
      <c r="BD11" s="42"/>
      <c r="BE11" s="15" t="s">
        <v>73</v>
      </c>
    </row>
    <row r="12" spans="1:57" ht="16.8" customHeight="1" x14ac:dyDescent="0.25">
      <c r="A12" s="4" t="s">
        <v>77</v>
      </c>
      <c r="B12" s="46" t="s">
        <v>183</v>
      </c>
      <c r="C12" s="57" t="s">
        <v>184</v>
      </c>
      <c r="D12" s="3" t="s">
        <v>185</v>
      </c>
      <c r="E12" s="3" t="s">
        <v>59</v>
      </c>
      <c r="F12" s="30">
        <v>42079</v>
      </c>
      <c r="G12" s="5">
        <v>8309447</v>
      </c>
      <c r="H12" s="5">
        <v>1314653</v>
      </c>
      <c r="I12" s="6" t="s">
        <v>60</v>
      </c>
      <c r="J12" s="6" t="s">
        <v>73</v>
      </c>
      <c r="K12" s="6" t="s">
        <v>94</v>
      </c>
      <c r="L12" s="31">
        <v>42156</v>
      </c>
      <c r="M12" s="6" t="s">
        <v>111</v>
      </c>
      <c r="N12" s="9" t="s">
        <v>207</v>
      </c>
      <c r="O12" s="9" t="s">
        <v>61</v>
      </c>
      <c r="P12" s="9" t="s">
        <v>61</v>
      </c>
      <c r="Q12" s="45" t="s">
        <v>60</v>
      </c>
      <c r="R12" s="45" t="s">
        <v>138</v>
      </c>
      <c r="S12" s="45" t="s">
        <v>65</v>
      </c>
      <c r="T12" s="9" t="s">
        <v>62</v>
      </c>
      <c r="U12" s="9" t="s">
        <v>63</v>
      </c>
      <c r="V12" s="11" t="s">
        <v>61</v>
      </c>
      <c r="W12" s="11" t="s">
        <v>186</v>
      </c>
      <c r="X12" s="9" t="s">
        <v>73</v>
      </c>
      <c r="Y12" s="11" t="s">
        <v>64</v>
      </c>
      <c r="Z12" s="11" t="s">
        <v>61</v>
      </c>
      <c r="AA12" s="11" t="s">
        <v>61</v>
      </c>
      <c r="AB12" s="18" t="s">
        <v>65</v>
      </c>
      <c r="AC12" s="18" t="s">
        <v>65</v>
      </c>
      <c r="AD12" s="9">
        <v>1</v>
      </c>
      <c r="AE12" s="15">
        <v>1</v>
      </c>
      <c r="AF12" s="15">
        <v>1</v>
      </c>
      <c r="AG12" s="15">
        <v>1</v>
      </c>
      <c r="AH12" s="16">
        <v>26401</v>
      </c>
      <c r="AI12" s="33">
        <f t="shared" si="3"/>
        <v>43</v>
      </c>
      <c r="AJ12" s="17" t="s">
        <v>92</v>
      </c>
      <c r="AK12" s="38" t="s">
        <v>187</v>
      </c>
      <c r="AL12" s="44" t="s">
        <v>188</v>
      </c>
      <c r="AM12" s="40" t="s">
        <v>189</v>
      </c>
      <c r="AN12" s="11" t="s">
        <v>190</v>
      </c>
      <c r="AO12" s="19" t="s">
        <v>191</v>
      </c>
      <c r="AP12" s="14" t="s">
        <v>68</v>
      </c>
      <c r="AQ12" s="14" t="s">
        <v>69</v>
      </c>
      <c r="AR12" s="14" t="s">
        <v>192</v>
      </c>
      <c r="AS12" s="14" t="s">
        <v>193</v>
      </c>
      <c r="AT12" s="4">
        <v>18</v>
      </c>
      <c r="AU12" s="13" t="s">
        <v>93</v>
      </c>
      <c r="AV12" s="13" t="s">
        <v>71</v>
      </c>
      <c r="AW12" s="13" t="s">
        <v>72</v>
      </c>
      <c r="AX12" s="13"/>
      <c r="AY12" s="13" t="s">
        <v>76</v>
      </c>
      <c r="BA12" s="34">
        <v>45000</v>
      </c>
      <c r="BB12" s="34"/>
      <c r="BC12" s="35"/>
      <c r="BD12" s="42"/>
      <c r="BE12" s="15" t="s">
        <v>73</v>
      </c>
    </row>
    <row r="13" spans="1:57" ht="16.8" customHeight="1" x14ac:dyDescent="0.25">
      <c r="A13" s="4" t="s">
        <v>58</v>
      </c>
      <c r="B13" s="46" t="s">
        <v>194</v>
      </c>
      <c r="C13" s="57" t="s">
        <v>195</v>
      </c>
      <c r="D13" s="3" t="s">
        <v>196</v>
      </c>
      <c r="E13" s="3" t="s">
        <v>78</v>
      </c>
      <c r="F13" s="30">
        <v>42101</v>
      </c>
      <c r="G13" s="5">
        <v>8316521</v>
      </c>
      <c r="H13" s="5">
        <v>1055042</v>
      </c>
      <c r="I13" s="6" t="s">
        <v>60</v>
      </c>
      <c r="J13" s="6" t="s">
        <v>73</v>
      </c>
      <c r="K13" s="6" t="s">
        <v>94</v>
      </c>
      <c r="L13" s="31"/>
      <c r="M13" s="6" t="s">
        <v>197</v>
      </c>
      <c r="N13" s="9">
        <v>550</v>
      </c>
      <c r="O13" s="9" t="s">
        <v>73</v>
      </c>
      <c r="P13" s="9" t="s">
        <v>65</v>
      </c>
      <c r="Q13" s="45" t="s">
        <v>60</v>
      </c>
      <c r="R13" s="45" t="s">
        <v>65</v>
      </c>
      <c r="S13" s="45" t="s">
        <v>65</v>
      </c>
      <c r="T13" s="9" t="s">
        <v>96</v>
      </c>
      <c r="U13" s="9" t="s">
        <v>80</v>
      </c>
      <c r="V13" s="11" t="s">
        <v>198</v>
      </c>
      <c r="W13" s="11" t="s">
        <v>65</v>
      </c>
      <c r="X13" s="11" t="s">
        <v>65</v>
      </c>
      <c r="Y13" s="11" t="s">
        <v>65</v>
      </c>
      <c r="Z13" s="11" t="s">
        <v>65</v>
      </c>
      <c r="AA13" s="11" t="s">
        <v>65</v>
      </c>
      <c r="AB13" s="18" t="s">
        <v>65</v>
      </c>
      <c r="AC13" s="18" t="s">
        <v>65</v>
      </c>
      <c r="AD13" s="9">
        <v>1</v>
      </c>
      <c r="AE13" s="15">
        <v>0</v>
      </c>
      <c r="AF13" s="15">
        <v>1</v>
      </c>
      <c r="AG13" s="15">
        <v>1</v>
      </c>
      <c r="AH13" s="16">
        <v>32232</v>
      </c>
      <c r="AI13" s="33">
        <f t="shared" ref="AI13" si="4">admit_yr - YEAR(AH13)</f>
        <v>27</v>
      </c>
      <c r="AJ13" s="33" t="s">
        <v>81</v>
      </c>
      <c r="AK13" s="38">
        <v>98792409</v>
      </c>
      <c r="AL13" s="44" t="s">
        <v>199</v>
      </c>
      <c r="AM13" s="40" t="s">
        <v>200</v>
      </c>
      <c r="AN13" s="11"/>
      <c r="AO13" s="19" t="s">
        <v>88</v>
      </c>
      <c r="AP13" s="14" t="s">
        <v>137</v>
      </c>
      <c r="AQ13" s="14" t="s">
        <v>91</v>
      </c>
      <c r="AR13" s="14" t="s">
        <v>201</v>
      </c>
      <c r="AS13" s="14" t="s">
        <v>202</v>
      </c>
      <c r="AT13" s="4">
        <v>4</v>
      </c>
      <c r="AU13" s="19" t="s">
        <v>70</v>
      </c>
      <c r="AV13" s="13" t="s">
        <v>71</v>
      </c>
      <c r="AW13" s="13" t="s">
        <v>72</v>
      </c>
      <c r="AX13" s="13"/>
      <c r="AY13" s="13" t="s">
        <v>61</v>
      </c>
      <c r="BA13" s="34">
        <f>45000*0.9</f>
        <v>40500</v>
      </c>
      <c r="BB13" s="34" t="s">
        <v>89</v>
      </c>
      <c r="BC13" s="35"/>
      <c r="BD13" s="42"/>
      <c r="BE13" s="15"/>
    </row>
    <row r="19" spans="3:40" x14ac:dyDescent="0.25">
      <c r="AK19" s="15"/>
      <c r="AL19" s="15"/>
      <c r="AM19" s="15"/>
      <c r="AN19" s="15"/>
    </row>
    <row r="20" spans="3:40" x14ac:dyDescent="0.25">
      <c r="C20" s="49"/>
    </row>
  </sheetData>
  <sheetProtection selectLockedCells="1" selectUnlockedCells="1"/>
  <conditionalFormatting sqref="N8:P8 X8 N5 P5:Q5 Z5:AA5 X5">
    <cfRule type="cellIs" dxfId="390" priority="2113" operator="equal">
      <formula>"pending"</formula>
    </cfRule>
  </conditionalFormatting>
  <conditionalFormatting sqref="AE5 AE7:AE9">
    <cfRule type="cellIs" dxfId="389" priority="2112" operator="lessThan">
      <formula>2</formula>
    </cfRule>
  </conditionalFormatting>
  <conditionalFormatting sqref="N8:P8 T8 T5 N5 P5:Q5">
    <cfRule type="cellIs" dxfId="388" priority="2110" operator="equal">
      <formula>"required"</formula>
    </cfRule>
  </conditionalFormatting>
  <conditionalFormatting sqref="AY8 AY5">
    <cfRule type="cellIs" dxfId="387" priority="2109" operator="notEqual">
      <formula>"paid"</formula>
    </cfRule>
  </conditionalFormatting>
  <conditionalFormatting sqref="T8 T5">
    <cfRule type="cellIs" dxfId="386" priority="2108" operator="equal">
      <formula>"FT"</formula>
    </cfRule>
  </conditionalFormatting>
  <conditionalFormatting sqref="AV8 AY8 AU5:AV5 AY5 AU6">
    <cfRule type="cellIs" dxfId="385" priority="2107" operator="equal">
      <formula>"Company sponsor"</formula>
    </cfRule>
  </conditionalFormatting>
  <conditionalFormatting sqref="N8:P8 N5 P5:Q5">
    <cfRule type="containsText" dxfId="384" priority="2106" operator="containsText" text="pending">
      <formula>NOT(ISERROR(SEARCH("pending",N5)))</formula>
    </cfRule>
  </conditionalFormatting>
  <conditionalFormatting sqref="AV8 AY8 AU5:AV5 AY5 AU6">
    <cfRule type="cellIs" dxfId="383" priority="2114" operator="equal">
      <formula>"WDA ICT-STEP Grant"</formula>
    </cfRule>
    <cfRule type="cellIs" priority="2115" operator="notEqual">
      <formula>#REF!</formula>
    </cfRule>
  </conditionalFormatting>
  <conditionalFormatting sqref="BE1:BE3 BA4:BB4 AY8 AY5">
    <cfRule type="cellIs" dxfId="382" priority="2105" operator="equal">
      <formula>40000</formula>
    </cfRule>
  </conditionalFormatting>
  <conditionalFormatting sqref="W4 P1:S4 X8 D8 Z14:Z1048576 D14:D1048576 P14:S1048576 D1:D5 Z5:AA5 X5">
    <cfRule type="containsText" dxfId="381" priority="2104" operator="containsText" text="pending">
      <formula>NOT(ISERROR(SEARCH("pending",D1)))</formula>
    </cfRule>
  </conditionalFormatting>
  <conditionalFormatting sqref="AY8 AY5 AU5:AU6">
    <cfRule type="containsText" dxfId="380" priority="2103" operator="containsText" text="company sponsored">
      <formula>NOT(ISERROR(SEARCH("company sponsored",AU5)))</formula>
    </cfRule>
  </conditionalFormatting>
  <conditionalFormatting sqref="AY8 AY5 AU5:AU6">
    <cfRule type="containsText" dxfId="379" priority="2102" operator="containsText" text="WDA scholarship">
      <formula>NOT(ISERROR(SEARCH("WDA scholarship",AU5)))</formula>
    </cfRule>
  </conditionalFormatting>
  <conditionalFormatting sqref="X8 Z5:AA5 X5">
    <cfRule type="containsText" dxfId="378" priority="2101" operator="containsText" text="required">
      <formula>NOT(ISERROR(SEARCH("required",X5)))</formula>
    </cfRule>
  </conditionalFormatting>
  <conditionalFormatting sqref="AD8 AG8 AD5 AG5">
    <cfRule type="cellIs" dxfId="377" priority="2100" operator="lessThan">
      <formula>1</formula>
    </cfRule>
  </conditionalFormatting>
  <conditionalFormatting sqref="AW5">
    <cfRule type="containsText" dxfId="376" priority="2099" operator="containsText" text="WDA ">
      <formula>NOT(ISERROR(SEARCH("WDA ",AW5)))</formula>
    </cfRule>
  </conditionalFormatting>
  <conditionalFormatting sqref="V8 V14:V1048576 V1:V5">
    <cfRule type="containsText" dxfId="375" priority="2098" operator="containsText" text="PENDING">
      <formula>NOT(ISERROR(SEARCH("PENDING",V1)))</formula>
    </cfRule>
  </conditionalFormatting>
  <conditionalFormatting sqref="V4">
    <cfRule type="containsText" dxfId="374" priority="2097" operator="containsText" text="pending">
      <formula>NOT(ISERROR(SEARCH("pending",V4)))</formula>
    </cfRule>
  </conditionalFormatting>
  <conditionalFormatting sqref="U4">
    <cfRule type="containsText" dxfId="373" priority="2096" operator="containsText" text="PENDING">
      <formula>NOT(ISERROR(SEARCH("PENDING",U4)))</formula>
    </cfRule>
  </conditionalFormatting>
  <conditionalFormatting sqref="D8 D14:D1048576 D1:D5">
    <cfRule type="containsText" dxfId="372" priority="2041" operator="containsText" text="tbc">
      <formula>NOT(ISERROR(SEARCH("tbc",D1)))</formula>
    </cfRule>
  </conditionalFormatting>
  <conditionalFormatting sqref="BC1:BD3">
    <cfRule type="cellIs" dxfId="371" priority="1963" operator="equal">
      <formula>40000</formula>
    </cfRule>
  </conditionalFormatting>
  <conditionalFormatting sqref="BE1:BE10">
    <cfRule type="containsBlanks" dxfId="370" priority="1962">
      <formula>LEN(TRIM(BE1))=0</formula>
    </cfRule>
  </conditionalFormatting>
  <conditionalFormatting sqref="J1:J3 J14:J1048576 J5:J6 J8:J9">
    <cfRule type="containsText" dxfId="369" priority="1950" operator="containsText" text="N">
      <formula>NOT(ISERROR(SEARCH("N",J1)))</formula>
    </cfRule>
  </conditionalFormatting>
  <conditionalFormatting sqref="R5:S5">
    <cfRule type="cellIs" dxfId="368" priority="1706" operator="equal">
      <formula>"pending"</formula>
    </cfRule>
  </conditionalFormatting>
  <conditionalFormatting sqref="R5:S5">
    <cfRule type="cellIs" dxfId="367" priority="1705" operator="equal">
      <formula>"required"</formula>
    </cfRule>
  </conditionalFormatting>
  <conditionalFormatting sqref="R5:S5">
    <cfRule type="containsText" dxfId="366" priority="1704" operator="containsText" text="pending">
      <formula>NOT(ISERROR(SEARCH("pending",R5)))</formula>
    </cfRule>
  </conditionalFormatting>
  <conditionalFormatting sqref="O5">
    <cfRule type="cellIs" dxfId="365" priority="1697" operator="equal">
      <formula>"pending"</formula>
    </cfRule>
  </conditionalFormatting>
  <conditionalFormatting sqref="O5">
    <cfRule type="cellIs" dxfId="364" priority="1696" operator="equal">
      <formula>"required"</formula>
    </cfRule>
  </conditionalFormatting>
  <conditionalFormatting sqref="O5">
    <cfRule type="containsText" dxfId="363" priority="1695" operator="containsText" text="pending">
      <formula>NOT(ISERROR(SEARCH("pending",O5)))</formula>
    </cfRule>
  </conditionalFormatting>
  <conditionalFormatting sqref="Z6:AA6 X6 P6 Z8:AA8">
    <cfRule type="cellIs" dxfId="362" priority="1627" operator="equal">
      <formula>"pending"</formula>
    </cfRule>
  </conditionalFormatting>
  <conditionalFormatting sqref="AE6">
    <cfRule type="cellIs" dxfId="361" priority="1626" operator="lessThan">
      <formula>2</formula>
    </cfRule>
  </conditionalFormatting>
  <conditionalFormatting sqref="P6 T6">
    <cfRule type="cellIs" dxfId="360" priority="1625" operator="equal">
      <formula>"required"</formula>
    </cfRule>
  </conditionalFormatting>
  <conditionalFormatting sqref="AY6">
    <cfRule type="cellIs" dxfId="359" priority="1624" operator="notEqual">
      <formula>"paid"</formula>
    </cfRule>
  </conditionalFormatting>
  <conditionalFormatting sqref="T6">
    <cfRule type="cellIs" dxfId="358" priority="1623" operator="equal">
      <formula>"FT"</formula>
    </cfRule>
  </conditionalFormatting>
  <conditionalFormatting sqref="AV6 AY6">
    <cfRule type="cellIs" dxfId="357" priority="1622" operator="equal">
      <formula>"Company sponsor"</formula>
    </cfRule>
  </conditionalFormatting>
  <conditionalFormatting sqref="P6">
    <cfRule type="containsText" dxfId="356" priority="1621" operator="containsText" text="pending">
      <formula>NOT(ISERROR(SEARCH("pending",P6)))</formula>
    </cfRule>
  </conditionalFormatting>
  <conditionalFormatting sqref="AV6 AY6">
    <cfRule type="cellIs" dxfId="355" priority="1628" operator="equal">
      <formula>"WDA ICT-STEP Grant"</formula>
    </cfRule>
    <cfRule type="cellIs" priority="1629" operator="notEqual">
      <formula>#REF!</formula>
    </cfRule>
  </conditionalFormatting>
  <conditionalFormatting sqref="AY6">
    <cfRule type="cellIs" dxfId="354" priority="1620" operator="equal">
      <formula>40000</formula>
    </cfRule>
  </conditionalFormatting>
  <conditionalFormatting sqref="Z6:AA6 X6 D6 Z8:AA8">
    <cfRule type="containsText" dxfId="353" priority="1619" operator="containsText" text="pending">
      <formula>NOT(ISERROR(SEARCH("pending",D6)))</formula>
    </cfRule>
  </conditionalFormatting>
  <conditionalFormatting sqref="AY6">
    <cfRule type="containsText" dxfId="352" priority="1618" operator="containsText" text="company sponsored">
      <formula>NOT(ISERROR(SEARCH("company sponsored",AY6)))</formula>
    </cfRule>
  </conditionalFormatting>
  <conditionalFormatting sqref="AY6">
    <cfRule type="containsText" dxfId="351" priority="1617" operator="containsText" text="WDA scholarship">
      <formula>NOT(ISERROR(SEARCH("WDA scholarship",AY6)))</formula>
    </cfRule>
  </conditionalFormatting>
  <conditionalFormatting sqref="Z6:AA6 X6 Z8:AA8">
    <cfRule type="containsText" dxfId="350" priority="1616" operator="containsText" text="required">
      <formula>NOT(ISERROR(SEARCH("required",X6)))</formula>
    </cfRule>
  </conditionalFormatting>
  <conditionalFormatting sqref="AD6 AG6">
    <cfRule type="cellIs" dxfId="349" priority="1615" operator="lessThan">
      <formula>1</formula>
    </cfRule>
  </conditionalFormatting>
  <conditionalFormatting sqref="V6">
    <cfRule type="containsText" dxfId="348" priority="1614" operator="containsText" text="PENDING">
      <formula>NOT(ISERROR(SEARCH("PENDING",V6)))</formula>
    </cfRule>
  </conditionalFormatting>
  <conditionalFormatting sqref="D6">
    <cfRule type="containsText" dxfId="347" priority="1613" operator="containsText" text="tbc">
      <formula>NOT(ISERROR(SEARCH("tbc",D6)))</formula>
    </cfRule>
  </conditionalFormatting>
  <conditionalFormatting sqref="R6:S6 R8:S8">
    <cfRule type="cellIs" dxfId="346" priority="1612" operator="equal">
      <formula>"pending"</formula>
    </cfRule>
  </conditionalFormatting>
  <conditionalFormatting sqref="R6:S6 R8:S8">
    <cfRule type="cellIs" dxfId="345" priority="1611" operator="equal">
      <formula>"required"</formula>
    </cfRule>
  </conditionalFormatting>
  <conditionalFormatting sqref="R6:S6 R8:S8">
    <cfRule type="containsText" dxfId="344" priority="1610" operator="containsText" text="pending">
      <formula>NOT(ISERROR(SEARCH("pending",R6)))</formula>
    </cfRule>
  </conditionalFormatting>
  <conditionalFormatting sqref="O6">
    <cfRule type="cellIs" dxfId="343" priority="1609" operator="equal">
      <formula>"pending"</formula>
    </cfRule>
  </conditionalFormatting>
  <conditionalFormatting sqref="O6">
    <cfRule type="cellIs" dxfId="342" priority="1608" operator="equal">
      <formula>"required"</formula>
    </cfRule>
  </conditionalFormatting>
  <conditionalFormatting sqref="O6">
    <cfRule type="containsText" dxfId="341" priority="1607" operator="containsText" text="pending">
      <formula>NOT(ISERROR(SEARCH("pending",O6)))</formula>
    </cfRule>
  </conditionalFormatting>
  <conditionalFormatting sqref="N6">
    <cfRule type="cellIs" dxfId="340" priority="1606" operator="equal">
      <formula>"pending"</formula>
    </cfRule>
  </conditionalFormatting>
  <conditionalFormatting sqref="N6">
    <cfRule type="cellIs" dxfId="339" priority="1605" operator="equal">
      <formula>"required"</formula>
    </cfRule>
  </conditionalFormatting>
  <conditionalFormatting sqref="N6">
    <cfRule type="containsText" dxfId="338" priority="1604" operator="containsText" text="pending">
      <formula>NOT(ISERROR(SEARCH("pending",N6)))</formula>
    </cfRule>
  </conditionalFormatting>
  <conditionalFormatting sqref="AW6">
    <cfRule type="containsText" dxfId="337" priority="1603" operator="containsText" text="WDA ">
      <formula>NOT(ISERROR(SEARCH("WDA ",AW6)))</formula>
    </cfRule>
  </conditionalFormatting>
  <conditionalFormatting sqref="Q6">
    <cfRule type="cellIs" dxfId="336" priority="1602" operator="equal">
      <formula>"pending"</formula>
    </cfRule>
  </conditionalFormatting>
  <conditionalFormatting sqref="Q6">
    <cfRule type="cellIs" dxfId="335" priority="1601" operator="equal">
      <formula>"required"</formula>
    </cfRule>
  </conditionalFormatting>
  <conditionalFormatting sqref="Q6">
    <cfRule type="containsText" dxfId="334" priority="1600" operator="containsText" text="pending">
      <formula>NOT(ISERROR(SEARCH("pending",Q6)))</formula>
    </cfRule>
  </conditionalFormatting>
  <conditionalFormatting sqref="Q8">
    <cfRule type="cellIs" dxfId="333" priority="1599" operator="equal">
      <formula>"pending"</formula>
    </cfRule>
  </conditionalFormatting>
  <conditionalFormatting sqref="Q8">
    <cfRule type="cellIs" dxfId="332" priority="1598" operator="equal">
      <formula>"required"</formula>
    </cfRule>
  </conditionalFormatting>
  <conditionalFormatting sqref="Q8">
    <cfRule type="containsText" dxfId="331" priority="1597" operator="containsText" text="pending">
      <formula>NOT(ISERROR(SEARCH("pending",Q8)))</formula>
    </cfRule>
  </conditionalFormatting>
  <conditionalFormatting sqref="Q14:Q1048576 Q8 Q1:Q6">
    <cfRule type="containsText" dxfId="330" priority="1593" operator="containsText" text="Y">
      <formula>NOT(ISERROR(SEARCH("Y",Q1)))</formula>
    </cfRule>
  </conditionalFormatting>
  <conditionalFormatting sqref="M6">
    <cfRule type="containsText" dxfId="329" priority="1590" operator="containsText" text="pending">
      <formula>NOT(ISERROR(SEARCH("pending",M6)))</formula>
    </cfRule>
  </conditionalFormatting>
  <conditionalFormatting sqref="K6">
    <cfRule type="containsText" dxfId="328" priority="1589" operator="containsText" text="pending">
      <formula>NOT(ISERROR(SEARCH("pending",K6)))</formula>
    </cfRule>
  </conditionalFormatting>
  <conditionalFormatting sqref="AU8">
    <cfRule type="cellIs" dxfId="327" priority="1578" operator="equal">
      <formula>"Company sponsor"</formula>
    </cfRule>
  </conditionalFormatting>
  <conditionalFormatting sqref="AU8">
    <cfRule type="cellIs" dxfId="326" priority="1579" operator="equal">
      <formula>"WDA ICT-STEP Grant"</formula>
    </cfRule>
    <cfRule type="cellIs" priority="1580" operator="notEqual">
      <formula>#REF!</formula>
    </cfRule>
  </conditionalFormatting>
  <conditionalFormatting sqref="AU8">
    <cfRule type="containsText" dxfId="325" priority="1577" operator="containsText" text="company sponsored">
      <formula>NOT(ISERROR(SEARCH("company sponsored",AU8)))</formula>
    </cfRule>
  </conditionalFormatting>
  <conditionalFormatting sqref="AU8">
    <cfRule type="containsText" dxfId="324" priority="1576" operator="containsText" text="WDA scholarship">
      <formula>NOT(ISERROR(SEARCH("WDA scholarship",AU8)))</formula>
    </cfRule>
  </conditionalFormatting>
  <conditionalFormatting sqref="AW8">
    <cfRule type="containsText" dxfId="323" priority="1534" operator="containsText" text="WDA ">
      <formula>NOT(ISERROR(SEARCH("WDA ",AW8)))</formula>
    </cfRule>
  </conditionalFormatting>
  <conditionalFormatting sqref="Q9:S9">
    <cfRule type="containsText" dxfId="322" priority="1480" operator="containsText" text="pending">
      <formula>NOT(ISERROR(SEARCH("pending",Q9)))</formula>
    </cfRule>
  </conditionalFormatting>
  <conditionalFormatting sqref="V9">
    <cfRule type="containsText" dxfId="321" priority="1479" operator="containsText" text="PENDING">
      <formula>NOT(ISERROR(SEARCH("PENDING",V9)))</formula>
    </cfRule>
  </conditionalFormatting>
  <conditionalFormatting sqref="Q9">
    <cfRule type="containsText" dxfId="320" priority="1478" operator="containsText" text="Y">
      <formula>NOT(ISERROR(SEARCH("Y",Q9)))</formula>
    </cfRule>
  </conditionalFormatting>
  <conditionalFormatting sqref="AY9">
    <cfRule type="cellIs" dxfId="319" priority="1475" operator="notEqual">
      <formula>"paid"</formula>
    </cfRule>
  </conditionalFormatting>
  <conditionalFormatting sqref="AY9">
    <cfRule type="cellIs" dxfId="318" priority="1474" operator="equal">
      <formula>"Company sponsor"</formula>
    </cfRule>
  </conditionalFormatting>
  <conditionalFormatting sqref="AY9">
    <cfRule type="cellIs" dxfId="317" priority="1476" operator="equal">
      <formula>"WDA ICT-STEP Grant"</formula>
    </cfRule>
    <cfRule type="cellIs" priority="1477" operator="notEqual">
      <formula>#REF!</formula>
    </cfRule>
  </conditionalFormatting>
  <conditionalFormatting sqref="AY9">
    <cfRule type="cellIs" dxfId="316" priority="1473" operator="equal">
      <formula>40000</formula>
    </cfRule>
  </conditionalFormatting>
  <conditionalFormatting sqref="AY9">
    <cfRule type="containsText" dxfId="315" priority="1472" operator="containsText" text="company sponsored">
      <formula>NOT(ISERROR(SEARCH("company sponsored",AY9)))</formula>
    </cfRule>
  </conditionalFormatting>
  <conditionalFormatting sqref="AY9">
    <cfRule type="containsText" dxfId="314" priority="1471" operator="containsText" text="WDA scholarship">
      <formula>NOT(ISERROR(SEARCH("WDA scholarship",AY9)))</formula>
    </cfRule>
  </conditionalFormatting>
  <conditionalFormatting sqref="AV9">
    <cfRule type="cellIs" dxfId="313" priority="1468" operator="equal">
      <formula>"Company sponsor"</formula>
    </cfRule>
  </conditionalFormatting>
  <conditionalFormatting sqref="AV9">
    <cfRule type="cellIs" dxfId="312" priority="1469" operator="equal">
      <formula>"WDA ICT-STEP Grant"</formula>
    </cfRule>
    <cfRule type="cellIs" priority="1470" operator="notEqual">
      <formula>#REF!</formula>
    </cfRule>
  </conditionalFormatting>
  <conditionalFormatting sqref="AW9">
    <cfRule type="containsText" dxfId="311" priority="1467" operator="containsText" text="WDA ">
      <formula>NOT(ISERROR(SEARCH("WDA ",AW9)))</formula>
    </cfRule>
  </conditionalFormatting>
  <conditionalFormatting sqref="T9">
    <cfRule type="cellIs" dxfId="310" priority="1466" operator="equal">
      <formula>"required"</formula>
    </cfRule>
  </conditionalFormatting>
  <conditionalFormatting sqref="T9">
    <cfRule type="cellIs" dxfId="309" priority="1465" operator="equal">
      <formula>"FT"</formula>
    </cfRule>
  </conditionalFormatting>
  <conditionalFormatting sqref="D9">
    <cfRule type="containsText" dxfId="308" priority="1464" operator="containsText" text="pending">
      <formula>NOT(ISERROR(SEARCH("pending",D9)))</formula>
    </cfRule>
  </conditionalFormatting>
  <conditionalFormatting sqref="D9">
    <cfRule type="containsText" dxfId="307" priority="1463" operator="containsText" text="tbc">
      <formula>NOT(ISERROR(SEARCH("tbc",D9)))</formula>
    </cfRule>
  </conditionalFormatting>
  <conditionalFormatting sqref="N9">
    <cfRule type="cellIs" dxfId="306" priority="1462" operator="equal">
      <formula>"pending"</formula>
    </cfRule>
  </conditionalFormatting>
  <conditionalFormatting sqref="N9">
    <cfRule type="cellIs" dxfId="305" priority="1461" operator="equal">
      <formula>"required"</formula>
    </cfRule>
  </conditionalFormatting>
  <conditionalFormatting sqref="N9">
    <cfRule type="containsText" dxfId="304" priority="1460" operator="containsText" text="pending">
      <formula>NOT(ISERROR(SEARCH("pending",N9)))</formula>
    </cfRule>
  </conditionalFormatting>
  <conditionalFormatting sqref="X9">
    <cfRule type="cellIs" dxfId="303" priority="1456" operator="equal">
      <formula>"pending"</formula>
    </cfRule>
  </conditionalFormatting>
  <conditionalFormatting sqref="P9">
    <cfRule type="cellIs" dxfId="302" priority="1459" operator="equal">
      <formula>"pending"</formula>
    </cfRule>
  </conditionalFormatting>
  <conditionalFormatting sqref="P9">
    <cfRule type="cellIs" dxfId="301" priority="1458" operator="equal">
      <formula>"required"</formula>
    </cfRule>
  </conditionalFormatting>
  <conditionalFormatting sqref="P9">
    <cfRule type="containsText" dxfId="300" priority="1457" operator="containsText" text="pending">
      <formula>NOT(ISERROR(SEARCH("pending",P9)))</formula>
    </cfRule>
  </conditionalFormatting>
  <conditionalFormatting sqref="X9">
    <cfRule type="containsText" dxfId="299" priority="1455" operator="containsText" text="pending">
      <formula>NOT(ISERROR(SEARCH("pending",X9)))</formula>
    </cfRule>
  </conditionalFormatting>
  <conditionalFormatting sqref="X9">
    <cfRule type="containsText" dxfId="298" priority="1454" operator="containsText" text="required">
      <formula>NOT(ISERROR(SEARCH("required",X9)))</formula>
    </cfRule>
  </conditionalFormatting>
  <conditionalFormatting sqref="Z9">
    <cfRule type="cellIs" dxfId="297" priority="1453" operator="equal">
      <formula>"pending"</formula>
    </cfRule>
  </conditionalFormatting>
  <conditionalFormatting sqref="Z9">
    <cfRule type="containsText" dxfId="296" priority="1452" operator="containsText" text="pending">
      <formula>NOT(ISERROR(SEARCH("pending",Z9)))</formula>
    </cfRule>
  </conditionalFormatting>
  <conditionalFormatting sqref="Z9">
    <cfRule type="containsText" dxfId="295" priority="1451" operator="containsText" text="required">
      <formula>NOT(ISERROR(SEARCH("required",Z9)))</formula>
    </cfRule>
  </conditionalFormatting>
  <conditionalFormatting sqref="AA9">
    <cfRule type="cellIs" dxfId="294" priority="1450" operator="equal">
      <formula>"pending"</formula>
    </cfRule>
  </conditionalFormatting>
  <conditionalFormatting sqref="AA9">
    <cfRule type="containsText" dxfId="293" priority="1449" operator="containsText" text="pending">
      <formula>NOT(ISERROR(SEARCH("pending",AA9)))</formula>
    </cfRule>
  </conditionalFormatting>
  <conditionalFormatting sqref="AA9">
    <cfRule type="containsText" dxfId="292" priority="1448" operator="containsText" text="required">
      <formula>NOT(ISERROR(SEARCH("required",AA9)))</formula>
    </cfRule>
  </conditionalFormatting>
  <conditionalFormatting sqref="AU9">
    <cfRule type="cellIs" dxfId="291" priority="1445" operator="equal">
      <formula>"Company sponsor"</formula>
    </cfRule>
  </conditionalFormatting>
  <conditionalFormatting sqref="AU9">
    <cfRule type="cellIs" dxfId="290" priority="1446" operator="equal">
      <formula>"WDA ICT-STEP Grant"</formula>
    </cfRule>
    <cfRule type="cellIs" priority="1447" operator="notEqual">
      <formula>#REF!</formula>
    </cfRule>
  </conditionalFormatting>
  <conditionalFormatting sqref="AU9">
    <cfRule type="containsText" dxfId="289" priority="1444" operator="containsText" text="company sponsored">
      <formula>NOT(ISERROR(SEARCH("company sponsored",AU9)))</formula>
    </cfRule>
  </conditionalFormatting>
  <conditionalFormatting sqref="AU9">
    <cfRule type="containsText" dxfId="288" priority="1443" operator="containsText" text="WDA scholarship">
      <formula>NOT(ISERROR(SEARCH("WDA scholarship",AU9)))</formula>
    </cfRule>
  </conditionalFormatting>
  <conditionalFormatting sqref="J1:J3">
    <cfRule type="containsText" dxfId="287" priority="1442" operator="containsText" text="N">
      <formula>NOT(ISERROR(SEARCH("N",J1)))</formula>
    </cfRule>
  </conditionalFormatting>
  <conditionalFormatting sqref="K8">
    <cfRule type="containsText" dxfId="286" priority="1441" operator="containsText" text="pending">
      <formula>NOT(ISERROR(SEARCH("pending",K8)))</formula>
    </cfRule>
  </conditionalFormatting>
  <conditionalFormatting sqref="M8">
    <cfRule type="containsText" dxfId="285" priority="1437" operator="containsText" text="pending">
      <formula>NOT(ISERROR(SEARCH("pending",M8)))</formula>
    </cfRule>
  </conditionalFormatting>
  <conditionalFormatting sqref="K9">
    <cfRule type="containsText" dxfId="284" priority="1390" operator="containsText" text="pending">
      <formula>NOT(ISERROR(SEARCH("pending",K9)))</formula>
    </cfRule>
  </conditionalFormatting>
  <conditionalFormatting sqref="M9">
    <cfRule type="containsText" dxfId="283" priority="1388" operator="containsText" text="pending">
      <formula>NOT(ISERROR(SEARCH("pending",M9)))</formula>
    </cfRule>
  </conditionalFormatting>
  <conditionalFormatting sqref="O9">
    <cfRule type="cellIs" dxfId="282" priority="1387" operator="equal">
      <formula>"pending"</formula>
    </cfRule>
  </conditionalFormatting>
  <conditionalFormatting sqref="O9">
    <cfRule type="cellIs" dxfId="281" priority="1386" operator="equal">
      <formula>"required"</formula>
    </cfRule>
  </conditionalFormatting>
  <conditionalFormatting sqref="O9">
    <cfRule type="containsText" dxfId="280" priority="1385" operator="containsText" text="pending">
      <formula>NOT(ISERROR(SEARCH("pending",O9)))</formula>
    </cfRule>
  </conditionalFormatting>
  <conditionalFormatting sqref="R7:S7">
    <cfRule type="containsText" dxfId="279" priority="1308" operator="containsText" text="pending">
      <formula>NOT(ISERROR(SEARCH("pending",R7)))</formula>
    </cfRule>
  </conditionalFormatting>
  <conditionalFormatting sqref="V7">
    <cfRule type="containsText" dxfId="278" priority="1307" operator="containsText" text="PENDING">
      <formula>NOT(ISERROR(SEARCH("PENDING",V7)))</formula>
    </cfRule>
  </conditionalFormatting>
  <conditionalFormatting sqref="AV7">
    <cfRule type="cellIs" dxfId="277" priority="1304" operator="equal">
      <formula>"Company sponsor"</formula>
    </cfRule>
  </conditionalFormatting>
  <conditionalFormatting sqref="AV7">
    <cfRule type="cellIs" dxfId="276" priority="1305" operator="equal">
      <formula>"WDA ICT-STEP Grant"</formula>
    </cfRule>
    <cfRule type="cellIs" priority="1306" operator="notEqual">
      <formula>#REF!</formula>
    </cfRule>
  </conditionalFormatting>
  <conditionalFormatting sqref="T7">
    <cfRule type="cellIs" dxfId="275" priority="1303" operator="equal">
      <formula>"required"</formula>
    </cfRule>
  </conditionalFormatting>
  <conditionalFormatting sqref="T7">
    <cfRule type="cellIs" dxfId="274" priority="1302" operator="equal">
      <formula>"FT"</formula>
    </cfRule>
  </conditionalFormatting>
  <conditionalFormatting sqref="P7">
    <cfRule type="cellIs" dxfId="273" priority="1301" operator="equal">
      <formula>"pending"</formula>
    </cfRule>
  </conditionalFormatting>
  <conditionalFormatting sqref="P7">
    <cfRule type="cellIs" dxfId="272" priority="1300" operator="equal">
      <formula>"required"</formula>
    </cfRule>
  </conditionalFormatting>
  <conditionalFormatting sqref="P7">
    <cfRule type="containsText" dxfId="271" priority="1299" operator="containsText" text="pending">
      <formula>NOT(ISERROR(SEARCH("pending",P7)))</formula>
    </cfRule>
  </conditionalFormatting>
  <conditionalFormatting sqref="Z7">
    <cfRule type="cellIs" dxfId="270" priority="1298" operator="equal">
      <formula>"pending"</formula>
    </cfRule>
  </conditionalFormatting>
  <conditionalFormatting sqref="Z7">
    <cfRule type="containsText" dxfId="269" priority="1297" operator="containsText" text="pending">
      <formula>NOT(ISERROR(SEARCH("pending",Z7)))</formula>
    </cfRule>
  </conditionalFormatting>
  <conditionalFormatting sqref="Z7">
    <cfRule type="containsText" dxfId="268" priority="1296" operator="containsText" text="required">
      <formula>NOT(ISERROR(SEARCH("required",Z7)))</formula>
    </cfRule>
  </conditionalFormatting>
  <conditionalFormatting sqref="AA7">
    <cfRule type="cellIs" dxfId="267" priority="1295" operator="equal">
      <formula>"pending"</formula>
    </cfRule>
  </conditionalFormatting>
  <conditionalFormatting sqref="AA7">
    <cfRule type="containsText" dxfId="266" priority="1294" operator="containsText" text="pending">
      <formula>NOT(ISERROR(SEARCH("pending",AA7)))</formula>
    </cfRule>
  </conditionalFormatting>
  <conditionalFormatting sqref="AA7">
    <cfRule type="containsText" dxfId="265" priority="1293" operator="containsText" text="required">
      <formula>NOT(ISERROR(SEARCH("required",AA7)))</formula>
    </cfRule>
  </conditionalFormatting>
  <conditionalFormatting sqref="N7">
    <cfRule type="cellIs" dxfId="264" priority="1292" operator="equal">
      <formula>"pending"</formula>
    </cfRule>
  </conditionalFormatting>
  <conditionalFormatting sqref="N7">
    <cfRule type="cellIs" dxfId="263" priority="1291" operator="equal">
      <formula>"required"</formula>
    </cfRule>
  </conditionalFormatting>
  <conditionalFormatting sqref="N7">
    <cfRule type="containsText" dxfId="262" priority="1290" operator="containsText" text="pending">
      <formula>NOT(ISERROR(SEARCH("pending",N7)))</formula>
    </cfRule>
  </conditionalFormatting>
  <conditionalFormatting sqref="AG7">
    <cfRule type="cellIs" dxfId="261" priority="1289" operator="lessThan">
      <formula>1</formula>
    </cfRule>
  </conditionalFormatting>
  <conditionalFormatting sqref="AY7">
    <cfRule type="cellIs" dxfId="260" priority="1286" operator="notEqual">
      <formula>"paid"</formula>
    </cfRule>
  </conditionalFormatting>
  <conditionalFormatting sqref="AY7">
    <cfRule type="cellIs" dxfId="259" priority="1285" operator="equal">
      <formula>"Company sponsor"</formula>
    </cfRule>
  </conditionalFormatting>
  <conditionalFormatting sqref="AY7">
    <cfRule type="cellIs" dxfId="258" priority="1287" operator="equal">
      <formula>"WDA ICT-STEP Grant"</formula>
    </cfRule>
    <cfRule type="cellIs" priority="1288" operator="notEqual">
      <formula>#REF!</formula>
    </cfRule>
  </conditionalFormatting>
  <conditionalFormatting sqref="AY7">
    <cfRule type="cellIs" dxfId="257" priority="1284" operator="equal">
      <formula>40000</formula>
    </cfRule>
  </conditionalFormatting>
  <conditionalFormatting sqref="AY7">
    <cfRule type="containsText" dxfId="256" priority="1283" operator="containsText" text="company sponsored">
      <formula>NOT(ISERROR(SEARCH("company sponsored",AY7)))</formula>
    </cfRule>
  </conditionalFormatting>
  <conditionalFormatting sqref="AY7">
    <cfRule type="containsText" dxfId="255" priority="1282" operator="containsText" text="WDA scholarship">
      <formula>NOT(ISERROR(SEARCH("WDA scholarship",AY7)))</formula>
    </cfRule>
  </conditionalFormatting>
  <conditionalFormatting sqref="W7">
    <cfRule type="containsText" dxfId="254" priority="1281" operator="containsText" text="PENDING">
      <formula>NOT(ISERROR(SEARCH("PENDING",W7)))</formula>
    </cfRule>
  </conditionalFormatting>
  <conditionalFormatting sqref="X7">
    <cfRule type="containsText" dxfId="253" priority="1280" operator="containsText" text="PENDING">
      <formula>NOT(ISERROR(SEARCH("PENDING",X7)))</formula>
    </cfRule>
  </conditionalFormatting>
  <conditionalFormatting sqref="Q7">
    <cfRule type="containsText" dxfId="252" priority="1279" operator="containsText" text="pending">
      <formula>NOT(ISERROR(SEARCH("pending",Q7)))</formula>
    </cfRule>
  </conditionalFormatting>
  <conditionalFormatting sqref="Q7">
    <cfRule type="containsText" dxfId="251" priority="1278" operator="containsText" text="Y">
      <formula>NOT(ISERROR(SEARCH("Y",Q7)))</formula>
    </cfRule>
  </conditionalFormatting>
  <conditionalFormatting sqref="D7">
    <cfRule type="containsText" dxfId="250" priority="1277" operator="containsText" text="pending">
      <formula>NOT(ISERROR(SEARCH("pending",D7)))</formula>
    </cfRule>
  </conditionalFormatting>
  <conditionalFormatting sqref="D7">
    <cfRule type="containsText" dxfId="249" priority="1276" operator="containsText" text="tbc">
      <formula>NOT(ISERROR(SEARCH("tbc",D7)))</formula>
    </cfRule>
  </conditionalFormatting>
  <conditionalFormatting sqref="O7">
    <cfRule type="cellIs" dxfId="248" priority="1275" operator="equal">
      <formula>"pending"</formula>
    </cfRule>
  </conditionalFormatting>
  <conditionalFormatting sqref="O7">
    <cfRule type="cellIs" dxfId="247" priority="1274" operator="equal">
      <formula>"required"</formula>
    </cfRule>
  </conditionalFormatting>
  <conditionalFormatting sqref="O7">
    <cfRule type="containsText" dxfId="246" priority="1273" operator="containsText" text="pending">
      <formula>NOT(ISERROR(SEARCH("pending",O7)))</formula>
    </cfRule>
  </conditionalFormatting>
  <conditionalFormatting sqref="Y7">
    <cfRule type="containsText" dxfId="245" priority="1272" operator="containsText" text="PENDING">
      <formula>NOT(ISERROR(SEARCH("PENDING",Y7)))</formula>
    </cfRule>
  </conditionalFormatting>
  <conditionalFormatting sqref="AU7">
    <cfRule type="cellIs" dxfId="244" priority="1269" operator="equal">
      <formula>"Company sponsor"</formula>
    </cfRule>
  </conditionalFormatting>
  <conditionalFormatting sqref="AU7">
    <cfRule type="cellIs" dxfId="243" priority="1270" operator="equal">
      <formula>"WDA ICT-STEP Grant"</formula>
    </cfRule>
    <cfRule type="cellIs" priority="1271" operator="notEqual">
      <formula>#REF!</formula>
    </cfRule>
  </conditionalFormatting>
  <conditionalFormatting sqref="AU7">
    <cfRule type="containsText" dxfId="242" priority="1268" operator="containsText" text="company sponsored">
      <formula>NOT(ISERROR(SEARCH("company sponsored",AU7)))</formula>
    </cfRule>
  </conditionalFormatting>
  <conditionalFormatting sqref="AU7">
    <cfRule type="containsText" dxfId="241" priority="1267" operator="containsText" text="WDA scholarship">
      <formula>NOT(ISERROR(SEARCH("WDA scholarship",AU7)))</formula>
    </cfRule>
  </conditionalFormatting>
  <conditionalFormatting sqref="AW7">
    <cfRule type="containsText" dxfId="240" priority="1266" operator="containsText" text="WDA ">
      <formula>NOT(ISERROR(SEARCH("WDA ",AW7)))</formula>
    </cfRule>
  </conditionalFormatting>
  <conditionalFormatting sqref="J7">
    <cfRule type="containsText" dxfId="239" priority="1126" operator="containsText" text="N">
      <formula>NOT(ISERROR(SEARCH("N",J7)))</formula>
    </cfRule>
  </conditionalFormatting>
  <conditionalFormatting sqref="K7">
    <cfRule type="containsText" dxfId="238" priority="1121" operator="containsText" text="pending">
      <formula>NOT(ISERROR(SEARCH("pending",K7)))</formula>
    </cfRule>
  </conditionalFormatting>
  <conditionalFormatting sqref="M7">
    <cfRule type="containsText" dxfId="237" priority="1120" operator="containsText" text="pending">
      <formula>NOT(ISERROR(SEARCH("pending",M7)))</formula>
    </cfRule>
  </conditionalFormatting>
  <conditionalFormatting sqref="AE10">
    <cfRule type="cellIs" dxfId="236" priority="937" operator="lessThan">
      <formula>2</formula>
    </cfRule>
  </conditionalFormatting>
  <conditionalFormatting sqref="V10">
    <cfRule type="containsText" dxfId="235" priority="936" operator="containsText" text="PENDING">
      <formula>NOT(ISERROR(SEARCH("PENDING",V10)))</formula>
    </cfRule>
  </conditionalFormatting>
  <conditionalFormatting sqref="J10">
    <cfRule type="containsText" dxfId="234" priority="935" operator="containsText" text="N">
      <formula>NOT(ISERROR(SEARCH("N",J10)))</formula>
    </cfRule>
  </conditionalFormatting>
  <conditionalFormatting sqref="AV10">
    <cfRule type="cellIs" dxfId="233" priority="932" operator="equal">
      <formula>"Company sponsor"</formula>
    </cfRule>
  </conditionalFormatting>
  <conditionalFormatting sqref="AV10">
    <cfRule type="cellIs" dxfId="232" priority="933" operator="equal">
      <formula>"WDA ICT-STEP Grant"</formula>
    </cfRule>
    <cfRule type="cellIs" priority="934" operator="notEqual">
      <formula>#REF!</formula>
    </cfRule>
  </conditionalFormatting>
  <conditionalFormatting sqref="T10">
    <cfRule type="cellIs" dxfId="231" priority="931" operator="equal">
      <formula>"required"</formula>
    </cfRule>
  </conditionalFormatting>
  <conditionalFormatting sqref="T10">
    <cfRule type="cellIs" dxfId="230" priority="930" operator="equal">
      <formula>"FT"</formula>
    </cfRule>
  </conditionalFormatting>
  <conditionalFormatting sqref="P10">
    <cfRule type="cellIs" dxfId="229" priority="929" operator="equal">
      <formula>"pending"</formula>
    </cfRule>
  </conditionalFormatting>
  <conditionalFormatting sqref="P10">
    <cfRule type="cellIs" dxfId="228" priority="928" operator="equal">
      <formula>"required"</formula>
    </cfRule>
  </conditionalFormatting>
  <conditionalFormatting sqref="P10">
    <cfRule type="containsText" dxfId="227" priority="927" operator="containsText" text="pending">
      <formula>NOT(ISERROR(SEARCH("pending",P10)))</formula>
    </cfRule>
  </conditionalFormatting>
  <conditionalFormatting sqref="AG10">
    <cfRule type="cellIs" dxfId="226" priority="926" operator="lessThan">
      <formula>1</formula>
    </cfRule>
  </conditionalFormatting>
  <conditionalFormatting sqref="Q10">
    <cfRule type="containsText" dxfId="225" priority="925" operator="containsText" text="pending">
      <formula>NOT(ISERROR(SEARCH("pending",Q10)))</formula>
    </cfRule>
  </conditionalFormatting>
  <conditionalFormatting sqref="Q10">
    <cfRule type="containsText" dxfId="224" priority="924" operator="containsText" text="Y">
      <formula>NOT(ISERROR(SEARCH("Y",Q10)))</formula>
    </cfRule>
  </conditionalFormatting>
  <conditionalFormatting sqref="AW10">
    <cfRule type="containsText" dxfId="223" priority="923" operator="containsText" text="WDA ">
      <formula>NOT(ISERROR(SEARCH("WDA ",AW10)))</formula>
    </cfRule>
  </conditionalFormatting>
  <conditionalFormatting sqref="AF10">
    <cfRule type="cellIs" dxfId="222" priority="922" operator="lessThan">
      <formula>1</formula>
    </cfRule>
  </conditionalFormatting>
  <conditionalFormatting sqref="Y10">
    <cfRule type="containsText" dxfId="221" priority="921" operator="containsText" text="PENDING">
      <formula>NOT(ISERROR(SEARCH("PENDING",Y10)))</formula>
    </cfRule>
  </conditionalFormatting>
  <conditionalFormatting sqref="Z10">
    <cfRule type="containsText" dxfId="220" priority="920" operator="containsText" text="PENDING">
      <formula>NOT(ISERROR(SEARCH("PENDING",Z10)))</formula>
    </cfRule>
  </conditionalFormatting>
  <conditionalFormatting sqref="AA10">
    <cfRule type="containsText" dxfId="219" priority="919" operator="containsText" text="PENDING">
      <formula>NOT(ISERROR(SEARCH("PENDING",AA10)))</formula>
    </cfRule>
  </conditionalFormatting>
  <conditionalFormatting sqref="N10">
    <cfRule type="cellIs" dxfId="218" priority="918" operator="equal">
      <formula>"pending"</formula>
    </cfRule>
  </conditionalFormatting>
  <conditionalFormatting sqref="N10">
    <cfRule type="cellIs" dxfId="217" priority="917" operator="equal">
      <formula>"required"</formula>
    </cfRule>
  </conditionalFormatting>
  <conditionalFormatting sqref="N10">
    <cfRule type="containsText" dxfId="216" priority="916" operator="containsText" text="pending">
      <formula>NOT(ISERROR(SEARCH("pending",N10)))</formula>
    </cfRule>
  </conditionalFormatting>
  <conditionalFormatting sqref="O10">
    <cfRule type="cellIs" dxfId="215" priority="915" operator="equal">
      <formula>"pending"</formula>
    </cfRule>
  </conditionalFormatting>
  <conditionalFormatting sqref="O10">
    <cfRule type="cellIs" dxfId="214" priority="914" operator="equal">
      <formula>"required"</formula>
    </cfRule>
  </conditionalFormatting>
  <conditionalFormatting sqref="O10">
    <cfRule type="containsText" dxfId="213" priority="913" operator="containsText" text="pending">
      <formula>NOT(ISERROR(SEARCH("pending",O10)))</formula>
    </cfRule>
  </conditionalFormatting>
  <conditionalFormatting sqref="R10:S10">
    <cfRule type="cellIs" dxfId="212" priority="912" operator="equal">
      <formula>"pending"</formula>
    </cfRule>
  </conditionalFormatting>
  <conditionalFormatting sqref="R10:S10">
    <cfRule type="cellIs" dxfId="211" priority="911" operator="equal">
      <formula>"required"</formula>
    </cfRule>
  </conditionalFormatting>
  <conditionalFormatting sqref="R10:S10">
    <cfRule type="containsText" dxfId="210" priority="910" operator="containsText" text="pending">
      <formula>NOT(ISERROR(SEARCH("pending",R10)))</formula>
    </cfRule>
  </conditionalFormatting>
  <conditionalFormatting sqref="W10">
    <cfRule type="containsText" dxfId="209" priority="909" operator="containsText" text="PENDING">
      <formula>NOT(ISERROR(SEARCH("PENDING",W10)))</formula>
    </cfRule>
  </conditionalFormatting>
  <conditionalFormatting sqref="X10">
    <cfRule type="containsText" dxfId="208" priority="908" operator="containsText" text="PENDING">
      <formula>NOT(ISERROR(SEARCH("PENDING",X10)))</formula>
    </cfRule>
  </conditionalFormatting>
  <conditionalFormatting sqref="AU10">
    <cfRule type="cellIs" dxfId="207" priority="905" operator="equal">
      <formula>"Company sponsor"</formula>
    </cfRule>
  </conditionalFormatting>
  <conditionalFormatting sqref="AU10">
    <cfRule type="cellIs" dxfId="206" priority="906" operator="equal">
      <formula>"WDA ICT-STEP Grant"</formula>
    </cfRule>
    <cfRule type="cellIs" priority="907" operator="notEqual">
      <formula>#REF!</formula>
    </cfRule>
  </conditionalFormatting>
  <conditionalFormatting sqref="AU10">
    <cfRule type="containsText" dxfId="205" priority="904" operator="containsText" text="company sponsored">
      <formula>NOT(ISERROR(SEARCH("company sponsored",AU10)))</formula>
    </cfRule>
  </conditionalFormatting>
  <conditionalFormatting sqref="AU10">
    <cfRule type="containsText" dxfId="204" priority="903" operator="containsText" text="WDA scholarship">
      <formula>NOT(ISERROR(SEARCH("WDA scholarship",AU10)))</formula>
    </cfRule>
  </conditionalFormatting>
  <conditionalFormatting sqref="D10">
    <cfRule type="containsText" dxfId="203" priority="902" operator="containsText" text="pending">
      <formula>NOT(ISERROR(SEARCH("pending",D10)))</formula>
    </cfRule>
  </conditionalFormatting>
  <conditionalFormatting sqref="D10">
    <cfRule type="containsText" dxfId="202" priority="901" operator="containsText" text="tbc">
      <formula>NOT(ISERROR(SEARCH("tbc",D10)))</formula>
    </cfRule>
  </conditionalFormatting>
  <conditionalFormatting sqref="AY10">
    <cfRule type="cellIs" dxfId="201" priority="898" operator="notEqual">
      <formula>"paid"</formula>
    </cfRule>
  </conditionalFormatting>
  <conditionalFormatting sqref="AY10">
    <cfRule type="cellIs" dxfId="200" priority="897" operator="equal">
      <formula>"Company sponsor"</formula>
    </cfRule>
  </conditionalFormatting>
  <conditionalFormatting sqref="AY10">
    <cfRule type="cellIs" dxfId="199" priority="899" operator="equal">
      <formula>"WDA ICT-STEP Grant"</formula>
    </cfRule>
    <cfRule type="cellIs" priority="900" operator="notEqual">
      <formula>#REF!</formula>
    </cfRule>
  </conditionalFormatting>
  <conditionalFormatting sqref="AY10">
    <cfRule type="cellIs" dxfId="198" priority="896" operator="equal">
      <formula>40000</formula>
    </cfRule>
  </conditionalFormatting>
  <conditionalFormatting sqref="AY10">
    <cfRule type="containsText" dxfId="197" priority="895" operator="containsText" text="company sponsored">
      <formula>NOT(ISERROR(SEARCH("company sponsored",AY10)))</formula>
    </cfRule>
  </conditionalFormatting>
  <conditionalFormatting sqref="AY10">
    <cfRule type="containsText" dxfId="196" priority="894" operator="containsText" text="WDA scholarship">
      <formula>NOT(ISERROR(SEARCH("WDA scholarship",AY10)))</formula>
    </cfRule>
  </conditionalFormatting>
  <conditionalFormatting sqref="K10">
    <cfRule type="containsText" dxfId="195" priority="761" operator="containsText" text="pending">
      <formula>NOT(ISERROR(SEARCH("pending",K10)))</formula>
    </cfRule>
  </conditionalFormatting>
  <conditionalFormatting sqref="M10">
    <cfRule type="containsText" dxfId="194" priority="760" operator="containsText" text="pending">
      <formula>NOT(ISERROR(SEARCH("pending",M10)))</formula>
    </cfRule>
  </conditionalFormatting>
  <conditionalFormatting sqref="K5">
    <cfRule type="containsText" dxfId="193" priority="747" operator="containsText" text="pending">
      <formula>NOT(ISERROR(SEARCH("pending",K5)))</formula>
    </cfRule>
  </conditionalFormatting>
  <conditionalFormatting sqref="AE11">
    <cfRule type="cellIs" dxfId="192" priority="656" operator="lessThan">
      <formula>2</formula>
    </cfRule>
  </conditionalFormatting>
  <conditionalFormatting sqref="R11:S11">
    <cfRule type="containsText" dxfId="191" priority="655" operator="containsText" text="pending">
      <formula>NOT(ISERROR(SEARCH("pending",R11)))</formula>
    </cfRule>
  </conditionalFormatting>
  <conditionalFormatting sqref="V11">
    <cfRule type="containsText" dxfId="190" priority="654" operator="containsText" text="PENDING">
      <formula>NOT(ISERROR(SEARCH("PENDING",V11)))</formula>
    </cfRule>
  </conditionalFormatting>
  <conditionalFormatting sqref="J11">
    <cfRule type="containsText" dxfId="189" priority="653" operator="containsText" text="N">
      <formula>NOT(ISERROR(SEARCH("N",J11)))</formula>
    </cfRule>
  </conditionalFormatting>
  <conditionalFormatting sqref="AV11">
    <cfRule type="cellIs" dxfId="188" priority="650" operator="equal">
      <formula>"Company sponsor"</formula>
    </cfRule>
  </conditionalFormatting>
  <conditionalFormatting sqref="AV11">
    <cfRule type="cellIs" dxfId="187" priority="651" operator="equal">
      <formula>"WDA ICT-STEP Grant"</formula>
    </cfRule>
    <cfRule type="cellIs" priority="652" operator="notEqual">
      <formula>#REF!</formula>
    </cfRule>
  </conditionalFormatting>
  <conditionalFormatting sqref="T11">
    <cfRule type="cellIs" dxfId="186" priority="649" operator="equal">
      <formula>"required"</formula>
    </cfRule>
  </conditionalFormatting>
  <conditionalFormatting sqref="T11">
    <cfRule type="cellIs" dxfId="185" priority="648" operator="equal">
      <formula>"FT"</formula>
    </cfRule>
  </conditionalFormatting>
  <conditionalFormatting sqref="P11">
    <cfRule type="cellIs" dxfId="184" priority="647" operator="equal">
      <formula>"pending"</formula>
    </cfRule>
  </conditionalFormatting>
  <conditionalFormatting sqref="P11">
    <cfRule type="cellIs" dxfId="183" priority="646" operator="equal">
      <formula>"required"</formula>
    </cfRule>
  </conditionalFormatting>
  <conditionalFormatting sqref="P11">
    <cfRule type="containsText" dxfId="182" priority="645" operator="containsText" text="pending">
      <formula>NOT(ISERROR(SEARCH("pending",P11)))</formula>
    </cfRule>
  </conditionalFormatting>
  <conditionalFormatting sqref="AG11">
    <cfRule type="cellIs" dxfId="181" priority="644" operator="lessThan">
      <formula>1</formula>
    </cfRule>
  </conditionalFormatting>
  <conditionalFormatting sqref="AY11">
    <cfRule type="cellIs" dxfId="180" priority="641" operator="notEqual">
      <formula>"paid"</formula>
    </cfRule>
  </conditionalFormatting>
  <conditionalFormatting sqref="AY11">
    <cfRule type="cellIs" dxfId="179" priority="640" operator="equal">
      <formula>"Company sponsor"</formula>
    </cfRule>
  </conditionalFormatting>
  <conditionalFormatting sqref="AY11">
    <cfRule type="cellIs" dxfId="178" priority="642" operator="equal">
      <formula>"WDA ICT-STEP Grant"</formula>
    </cfRule>
    <cfRule type="cellIs" priority="643" operator="notEqual">
      <formula>#REF!</formula>
    </cfRule>
  </conditionalFormatting>
  <conditionalFormatting sqref="AY11">
    <cfRule type="cellIs" dxfId="177" priority="639" operator="equal">
      <formula>40000</formula>
    </cfRule>
  </conditionalFormatting>
  <conditionalFormatting sqref="AY11">
    <cfRule type="containsText" dxfId="176" priority="638" operator="containsText" text="company sponsored">
      <formula>NOT(ISERROR(SEARCH("company sponsored",AY11)))</formula>
    </cfRule>
  </conditionalFormatting>
  <conditionalFormatting sqref="AY11">
    <cfRule type="containsText" dxfId="175" priority="637" operator="containsText" text="WDA scholarship">
      <formula>NOT(ISERROR(SEARCH("WDA scholarship",AY11)))</formula>
    </cfRule>
  </conditionalFormatting>
  <conditionalFormatting sqref="Q11">
    <cfRule type="containsText" dxfId="174" priority="636" operator="containsText" text="pending">
      <formula>NOT(ISERROR(SEARCH("pending",Q11)))</formula>
    </cfRule>
  </conditionalFormatting>
  <conditionalFormatting sqref="Q11">
    <cfRule type="containsText" dxfId="173" priority="635" operator="containsText" text="Y">
      <formula>NOT(ISERROR(SEARCH("Y",Q11)))</formula>
    </cfRule>
  </conditionalFormatting>
  <conditionalFormatting sqref="AW11">
    <cfRule type="containsText" dxfId="172" priority="634" operator="containsText" text="WDA ">
      <formula>NOT(ISERROR(SEARCH("WDA ",AW11)))</formula>
    </cfRule>
  </conditionalFormatting>
  <conditionalFormatting sqref="AF11">
    <cfRule type="cellIs" dxfId="171" priority="633" operator="lessThan">
      <formula>1</formula>
    </cfRule>
  </conditionalFormatting>
  <conditionalFormatting sqref="O11">
    <cfRule type="cellIs" dxfId="170" priority="632" operator="equal">
      <formula>"pending"</formula>
    </cfRule>
  </conditionalFormatting>
  <conditionalFormatting sqref="O11">
    <cfRule type="cellIs" dxfId="169" priority="631" operator="equal">
      <formula>"required"</formula>
    </cfRule>
  </conditionalFormatting>
  <conditionalFormatting sqref="O11">
    <cfRule type="containsText" dxfId="168" priority="630" operator="containsText" text="pending">
      <formula>NOT(ISERROR(SEARCH("pending",O11)))</formula>
    </cfRule>
  </conditionalFormatting>
  <conditionalFormatting sqref="W11">
    <cfRule type="containsText" dxfId="167" priority="629" operator="containsText" text="PENDING">
      <formula>NOT(ISERROR(SEARCH("PENDING",W11)))</formula>
    </cfRule>
  </conditionalFormatting>
  <conditionalFormatting sqref="Y11">
    <cfRule type="containsText" dxfId="166" priority="628" operator="containsText" text="PENDING">
      <formula>NOT(ISERROR(SEARCH("PENDING",Y11)))</formula>
    </cfRule>
  </conditionalFormatting>
  <conditionalFormatting sqref="D11">
    <cfRule type="containsText" dxfId="165" priority="627" operator="containsText" text="pending">
      <formula>NOT(ISERROR(SEARCH("pending",D11)))</formula>
    </cfRule>
  </conditionalFormatting>
  <conditionalFormatting sqref="D11">
    <cfRule type="containsText" dxfId="164" priority="626" operator="containsText" text="tbc">
      <formula>NOT(ISERROR(SEARCH("tbc",D11)))</formula>
    </cfRule>
  </conditionalFormatting>
  <conditionalFormatting sqref="Z11">
    <cfRule type="containsText" dxfId="163" priority="625" operator="containsText" text="PENDING">
      <formula>NOT(ISERROR(SEARCH("PENDING",Z11)))</formula>
    </cfRule>
  </conditionalFormatting>
  <conditionalFormatting sqref="AA11">
    <cfRule type="containsText" dxfId="162" priority="624" operator="containsText" text="PENDING">
      <formula>NOT(ISERROR(SEARCH("PENDING",AA11)))</formula>
    </cfRule>
  </conditionalFormatting>
  <conditionalFormatting sqref="N11">
    <cfRule type="cellIs" dxfId="161" priority="623" operator="equal">
      <formula>"pending"</formula>
    </cfRule>
  </conditionalFormatting>
  <conditionalFormatting sqref="N11">
    <cfRule type="cellIs" dxfId="160" priority="622" operator="equal">
      <formula>"required"</formula>
    </cfRule>
  </conditionalFormatting>
  <conditionalFormatting sqref="N11">
    <cfRule type="containsText" dxfId="159" priority="621" operator="containsText" text="pending">
      <formula>NOT(ISERROR(SEARCH("pending",N11)))</formula>
    </cfRule>
  </conditionalFormatting>
  <conditionalFormatting sqref="X11">
    <cfRule type="containsText" dxfId="158" priority="620" operator="containsText" text="PENDING">
      <formula>NOT(ISERROR(SEARCH("PENDING",X11)))</formula>
    </cfRule>
  </conditionalFormatting>
  <conditionalFormatting sqref="AU11">
    <cfRule type="cellIs" dxfId="157" priority="617" operator="equal">
      <formula>"Company sponsor"</formula>
    </cfRule>
  </conditionalFormatting>
  <conditionalFormatting sqref="AU11">
    <cfRule type="cellIs" dxfId="156" priority="618" operator="equal">
      <formula>"WDA ICT-STEP Grant"</formula>
    </cfRule>
    <cfRule type="cellIs" priority="619" operator="notEqual">
      <formula>#REF!</formula>
    </cfRule>
  </conditionalFormatting>
  <conditionalFormatting sqref="AU11">
    <cfRule type="containsText" dxfId="155" priority="616" operator="containsText" text="company sponsored">
      <formula>NOT(ISERROR(SEARCH("company sponsored",AU11)))</formula>
    </cfRule>
  </conditionalFormatting>
  <conditionalFormatting sqref="AU11">
    <cfRule type="containsText" dxfId="154" priority="615" operator="containsText" text="WDA scholarship">
      <formula>NOT(ISERROR(SEARCH("WDA scholarship",AU11)))</formula>
    </cfRule>
  </conditionalFormatting>
  <conditionalFormatting sqref="BE14:BE1048576">
    <cfRule type="containsBlanks" dxfId="153" priority="375">
      <formula>LEN(TRIM(BE14))=0</formula>
    </cfRule>
  </conditionalFormatting>
  <conditionalFormatting sqref="AE13">
    <cfRule type="cellIs" dxfId="152" priority="295" operator="lessThan">
      <formula>2</formula>
    </cfRule>
  </conditionalFormatting>
  <conditionalFormatting sqref="R13">
    <cfRule type="containsText" dxfId="151" priority="294" operator="containsText" text="pending">
      <formula>NOT(ISERROR(SEARCH("pending",R13)))</formula>
    </cfRule>
  </conditionalFormatting>
  <conditionalFormatting sqref="AG13">
    <cfRule type="cellIs" dxfId="150" priority="293" operator="lessThan">
      <formula>1</formula>
    </cfRule>
  </conditionalFormatting>
  <conditionalFormatting sqref="Q13">
    <cfRule type="containsText" dxfId="149" priority="292" operator="containsText" text="pending">
      <formula>NOT(ISERROR(SEARCH("pending",Q13)))</formula>
    </cfRule>
  </conditionalFormatting>
  <conditionalFormatting sqref="Q13">
    <cfRule type="containsText" dxfId="148" priority="291" operator="containsText" text="Y">
      <formula>NOT(ISERROR(SEARCH("Y",Q13)))</formula>
    </cfRule>
  </conditionalFormatting>
  <conditionalFormatting sqref="AF13">
    <cfRule type="cellIs" dxfId="147" priority="290" operator="lessThan">
      <formula>1</formula>
    </cfRule>
  </conditionalFormatting>
  <conditionalFormatting sqref="W13">
    <cfRule type="containsText" dxfId="146" priority="289" operator="containsText" text="PENDING">
      <formula>NOT(ISERROR(SEARCH("PENDING",W13)))</formula>
    </cfRule>
  </conditionalFormatting>
  <conditionalFormatting sqref="D13">
    <cfRule type="containsText" dxfId="145" priority="288" operator="containsText" text="pending">
      <formula>NOT(ISERROR(SEARCH("pending",D13)))</formula>
    </cfRule>
  </conditionalFormatting>
  <conditionalFormatting sqref="D13">
    <cfRule type="containsText" dxfId="144" priority="287" operator="containsText" text="tbc">
      <formula>NOT(ISERROR(SEARCH("tbc",D13)))</formula>
    </cfRule>
  </conditionalFormatting>
  <conditionalFormatting sqref="N13">
    <cfRule type="cellIs" dxfId="143" priority="286" operator="equal">
      <formula>"pending"</formula>
    </cfRule>
  </conditionalFormatting>
  <conditionalFormatting sqref="N13">
    <cfRule type="cellIs" dxfId="142" priority="285" operator="equal">
      <formula>"required"</formula>
    </cfRule>
  </conditionalFormatting>
  <conditionalFormatting sqref="N13">
    <cfRule type="containsText" dxfId="141" priority="284" operator="containsText" text="pending">
      <formula>NOT(ISERROR(SEARCH("pending",N13)))</formula>
    </cfRule>
  </conditionalFormatting>
  <conditionalFormatting sqref="BE13">
    <cfRule type="containsBlanks" dxfId="140" priority="283">
      <formula>LEN(TRIM(BE13))=0</formula>
    </cfRule>
  </conditionalFormatting>
  <conditionalFormatting sqref="M5">
    <cfRule type="containsText" dxfId="139" priority="282" operator="containsText" text="pending">
      <formula>NOT(ISERROR(SEARCH("pending",M5)))</formula>
    </cfRule>
  </conditionalFormatting>
  <conditionalFormatting sqref="AE13:AE1048576 AE1:AE11">
    <cfRule type="containsText" dxfId="138" priority="278" operator="containsText" text="reminder ">
      <formula>NOT(ISERROR(SEARCH("reminder ",AE1)))</formula>
    </cfRule>
    <cfRule type="containsText" dxfId="137" priority="279" operator="containsText" text="1,">
      <formula>NOT(ISERROR(SEARCH("1,",AE1)))</formula>
    </cfRule>
  </conditionalFormatting>
  <conditionalFormatting sqref="K11">
    <cfRule type="containsText" dxfId="136" priority="275" operator="containsText" text="pending">
      <formula>NOT(ISERROR(SEARCH("pending",K11)))</formula>
    </cfRule>
  </conditionalFormatting>
  <conditionalFormatting sqref="M11">
    <cfRule type="containsText" dxfId="135" priority="274" operator="containsText" text="pending">
      <formula>NOT(ISERROR(SEARCH("pending",M11)))</formula>
    </cfRule>
  </conditionalFormatting>
  <conditionalFormatting sqref="AE12">
    <cfRule type="cellIs" dxfId="134" priority="273" operator="lessThan">
      <formula>2</formula>
    </cfRule>
  </conditionalFormatting>
  <conditionalFormatting sqref="R12:S12">
    <cfRule type="containsText" dxfId="133" priority="272" operator="containsText" text="pending">
      <formula>NOT(ISERROR(SEARCH("pending",R12)))</formula>
    </cfRule>
  </conditionalFormatting>
  <conditionalFormatting sqref="V12">
    <cfRule type="containsText" dxfId="132" priority="271" operator="containsText" text="PENDING">
      <formula>NOT(ISERROR(SEARCH("PENDING",V12)))</formula>
    </cfRule>
  </conditionalFormatting>
  <conditionalFormatting sqref="J12">
    <cfRule type="containsText" dxfId="131" priority="270" operator="containsText" text="N">
      <formula>NOT(ISERROR(SEARCH("N",J12)))</formula>
    </cfRule>
  </conditionalFormatting>
  <conditionalFormatting sqref="AV12">
    <cfRule type="cellIs" dxfId="130" priority="267" operator="equal">
      <formula>"Company sponsor"</formula>
    </cfRule>
  </conditionalFormatting>
  <conditionalFormatting sqref="AV12">
    <cfRule type="cellIs" dxfId="129" priority="268" operator="equal">
      <formula>"WDA ICT-STEP Grant"</formula>
    </cfRule>
    <cfRule type="cellIs" priority="269" operator="notEqual">
      <formula>#REF!</formula>
    </cfRule>
  </conditionalFormatting>
  <conditionalFormatting sqref="T12">
    <cfRule type="cellIs" dxfId="128" priority="266" operator="equal">
      <formula>"required"</formula>
    </cfRule>
  </conditionalFormatting>
  <conditionalFormatting sqref="T12">
    <cfRule type="cellIs" dxfId="127" priority="265" operator="equal">
      <formula>"FT"</formula>
    </cfRule>
  </conditionalFormatting>
  <conditionalFormatting sqref="P12">
    <cfRule type="cellIs" dxfId="126" priority="264" operator="equal">
      <formula>"pending"</formula>
    </cfRule>
  </conditionalFormatting>
  <conditionalFormatting sqref="P12">
    <cfRule type="cellIs" dxfId="125" priority="263" operator="equal">
      <formula>"required"</formula>
    </cfRule>
  </conditionalFormatting>
  <conditionalFormatting sqref="P12">
    <cfRule type="containsText" dxfId="124" priority="262" operator="containsText" text="pending">
      <formula>NOT(ISERROR(SEARCH("pending",P12)))</formula>
    </cfRule>
  </conditionalFormatting>
  <conditionalFormatting sqref="AG12">
    <cfRule type="cellIs" dxfId="123" priority="261" operator="lessThan">
      <formula>1</formula>
    </cfRule>
  </conditionalFormatting>
  <conditionalFormatting sqref="AY12">
    <cfRule type="cellIs" dxfId="122" priority="258" operator="notEqual">
      <formula>"paid"</formula>
    </cfRule>
  </conditionalFormatting>
  <conditionalFormatting sqref="AY12">
    <cfRule type="cellIs" dxfId="121" priority="257" operator="equal">
      <formula>"Company sponsor"</formula>
    </cfRule>
  </conditionalFormatting>
  <conditionalFormatting sqref="AY12">
    <cfRule type="cellIs" dxfId="120" priority="259" operator="equal">
      <formula>"WDA ICT-STEP Grant"</formula>
    </cfRule>
    <cfRule type="cellIs" priority="260" operator="notEqual">
      <formula>#REF!</formula>
    </cfRule>
  </conditionalFormatting>
  <conditionalFormatting sqref="AY12">
    <cfRule type="cellIs" dxfId="119" priority="256" operator="equal">
      <formula>40000</formula>
    </cfRule>
  </conditionalFormatting>
  <conditionalFormatting sqref="AY12">
    <cfRule type="containsText" dxfId="118" priority="255" operator="containsText" text="company sponsored">
      <formula>NOT(ISERROR(SEARCH("company sponsored",AY12)))</formula>
    </cfRule>
  </conditionalFormatting>
  <conditionalFormatting sqref="AY12">
    <cfRule type="containsText" dxfId="117" priority="254" operator="containsText" text="WDA scholarship">
      <formula>NOT(ISERROR(SEARCH("WDA scholarship",AY12)))</formula>
    </cfRule>
  </conditionalFormatting>
  <conditionalFormatting sqref="Q12">
    <cfRule type="containsText" dxfId="116" priority="253" operator="containsText" text="pending">
      <formula>NOT(ISERROR(SEARCH("pending",Q12)))</formula>
    </cfRule>
  </conditionalFormatting>
  <conditionalFormatting sqref="Q12">
    <cfRule type="containsText" dxfId="115" priority="252" operator="containsText" text="Y">
      <formula>NOT(ISERROR(SEARCH("Y",Q12)))</formula>
    </cfRule>
  </conditionalFormatting>
  <conditionalFormatting sqref="AW12">
    <cfRule type="containsText" dxfId="114" priority="251" operator="containsText" text="WDA ">
      <formula>NOT(ISERROR(SEARCH("WDA ",AW12)))</formula>
    </cfRule>
  </conditionalFormatting>
  <conditionalFormatting sqref="AF12">
    <cfRule type="cellIs" dxfId="113" priority="250" operator="lessThan">
      <formula>1</formula>
    </cfRule>
  </conditionalFormatting>
  <conditionalFormatting sqref="O12">
    <cfRule type="cellIs" dxfId="112" priority="249" operator="equal">
      <formula>"pending"</formula>
    </cfRule>
  </conditionalFormatting>
  <conditionalFormatting sqref="O12">
    <cfRule type="cellIs" dxfId="111" priority="248" operator="equal">
      <formula>"required"</formula>
    </cfRule>
  </conditionalFormatting>
  <conditionalFormatting sqref="O12">
    <cfRule type="containsText" dxfId="110" priority="247" operator="containsText" text="pending">
      <formula>NOT(ISERROR(SEARCH("pending",O12)))</formula>
    </cfRule>
  </conditionalFormatting>
  <conditionalFormatting sqref="W12">
    <cfRule type="containsText" dxfId="109" priority="246" operator="containsText" text="PENDING">
      <formula>NOT(ISERROR(SEARCH("PENDING",W12)))</formula>
    </cfRule>
  </conditionalFormatting>
  <conditionalFormatting sqref="Y12">
    <cfRule type="containsText" dxfId="108" priority="245" operator="containsText" text="PENDING">
      <formula>NOT(ISERROR(SEARCH("PENDING",Y12)))</formula>
    </cfRule>
  </conditionalFormatting>
  <conditionalFormatting sqref="D12">
    <cfRule type="containsText" dxfId="107" priority="244" operator="containsText" text="pending">
      <formula>NOT(ISERROR(SEARCH("pending",D12)))</formula>
    </cfRule>
  </conditionalFormatting>
  <conditionalFormatting sqref="D12">
    <cfRule type="containsText" dxfId="106" priority="243" operator="containsText" text="tbc">
      <formula>NOT(ISERROR(SEARCH("tbc",D12)))</formula>
    </cfRule>
  </conditionalFormatting>
  <conditionalFormatting sqref="Z12">
    <cfRule type="containsText" dxfId="105" priority="242" operator="containsText" text="PENDING">
      <formula>NOT(ISERROR(SEARCH("PENDING",Z12)))</formula>
    </cfRule>
  </conditionalFormatting>
  <conditionalFormatting sqref="AA12">
    <cfRule type="containsText" dxfId="104" priority="241" operator="containsText" text="PENDING">
      <formula>NOT(ISERROR(SEARCH("PENDING",AA12)))</formula>
    </cfRule>
  </conditionalFormatting>
  <conditionalFormatting sqref="N12">
    <cfRule type="cellIs" dxfId="103" priority="240" operator="equal">
      <formula>"pending"</formula>
    </cfRule>
  </conditionalFormatting>
  <conditionalFormatting sqref="N12">
    <cfRule type="cellIs" dxfId="102" priority="239" operator="equal">
      <formula>"required"</formula>
    </cfRule>
  </conditionalFormatting>
  <conditionalFormatting sqref="N12">
    <cfRule type="containsText" dxfId="101" priority="238" operator="containsText" text="pending">
      <formula>NOT(ISERROR(SEARCH("pending",N12)))</formula>
    </cfRule>
  </conditionalFormatting>
  <conditionalFormatting sqref="X12">
    <cfRule type="containsText" dxfId="100" priority="237" operator="containsText" text="PENDING">
      <formula>NOT(ISERROR(SEARCH("PENDING",X12)))</formula>
    </cfRule>
  </conditionalFormatting>
  <conditionalFormatting sqref="BE12">
    <cfRule type="containsBlanks" dxfId="99" priority="236">
      <formula>LEN(TRIM(BE12))=0</formula>
    </cfRule>
  </conditionalFormatting>
  <conditionalFormatting sqref="AU12">
    <cfRule type="containsText" dxfId="98" priority="235" operator="containsText" text="WDA ">
      <formula>NOT(ISERROR(SEARCH("WDA ",AU12)))</formula>
    </cfRule>
  </conditionalFormatting>
  <conditionalFormatting sqref="AE12">
    <cfRule type="containsText" dxfId="97" priority="233" operator="containsText" text="reminder ">
      <formula>NOT(ISERROR(SEARCH("reminder ",AE12)))</formula>
    </cfRule>
    <cfRule type="containsText" dxfId="96" priority="234" operator="containsText" text="1,">
      <formula>NOT(ISERROR(SEARCH("1,",AE12)))</formula>
    </cfRule>
  </conditionalFormatting>
  <conditionalFormatting sqref="K12">
    <cfRule type="containsText" dxfId="95" priority="105" operator="containsText" text="pending">
      <formula>NOT(ISERROR(SEARCH("pending",K12)))</formula>
    </cfRule>
  </conditionalFormatting>
  <conditionalFormatting sqref="M12">
    <cfRule type="containsText" dxfId="94" priority="99" operator="containsText" text="pending">
      <formula>NOT(ISERROR(SEARCH("pending",M12)))</formula>
    </cfRule>
  </conditionalFormatting>
  <conditionalFormatting sqref="AE11">
    <cfRule type="cellIs" dxfId="93" priority="96" operator="lessThan">
      <formula>2</formula>
    </cfRule>
  </conditionalFormatting>
  <conditionalFormatting sqref="BE11">
    <cfRule type="containsBlanks" dxfId="92" priority="92">
      <formula>LEN(TRIM(BE11))=0</formula>
    </cfRule>
  </conditionalFormatting>
  <conditionalFormatting sqref="O13">
    <cfRule type="cellIs" dxfId="91" priority="91" operator="equal">
      <formula>"pending"</formula>
    </cfRule>
  </conditionalFormatting>
  <conditionalFormatting sqref="O13">
    <cfRule type="cellIs" dxfId="90" priority="90" operator="equal">
      <formula>"required"</formula>
    </cfRule>
  </conditionalFormatting>
  <conditionalFormatting sqref="O13">
    <cfRule type="containsText" dxfId="89" priority="89" operator="containsText" text="pending">
      <formula>NOT(ISERROR(SEARCH("pending",O13)))</formula>
    </cfRule>
  </conditionalFormatting>
  <conditionalFormatting sqref="P13">
    <cfRule type="cellIs" dxfId="88" priority="88" operator="equal">
      <formula>"pending"</formula>
    </cfRule>
  </conditionalFormatting>
  <conditionalFormatting sqref="P13">
    <cfRule type="cellIs" dxfId="87" priority="87" operator="equal">
      <formula>"required"</formula>
    </cfRule>
  </conditionalFormatting>
  <conditionalFormatting sqref="P13">
    <cfRule type="containsText" dxfId="86" priority="86" operator="containsText" text="pending">
      <formula>NOT(ISERROR(SEARCH("pending",P13)))</formula>
    </cfRule>
  </conditionalFormatting>
  <conditionalFormatting sqref="S13">
    <cfRule type="containsText" dxfId="85" priority="85" operator="containsText" text="pending">
      <formula>NOT(ISERROR(SEARCH("pending",S13)))</formula>
    </cfRule>
  </conditionalFormatting>
  <conditionalFormatting sqref="T13">
    <cfRule type="cellIs" dxfId="84" priority="84" operator="equal">
      <formula>"required"</formula>
    </cfRule>
  </conditionalFormatting>
  <conditionalFormatting sqref="T13">
    <cfRule type="cellIs" dxfId="83" priority="83" operator="equal">
      <formula>"FT"</formula>
    </cfRule>
  </conditionalFormatting>
  <conditionalFormatting sqref="AY13">
    <cfRule type="cellIs" dxfId="82" priority="80" operator="notEqual">
      <formula>"paid"</formula>
    </cfRule>
  </conditionalFormatting>
  <conditionalFormatting sqref="AY13">
    <cfRule type="cellIs" dxfId="81" priority="79" operator="equal">
      <formula>"Company sponsor"</formula>
    </cfRule>
  </conditionalFormatting>
  <conditionalFormatting sqref="AY13">
    <cfRule type="cellIs" dxfId="80" priority="81" operator="equal">
      <formula>"WDA ICT-STEP Grant"</formula>
    </cfRule>
    <cfRule type="cellIs" priority="82" operator="notEqual">
      <formula>#REF!</formula>
    </cfRule>
  </conditionalFormatting>
  <conditionalFormatting sqref="AY13">
    <cfRule type="cellIs" dxfId="79" priority="78" operator="equal">
      <formula>40000</formula>
    </cfRule>
  </conditionalFormatting>
  <conditionalFormatting sqref="AY13">
    <cfRule type="containsText" dxfId="78" priority="77" operator="containsText" text="company sponsored">
      <formula>NOT(ISERROR(SEARCH("company sponsored",AY13)))</formula>
    </cfRule>
  </conditionalFormatting>
  <conditionalFormatting sqref="AY13">
    <cfRule type="containsText" dxfId="77" priority="76" operator="containsText" text="WDA scholarship">
      <formula>NOT(ISERROR(SEARCH("WDA scholarship",AY13)))</formula>
    </cfRule>
  </conditionalFormatting>
  <conditionalFormatting sqref="AV13">
    <cfRule type="cellIs" dxfId="76" priority="73" operator="equal">
      <formula>"Company sponsor"</formula>
    </cfRule>
  </conditionalFormatting>
  <conditionalFormatting sqref="AV13">
    <cfRule type="cellIs" dxfId="75" priority="74" operator="equal">
      <formula>"WDA ICT-STEP Grant"</formula>
    </cfRule>
    <cfRule type="cellIs" priority="75" operator="notEqual">
      <formula>#REF!</formula>
    </cfRule>
  </conditionalFormatting>
  <conditionalFormatting sqref="V13">
    <cfRule type="containsText" dxfId="73" priority="71" operator="containsText" text="PENDING">
      <formula>NOT(ISERROR(SEARCH("PENDING",V13)))</formula>
    </cfRule>
  </conditionalFormatting>
  <conditionalFormatting sqref="J13">
    <cfRule type="containsText" dxfId="72" priority="64" operator="containsText" text="N">
      <formula>NOT(ISERROR(SEARCH("N",J13)))</formula>
    </cfRule>
  </conditionalFormatting>
  <conditionalFormatting sqref="K13">
    <cfRule type="containsText" dxfId="71" priority="63" operator="containsText" text="pending">
      <formula>NOT(ISERROR(SEARCH("pending",K13)))</formula>
    </cfRule>
  </conditionalFormatting>
  <conditionalFormatting sqref="M13">
    <cfRule type="containsText" dxfId="70" priority="62" operator="containsText" text="pending">
      <formula>NOT(ISERROR(SEARCH("pending",M13)))</formula>
    </cfRule>
  </conditionalFormatting>
  <conditionalFormatting sqref="X13">
    <cfRule type="containsText" dxfId="69" priority="13" operator="containsText" text="PENDING">
      <formula>NOT(ISERROR(SEARCH("PENDING",X13)))</formula>
    </cfRule>
  </conditionalFormatting>
  <conditionalFormatting sqref="Y13">
    <cfRule type="containsText" dxfId="68" priority="12" operator="containsText" text="PENDING">
      <formula>NOT(ISERROR(SEARCH("PENDING",Y13)))</formula>
    </cfRule>
  </conditionalFormatting>
  <conditionalFormatting sqref="Z13">
    <cfRule type="containsText" dxfId="67" priority="11" operator="containsText" text="PENDING">
      <formula>NOT(ISERROR(SEARCH("PENDING",Z13)))</formula>
    </cfRule>
  </conditionalFormatting>
  <conditionalFormatting sqref="AA13">
    <cfRule type="containsText" dxfId="66" priority="10" operator="containsText" text="PENDING">
      <formula>NOT(ISERROR(SEARCH("PENDING",AA13)))</formula>
    </cfRule>
  </conditionalFormatting>
  <conditionalFormatting sqref="AU13">
    <cfRule type="cellIs" dxfId="65" priority="7" operator="equal">
      <formula>"Company sponsor"</formula>
    </cfRule>
  </conditionalFormatting>
  <conditionalFormatting sqref="AU13">
    <cfRule type="cellIs" dxfId="64" priority="8" operator="equal">
      <formula>"WDA ICT-STEP Grant"</formula>
    </cfRule>
    <cfRule type="cellIs" priority="9" operator="notEqual">
      <formula>#REF!</formula>
    </cfRule>
  </conditionalFormatting>
  <conditionalFormatting sqref="AU13">
    <cfRule type="containsText" dxfId="63" priority="6" operator="containsText" text="company sponsored">
      <formula>NOT(ISERROR(SEARCH("company sponsored",AU13)))</formula>
    </cfRule>
  </conditionalFormatting>
  <conditionalFormatting sqref="AU13">
    <cfRule type="containsText" dxfId="62" priority="5" operator="containsText" text="WDA scholarship">
      <formula>NOT(ISERROR(SEARCH("WDA scholarship",AU13)))</formula>
    </cfRule>
  </conditionalFormatting>
  <conditionalFormatting sqref="BA13:BB13">
    <cfRule type="cellIs" dxfId="61" priority="4" operator="equal">
      <formula>40000</formula>
    </cfRule>
  </conditionalFormatting>
  <conditionalFormatting sqref="AW13">
    <cfRule type="containsText" dxfId="1" priority="1" operator="containsText" text="WDA ">
      <formula>NOT(ISERROR(SEARCH("WDA ",AW13)))</formula>
    </cfRule>
  </conditionalFormatting>
  <hyperlinks>
    <hyperlink ref="AL5" r:id="rId1"/>
    <hyperlink ref="AL8" r:id="rId2"/>
    <hyperlink ref="AL7" r:id="rId3"/>
    <hyperlink ref="AL10" r:id="rId4"/>
    <hyperlink ref="AL11" r:id="rId5"/>
    <hyperlink ref="AL12" r:id="rId6"/>
    <hyperlink ref="AL13" r:id="rId7"/>
  </hyperlinks>
  <printOptions horizontalCentered="1" gridLines="1"/>
  <pageMargins left="0.51181102362204722" right="0.27559055118110237" top="0.98425196850393704" bottom="0.98425196850393704" header="0.51181102362204722" footer="0.51181102362204722"/>
  <pageSetup paperSize="8" scale="26" orientation="portrait" verticalDpi="4" r:id="rId8"/>
  <headerFooter alignWithMargins="0"/>
  <legacy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Admission 1510</vt:lpstr>
      <vt:lpstr>'Admission 1510'!admit_yr</vt:lpstr>
      <vt:lpstr>'Admission 1510'!dfd</vt:lpstr>
      <vt:lpstr>'Admission 1510'!Print_Area</vt:lpstr>
      <vt:lpstr>'Admission 1510'!start_outcome</vt:lpstr>
      <vt:lpstr>'Admission 1510'!start_row</vt:lpstr>
    </vt:vector>
  </TitlesOfParts>
  <Company>Singapore Management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2015-04-08T02:03:12Z</dcterms:created>
  <dcterms:modified xsi:type="dcterms:W3CDTF">2015-04-08T02:33:31Z</dcterms:modified>
</cp:coreProperties>
</file>