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TM32\USBPlusFreeRTOS\tools\FlashData\"/>
    </mc:Choice>
  </mc:AlternateContent>
  <xr:revisionPtr revIDLastSave="0" documentId="13_ncr:1_{ABEEE809-4A06-4C02-BC26-92F49276D3E1}" xr6:coauthVersionLast="36" xr6:coauthVersionMax="36" xr10:uidLastSave="{00000000-0000-0000-0000-000000000000}"/>
  <bookViews>
    <workbookView xWindow="0" yWindow="0" windowWidth="24000" windowHeight="9435" xr2:uid="{9E9676C1-6C20-42AC-8065-8CA277749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F10" i="1"/>
  <c r="F3" i="1"/>
  <c r="F4" i="1"/>
  <c r="F5" i="1"/>
  <c r="F6" i="1"/>
  <c r="F7" i="1"/>
  <c r="F8" i="1"/>
  <c r="F9" i="1"/>
  <c r="F2" i="1"/>
  <c r="D2" i="1"/>
  <c r="C3" i="1"/>
  <c r="C4" i="1" s="1"/>
  <c r="G3" i="1"/>
  <c r="G4" i="1"/>
  <c r="G5" i="1"/>
  <c r="G6" i="1"/>
  <c r="G7" i="1"/>
  <c r="G8" i="1"/>
  <c r="G9" i="1"/>
  <c r="G10" i="1"/>
  <c r="G2" i="1"/>
  <c r="C5" i="1" l="1"/>
  <c r="D4" i="1"/>
  <c r="D3" i="1"/>
  <c r="C6" i="1" l="1"/>
  <c r="D5" i="1"/>
  <c r="C7" i="1" l="1"/>
  <c r="D6" i="1"/>
  <c r="C8" i="1" l="1"/>
  <c r="D7" i="1"/>
  <c r="C9" i="1" l="1"/>
  <c r="D8" i="1"/>
  <c r="C10" i="1" l="1"/>
  <c r="D9" i="1"/>
  <c r="D10" i="1" l="1"/>
  <c r="C11" i="1"/>
  <c r="D11" i="1" l="1"/>
  <c r="E11" i="1"/>
  <c r="C12" i="1"/>
  <c r="D12" i="1" s="1"/>
  <c r="G11" i="1" l="1"/>
  <c r="F11" i="1"/>
</calcChain>
</file>

<file path=xl/sharedStrings.xml><?xml version="1.0" encoding="utf-8"?>
<sst xmlns="http://schemas.openxmlformats.org/spreadsheetml/2006/main" count="18" uniqueCount="18">
  <si>
    <t>描述</t>
    <phoneticPr fontId="1" type="noConversion"/>
  </si>
  <si>
    <t>起始地址</t>
    <phoneticPr fontId="1" type="noConversion"/>
  </si>
  <si>
    <t>启动画面</t>
    <phoneticPr fontId="1" type="noConversion"/>
  </si>
  <si>
    <t>运行背景</t>
    <phoneticPr fontId="1" type="noConversion"/>
  </si>
  <si>
    <t>预留图像1</t>
    <phoneticPr fontId="1" type="noConversion"/>
  </si>
  <si>
    <t>预留图像2</t>
    <phoneticPr fontId="1" type="noConversion"/>
  </si>
  <si>
    <t>预留图像3</t>
    <phoneticPr fontId="1" type="noConversion"/>
  </si>
  <si>
    <t>占用空间</t>
    <phoneticPr fontId="1" type="noConversion"/>
  </si>
  <si>
    <t>预留图像4</t>
    <phoneticPr fontId="1" type="noConversion"/>
  </si>
  <si>
    <t>预留图像5</t>
    <phoneticPr fontId="1" type="noConversion"/>
  </si>
  <si>
    <t>预留图像6</t>
    <phoneticPr fontId="1" type="noConversion"/>
  </si>
  <si>
    <t>序号</t>
    <phoneticPr fontId="1" type="noConversion"/>
  </si>
  <si>
    <t>起始地址(10进制)</t>
    <phoneticPr fontId="1" type="noConversion"/>
  </si>
  <si>
    <t>长度(10进制)</t>
    <phoneticPr fontId="1" type="noConversion"/>
  </si>
  <si>
    <t>长度(16进制)</t>
    <phoneticPr fontId="1" type="noConversion"/>
  </si>
  <si>
    <t>空闲</t>
    <phoneticPr fontId="1" type="noConversion"/>
  </si>
  <si>
    <t>结尾</t>
    <phoneticPr fontId="1" type="noConversion"/>
  </si>
  <si>
    <t>等线14*14Unicode字库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</si>
</sst>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9" formatCode="#,##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right" vertical="center"/>
    </xf>
    <xf numFmtId="17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23F2CCF-9CFC-4E88-B315-94CC7F02E8C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6EB2-B153-472D-87AA-687D58304D2A}">
  <dimension ref="A1:G12"/>
  <sheetViews>
    <sheetView tabSelected="1" workbookViewId="0">
      <selection activeCell="B10" sqref="B10"/>
    </sheetView>
  </sheetViews>
  <sheetFormatPr defaultRowHeight="14.25" x14ac:dyDescent="0.2"/>
  <cols>
    <col min="2" max="2" width="23.75" bestFit="1" customWidth="1"/>
    <col min="3" max="3" width="16.375" style="3" bestFit="1" customWidth="1"/>
    <col min="4" max="4" width="9.375" style="2" bestFit="1" customWidth="1"/>
    <col min="5" max="5" width="12.25" style="3" bestFit="1" customWidth="1"/>
    <col min="6" max="6" width="12.25" style="1" customWidth="1"/>
    <col min="7" max="7" width="13.125" style="1" bestFit="1" customWidth="1"/>
  </cols>
  <sheetData>
    <row r="1" spans="1:7" x14ac:dyDescent="0.2">
      <c r="A1" t="s">
        <v>11</v>
      </c>
      <c r="B1" t="s">
        <v>0</v>
      </c>
      <c r="C1" s="3" t="s">
        <v>12</v>
      </c>
      <c r="D1" s="2" t="s">
        <v>1</v>
      </c>
      <c r="E1" s="3" t="s">
        <v>13</v>
      </c>
      <c r="F1" s="1" t="s">
        <v>14</v>
      </c>
      <c r="G1" s="1" t="s">
        <v>7</v>
      </c>
    </row>
    <row r="2" spans="1:7" x14ac:dyDescent="0.2">
      <c r="A2">
        <v>1</v>
      </c>
      <c r="B2" t="s">
        <v>2</v>
      </c>
      <c r="C2" s="3">
        <v>0</v>
      </c>
      <c r="D2" s="2" t="str">
        <f>"0x"&amp;CONCATENATE(REPT("0",6-LEN(DEC2HEX(C2))),DEC2HEX(C2))</f>
        <v>0x000000</v>
      </c>
      <c r="E2" s="3">
        <v>8192</v>
      </c>
      <c r="F2" s="2" t="str">
        <f>"0x"&amp;CONCATENATE(REPT("0",6-LEN(DEC2HEX(E2))),DEC2HEX(E2))</f>
        <v>0x002000</v>
      </c>
      <c r="G2" s="1" t="str">
        <f>(E2/1024)&amp;"KB"</f>
        <v>8KB</v>
      </c>
    </row>
    <row r="3" spans="1:7" x14ac:dyDescent="0.2">
      <c r="A3">
        <f>A2+1</f>
        <v>2</v>
      </c>
      <c r="B3" t="s">
        <v>3</v>
      </c>
      <c r="C3" s="3">
        <f>C2+E2</f>
        <v>8192</v>
      </c>
      <c r="D3" s="2" t="str">
        <f t="shared" ref="D3:D12" si="0">"0x"&amp;CONCATENATE(REPT("0",6-LEN(DEC2HEX(C3))),DEC2HEX(C3))</f>
        <v>0x002000</v>
      </c>
      <c r="E3" s="3">
        <v>8192</v>
      </c>
      <c r="F3" s="2" t="str">
        <f t="shared" ref="F3:F11" si="1">"0x"&amp;CONCATENATE(REPT("0",6-LEN(DEC2HEX(E3))),DEC2HEX(E3))</f>
        <v>0x002000</v>
      </c>
      <c r="G3" s="1" t="str">
        <f t="shared" ref="G3:G11" si="2">(E3/1024)&amp;"KB"</f>
        <v>8KB</v>
      </c>
    </row>
    <row r="4" spans="1:7" x14ac:dyDescent="0.2">
      <c r="A4">
        <f t="shared" ref="A4:A10" si="3">A3+1</f>
        <v>3</v>
      </c>
      <c r="B4" t="s">
        <v>4</v>
      </c>
      <c r="C4" s="3">
        <f t="shared" ref="C4:C12" si="4">C3+E3</f>
        <v>16384</v>
      </c>
      <c r="D4" s="2" t="str">
        <f t="shared" si="0"/>
        <v>0x004000</v>
      </c>
      <c r="E4" s="3">
        <v>8192</v>
      </c>
      <c r="F4" s="2" t="str">
        <f t="shared" si="1"/>
        <v>0x002000</v>
      </c>
      <c r="G4" s="1" t="str">
        <f t="shared" si="2"/>
        <v>8KB</v>
      </c>
    </row>
    <row r="5" spans="1:7" x14ac:dyDescent="0.2">
      <c r="A5">
        <f t="shared" si="3"/>
        <v>4</v>
      </c>
      <c r="B5" t="s">
        <v>5</v>
      </c>
      <c r="C5" s="3">
        <f t="shared" si="4"/>
        <v>24576</v>
      </c>
      <c r="D5" s="2" t="str">
        <f t="shared" si="0"/>
        <v>0x006000</v>
      </c>
      <c r="E5" s="3">
        <v>8192</v>
      </c>
      <c r="F5" s="2" t="str">
        <f t="shared" si="1"/>
        <v>0x002000</v>
      </c>
      <c r="G5" s="1" t="str">
        <f t="shared" si="2"/>
        <v>8KB</v>
      </c>
    </row>
    <row r="6" spans="1:7" x14ac:dyDescent="0.2">
      <c r="A6">
        <f t="shared" si="3"/>
        <v>5</v>
      </c>
      <c r="B6" t="s">
        <v>6</v>
      </c>
      <c r="C6" s="3">
        <f t="shared" si="4"/>
        <v>32768</v>
      </c>
      <c r="D6" s="2" t="str">
        <f t="shared" si="0"/>
        <v>0x008000</v>
      </c>
      <c r="E6" s="3">
        <v>8192</v>
      </c>
      <c r="F6" s="2" t="str">
        <f t="shared" si="1"/>
        <v>0x002000</v>
      </c>
      <c r="G6" s="1" t="str">
        <f t="shared" si="2"/>
        <v>8KB</v>
      </c>
    </row>
    <row r="7" spans="1:7" x14ac:dyDescent="0.2">
      <c r="A7">
        <f t="shared" si="3"/>
        <v>6</v>
      </c>
      <c r="B7" t="s">
        <v>8</v>
      </c>
      <c r="C7" s="3">
        <f t="shared" si="4"/>
        <v>40960</v>
      </c>
      <c r="D7" s="2" t="str">
        <f t="shared" si="0"/>
        <v>0x00A000</v>
      </c>
      <c r="E7" s="3">
        <v>8192</v>
      </c>
      <c r="F7" s="2" t="str">
        <f t="shared" si="1"/>
        <v>0x002000</v>
      </c>
      <c r="G7" s="1" t="str">
        <f t="shared" si="2"/>
        <v>8KB</v>
      </c>
    </row>
    <row r="8" spans="1:7" x14ac:dyDescent="0.2">
      <c r="A8">
        <f t="shared" si="3"/>
        <v>7</v>
      </c>
      <c r="B8" t="s">
        <v>9</v>
      </c>
      <c r="C8" s="3">
        <f t="shared" si="4"/>
        <v>49152</v>
      </c>
      <c r="D8" s="2" t="str">
        <f t="shared" si="0"/>
        <v>0x00C000</v>
      </c>
      <c r="E8" s="3">
        <v>8192</v>
      </c>
      <c r="F8" s="2" t="str">
        <f t="shared" si="1"/>
        <v>0x002000</v>
      </c>
      <c r="G8" s="1" t="str">
        <f t="shared" si="2"/>
        <v>8KB</v>
      </c>
    </row>
    <row r="9" spans="1:7" x14ac:dyDescent="0.2">
      <c r="A9">
        <f t="shared" si="3"/>
        <v>8</v>
      </c>
      <c r="B9" t="s">
        <v>10</v>
      </c>
      <c r="C9" s="3">
        <f t="shared" si="4"/>
        <v>57344</v>
      </c>
      <c r="D9" s="2" t="str">
        <f t="shared" si="0"/>
        <v>0x00E000</v>
      </c>
      <c r="E9" s="3">
        <v>8192</v>
      </c>
      <c r="F9" s="2" t="str">
        <f t="shared" si="1"/>
        <v>0x002000</v>
      </c>
      <c r="G9" s="1" t="str">
        <f t="shared" si="2"/>
        <v>8KB</v>
      </c>
    </row>
    <row r="10" spans="1:7" x14ac:dyDescent="0.2">
      <c r="A10">
        <f t="shared" si="3"/>
        <v>9</v>
      </c>
      <c r="B10" t="s">
        <v>17</v>
      </c>
      <c r="C10" s="3">
        <f t="shared" si="4"/>
        <v>65536</v>
      </c>
      <c r="D10" s="2" t="str">
        <f t="shared" si="0"/>
        <v>0x010000</v>
      </c>
      <c r="E10" s="3">
        <v>1063840</v>
      </c>
      <c r="F10" s="2" t="str">
        <f t="shared" si="1"/>
        <v>0x103BA0</v>
      </c>
      <c r="G10" s="1" t="str">
        <f t="shared" si="2"/>
        <v>1038.90625KB</v>
      </c>
    </row>
    <row r="11" spans="1:7" x14ac:dyDescent="0.2">
      <c r="A11">
        <f>A10+1</f>
        <v>10</v>
      </c>
      <c r="B11" t="s">
        <v>15</v>
      </c>
      <c r="C11" s="3">
        <f>C10+E10</f>
        <v>1129376</v>
      </c>
      <c r="D11" s="2" t="str">
        <f t="shared" si="0"/>
        <v>0x113BA0</v>
      </c>
      <c r="E11" s="3">
        <f>8*1024*1024-C11</f>
        <v>7259232</v>
      </c>
      <c r="F11" s="2" t="str">
        <f t="shared" si="1"/>
        <v>0x6EC460</v>
      </c>
      <c r="G11" s="1" t="str">
        <f t="shared" si="2"/>
        <v>7089.09375KB</v>
      </c>
    </row>
    <row r="12" spans="1:7" x14ac:dyDescent="0.2">
      <c r="A12">
        <f>A11+1</f>
        <v>11</v>
      </c>
      <c r="B12" t="s">
        <v>16</v>
      </c>
      <c r="C12" s="3">
        <f t="shared" si="4"/>
        <v>8388608</v>
      </c>
      <c r="D12" s="2" t="str">
        <f>"0x"&amp;CONCATENATE(REPT("0",6-LEN(DEC2HEX(C12))),DEC2HEX(C12))</f>
        <v>0x800000</v>
      </c>
      <c r="F12" s="2"/>
    </row>
  </sheetData>
  <phoneticPr fontId="1" type="noConversion"/>
  <pageMargins left="0.7" right="0.7" top="0.75" bottom="0.75" header="0.3" footer="0.3"/>
  <pageSetup paperSize="9" orientation="portrait" r:id="rId1"/>
  <ignoredErrors>
    <ignoredError sqref="E1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Yuan</dc:creator>
  <cp:lastModifiedBy>Jerry Yuan</cp:lastModifiedBy>
  <dcterms:created xsi:type="dcterms:W3CDTF">2019-07-31T13:51:18Z</dcterms:created>
  <dcterms:modified xsi:type="dcterms:W3CDTF">2020-08-02T14:39:38Z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fbf5c4c7-4f4c-4bf3-99c2-b57cd0611082</vt:lpwstr>
  </property>
</Properties>
</file>