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c8cc13a3ad45b4/桌面/台大電機/"/>
    </mc:Choice>
  </mc:AlternateContent>
  <xr:revisionPtr revIDLastSave="1" documentId="8_{452DD49E-AE08-4342-97C9-248476053E8A}" xr6:coauthVersionLast="36" xr6:coauthVersionMax="36" xr10:uidLastSave="{9EC1D512-90C3-4023-A2B4-A7089FF4F616}"/>
  <bookViews>
    <workbookView xWindow="0" yWindow="0" windowWidth="23040" windowHeight="9000" xr2:uid="{6999857B-9376-4A22-8AEF-F7DAA9C3246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E6" i="1" s="1"/>
  <c r="C7" i="1"/>
  <c r="E7" i="1" s="1"/>
  <c r="C8" i="1"/>
  <c r="E8" i="1" s="1"/>
  <c r="C9" i="1"/>
  <c r="D9" i="1" s="1"/>
  <c r="C10" i="1"/>
  <c r="D10" i="1" s="1"/>
  <c r="C11" i="1"/>
  <c r="D11" i="1" s="1"/>
  <c r="C12" i="1"/>
  <c r="D12" i="1" s="1"/>
  <c r="C14" i="1"/>
  <c r="C15" i="1"/>
  <c r="C16" i="1"/>
  <c r="E16" i="1" s="1"/>
  <c r="C17" i="1"/>
  <c r="E17" i="1" s="1"/>
  <c r="C18" i="1"/>
  <c r="D18" i="1" s="1"/>
  <c r="C19" i="1"/>
  <c r="D19" i="1" s="1"/>
  <c r="C20" i="1"/>
  <c r="D20" i="1" s="1"/>
  <c r="C21" i="1"/>
  <c r="E21" i="1" s="1"/>
  <c r="C22" i="1"/>
  <c r="E22" i="1" s="1"/>
  <c r="C23" i="1"/>
  <c r="C24" i="1"/>
  <c r="E24" i="1" s="1"/>
  <c r="C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14" i="1"/>
  <c r="E15" i="1"/>
  <c r="E19" i="1"/>
  <c r="E20" i="1"/>
  <c r="E23" i="1"/>
  <c r="E2" i="1"/>
  <c r="D3" i="1"/>
  <c r="D4" i="1"/>
  <c r="D5" i="1"/>
  <c r="D7" i="1"/>
  <c r="D14" i="1"/>
  <c r="D15" i="1"/>
  <c r="D17" i="1"/>
  <c r="D23" i="1"/>
  <c r="D24" i="1"/>
  <c r="D2" i="1"/>
  <c r="D22" i="1" l="1"/>
  <c r="D21" i="1"/>
  <c r="D16" i="1"/>
  <c r="E12" i="1"/>
  <c r="E11" i="1"/>
  <c r="D8" i="1"/>
  <c r="D6" i="1"/>
  <c r="E18" i="1"/>
  <c r="E10" i="1"/>
  <c r="E9" i="1"/>
</calcChain>
</file>

<file path=xl/sharedStrings.xml><?xml version="1.0" encoding="utf-8"?>
<sst xmlns="http://schemas.openxmlformats.org/spreadsheetml/2006/main" count="6" uniqueCount="6">
  <si>
    <t>R</t>
    <phoneticPr fontId="1" type="noConversion"/>
  </si>
  <si>
    <t>AB</t>
    <phoneticPr fontId="1" type="noConversion"/>
  </si>
  <si>
    <t>V</t>
    <phoneticPr fontId="1" type="noConversion"/>
  </si>
  <si>
    <t>I</t>
    <phoneticPr fontId="1" type="noConversion"/>
  </si>
  <si>
    <t>1/V</t>
    <phoneticPr fontId="1" type="noConversion"/>
  </si>
  <si>
    <t>1/R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</si>
</sst>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800</c:v>
                </c:pt>
                <c:pt idx="1">
                  <c:v>500</c:v>
                </c:pt>
                <c:pt idx="2">
                  <c:v>300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xVal>
          <c:yVal>
            <c:numRef>
              <c:f>工作表1!$C$2:$C$12</c:f>
              <c:numCache>
                <c:formatCode>General</c:formatCode>
                <c:ptCount val="11"/>
                <c:pt idx="0">
                  <c:v>1.4580000000000002</c:v>
                </c:pt>
                <c:pt idx="1">
                  <c:v>1.452</c:v>
                </c:pt>
                <c:pt idx="2">
                  <c:v>1.4159999999999999</c:v>
                </c:pt>
                <c:pt idx="3">
                  <c:v>1.1850000000000001</c:v>
                </c:pt>
                <c:pt idx="4">
                  <c:v>1.091</c:v>
                </c:pt>
                <c:pt idx="5">
                  <c:v>0.97</c:v>
                </c:pt>
                <c:pt idx="6">
                  <c:v>0.78900000000000003</c:v>
                </c:pt>
                <c:pt idx="7">
                  <c:v>0.64200000000000002</c:v>
                </c:pt>
                <c:pt idx="8">
                  <c:v>0.54400000000000004</c:v>
                </c:pt>
                <c:pt idx="9">
                  <c:v>0.41899999999999998</c:v>
                </c:pt>
                <c:pt idx="10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1-41EE-954D-FE88F9D0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70687"/>
        <c:axId val="516605711"/>
      </c:scatterChart>
      <c:valAx>
        <c:axId val="4038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605711"/>
        <c:crosses val="autoZero"/>
        <c:crossBetween val="midCat"/>
      </c:valAx>
      <c:valAx>
        <c:axId val="5166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8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工作表1!$D$2:$D$12</c:f>
              <c:numCache>
                <c:formatCode>General</c:formatCode>
                <c:ptCount val="11"/>
                <c:pt idx="0">
                  <c:v>1.8225000000000003E-3</c:v>
                </c:pt>
                <c:pt idx="1">
                  <c:v>2.9039999999999999E-3</c:v>
                </c:pt>
                <c:pt idx="2">
                  <c:v>4.7199999999999994E-3</c:v>
                </c:pt>
                <c:pt idx="3">
                  <c:v>1.1850000000000001E-2</c:v>
                </c:pt>
                <c:pt idx="4">
                  <c:v>1.4546666666666666E-2</c:v>
                </c:pt>
                <c:pt idx="5">
                  <c:v>1.9400000000000001E-2</c:v>
                </c:pt>
                <c:pt idx="6">
                  <c:v>2.63E-2</c:v>
                </c:pt>
                <c:pt idx="7">
                  <c:v>3.2100000000000004E-2</c:v>
                </c:pt>
                <c:pt idx="8">
                  <c:v>3.6266666666666669E-2</c:v>
                </c:pt>
                <c:pt idx="9">
                  <c:v>4.19E-2</c:v>
                </c:pt>
                <c:pt idx="10">
                  <c:v>5.04E-2</c:v>
                </c:pt>
              </c:numCache>
            </c:numRef>
          </c:xVal>
          <c:yVal>
            <c:numRef>
              <c:f>工作表1!$C$2:$C$12</c:f>
              <c:numCache>
                <c:formatCode>General</c:formatCode>
                <c:ptCount val="11"/>
                <c:pt idx="0">
                  <c:v>1.4580000000000002</c:v>
                </c:pt>
                <c:pt idx="1">
                  <c:v>1.452</c:v>
                </c:pt>
                <c:pt idx="2">
                  <c:v>1.4159999999999999</c:v>
                </c:pt>
                <c:pt idx="3">
                  <c:v>1.1850000000000001</c:v>
                </c:pt>
                <c:pt idx="4">
                  <c:v>1.091</c:v>
                </c:pt>
                <c:pt idx="5">
                  <c:v>0.97</c:v>
                </c:pt>
                <c:pt idx="6">
                  <c:v>0.78900000000000003</c:v>
                </c:pt>
                <c:pt idx="7">
                  <c:v>0.64200000000000002</c:v>
                </c:pt>
                <c:pt idx="8">
                  <c:v>0.54400000000000004</c:v>
                </c:pt>
                <c:pt idx="9">
                  <c:v>0.41899999999999998</c:v>
                </c:pt>
                <c:pt idx="10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0-45CF-88DC-DCE2F21F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62911"/>
        <c:axId val="516612367"/>
      </c:scatterChart>
      <c:valAx>
        <c:axId val="3997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612367"/>
        <c:crosses val="autoZero"/>
        <c:crossBetween val="midCat"/>
      </c:valAx>
      <c:valAx>
        <c:axId val="5166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7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1/V-1/R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工作表1!$F$2:$F$12</c:f>
              <c:numCache>
                <c:formatCode>General</c:formatCode>
                <c:ptCount val="11"/>
                <c:pt idx="0">
                  <c:v>1.25E-3</c:v>
                </c:pt>
                <c:pt idx="1">
                  <c:v>2E-3</c:v>
                </c:pt>
                <c:pt idx="2">
                  <c:v>3.3333333333333335E-3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0.02</c:v>
                </c:pt>
                <c:pt idx="6">
                  <c:v>3.3333333333333333E-2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0.1</c:v>
                </c:pt>
                <c:pt idx="10">
                  <c:v>0.2</c:v>
                </c:pt>
              </c:numCache>
            </c:numRef>
          </c:xVal>
          <c:yVal>
            <c:numRef>
              <c:f>工作表1!$E$2:$E$12</c:f>
              <c:numCache>
                <c:formatCode>General</c:formatCode>
                <c:ptCount val="11"/>
                <c:pt idx="0">
                  <c:v>0.68587105624142652</c:v>
                </c:pt>
                <c:pt idx="1">
                  <c:v>0.68870523415977969</c:v>
                </c:pt>
                <c:pt idx="2">
                  <c:v>0.70621468926553677</c:v>
                </c:pt>
                <c:pt idx="3">
                  <c:v>0.8438818565400843</c:v>
                </c:pt>
                <c:pt idx="4">
                  <c:v>0.91659028414298815</c:v>
                </c:pt>
                <c:pt idx="5">
                  <c:v>1.0309278350515465</c:v>
                </c:pt>
                <c:pt idx="6">
                  <c:v>1.2674271229404308</c:v>
                </c:pt>
                <c:pt idx="7">
                  <c:v>1.557632398753894</c:v>
                </c:pt>
                <c:pt idx="8">
                  <c:v>1.838235294117647</c:v>
                </c:pt>
                <c:pt idx="9">
                  <c:v>2.3866348448687353</c:v>
                </c:pt>
                <c:pt idx="10">
                  <c:v>3.9682539682539684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142-B384-C92F1BF6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12127"/>
        <c:axId val="718669679"/>
      </c:scatterChart>
      <c:valAx>
        <c:axId val="7252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669679"/>
        <c:crosses val="autoZero"/>
        <c:crossBetween val="midCat"/>
      </c:valAx>
      <c:valAx>
        <c:axId val="7186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2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工作表1!$A$14:$A$24</c:f>
              <c:numCache>
                <c:formatCode>General</c:formatCode>
                <c:ptCount val="11"/>
                <c:pt idx="0">
                  <c:v>800</c:v>
                </c:pt>
                <c:pt idx="1">
                  <c:v>500</c:v>
                </c:pt>
                <c:pt idx="2">
                  <c:v>300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xVal>
          <c:yVal>
            <c:numRef>
              <c:f>工作表1!$C$14:$C$24</c:f>
              <c:numCache>
                <c:formatCode>General</c:formatCode>
                <c:ptCount val="11"/>
                <c:pt idx="0">
                  <c:v>1.4650000000000001</c:v>
                </c:pt>
                <c:pt idx="1">
                  <c:v>1.444</c:v>
                </c:pt>
                <c:pt idx="2">
                  <c:v>1.413</c:v>
                </c:pt>
                <c:pt idx="3">
                  <c:v>1.1850000000000001</c:v>
                </c:pt>
                <c:pt idx="4">
                  <c:v>1.101</c:v>
                </c:pt>
                <c:pt idx="5">
                  <c:v>0.97499999999999998</c:v>
                </c:pt>
                <c:pt idx="6">
                  <c:v>0.79500000000000004</c:v>
                </c:pt>
                <c:pt idx="7">
                  <c:v>0.64400000000000002</c:v>
                </c:pt>
                <c:pt idx="8">
                  <c:v>0.54799999999999993</c:v>
                </c:pt>
                <c:pt idx="9">
                  <c:v>0.43</c:v>
                </c:pt>
                <c:pt idx="10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B-4FB3-917E-F1D4A99C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45727"/>
        <c:axId val="393033535"/>
      </c:scatterChart>
      <c:valAx>
        <c:axId val="3993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033535"/>
        <c:crosses val="autoZero"/>
        <c:crossBetween val="midCat"/>
      </c:valAx>
      <c:valAx>
        <c:axId val="3930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工作表1!$D$14:$D$24</c:f>
              <c:numCache>
                <c:formatCode>General</c:formatCode>
                <c:ptCount val="11"/>
                <c:pt idx="0">
                  <c:v>1.8312500000000002E-3</c:v>
                </c:pt>
                <c:pt idx="1">
                  <c:v>2.8879999999999999E-3</c:v>
                </c:pt>
                <c:pt idx="2">
                  <c:v>4.7099999999999998E-3</c:v>
                </c:pt>
                <c:pt idx="3">
                  <c:v>1.1850000000000001E-2</c:v>
                </c:pt>
                <c:pt idx="4">
                  <c:v>1.468E-2</c:v>
                </c:pt>
                <c:pt idx="5">
                  <c:v>1.95E-2</c:v>
                </c:pt>
                <c:pt idx="6">
                  <c:v>2.6500000000000003E-2</c:v>
                </c:pt>
                <c:pt idx="7">
                  <c:v>3.2199999999999999E-2</c:v>
                </c:pt>
                <c:pt idx="8">
                  <c:v>3.6533333333333327E-2</c:v>
                </c:pt>
                <c:pt idx="9">
                  <c:v>4.2999999999999997E-2</c:v>
                </c:pt>
                <c:pt idx="10">
                  <c:v>5.1000000000000004E-2</c:v>
                </c:pt>
              </c:numCache>
            </c:numRef>
          </c:xVal>
          <c:yVal>
            <c:numRef>
              <c:f>工作表1!$C$14:$C$24</c:f>
              <c:numCache>
                <c:formatCode>General</c:formatCode>
                <c:ptCount val="11"/>
                <c:pt idx="0">
                  <c:v>1.4650000000000001</c:v>
                </c:pt>
                <c:pt idx="1">
                  <c:v>1.444</c:v>
                </c:pt>
                <c:pt idx="2">
                  <c:v>1.413</c:v>
                </c:pt>
                <c:pt idx="3">
                  <c:v>1.1850000000000001</c:v>
                </c:pt>
                <c:pt idx="4">
                  <c:v>1.101</c:v>
                </c:pt>
                <c:pt idx="5">
                  <c:v>0.97499999999999998</c:v>
                </c:pt>
                <c:pt idx="6">
                  <c:v>0.79500000000000004</c:v>
                </c:pt>
                <c:pt idx="7">
                  <c:v>0.64400000000000002</c:v>
                </c:pt>
                <c:pt idx="8">
                  <c:v>0.54799999999999993</c:v>
                </c:pt>
                <c:pt idx="9">
                  <c:v>0.43</c:v>
                </c:pt>
                <c:pt idx="10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4-444D-BAC9-EB7E2152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9887"/>
        <c:axId val="728412415"/>
      </c:scatterChart>
      <c:valAx>
        <c:axId val="5181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8412415"/>
        <c:crosses val="autoZero"/>
        <c:crossBetween val="midCat"/>
      </c:valAx>
      <c:valAx>
        <c:axId val="7284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14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1/V-1/R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工作表1!$F$14:$F$24</c:f>
              <c:numCache>
                <c:formatCode>General</c:formatCode>
                <c:ptCount val="11"/>
                <c:pt idx="0">
                  <c:v>1.25E-3</c:v>
                </c:pt>
                <c:pt idx="1">
                  <c:v>2E-3</c:v>
                </c:pt>
                <c:pt idx="2">
                  <c:v>3.3333333333333335E-3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0.02</c:v>
                </c:pt>
                <c:pt idx="6">
                  <c:v>3.3333333333333333E-2</c:v>
                </c:pt>
                <c:pt idx="7">
                  <c:v>0.05</c:v>
                </c:pt>
                <c:pt idx="8">
                  <c:v>6.6666666666666666E-2</c:v>
                </c:pt>
                <c:pt idx="9">
                  <c:v>0.1</c:v>
                </c:pt>
                <c:pt idx="10">
                  <c:v>0.2</c:v>
                </c:pt>
              </c:numCache>
            </c:numRef>
          </c:xVal>
          <c:yVal>
            <c:numRef>
              <c:f>工作表1!$E$14:$E$24</c:f>
              <c:numCache>
                <c:formatCode>General</c:formatCode>
                <c:ptCount val="11"/>
                <c:pt idx="0">
                  <c:v>0.68259385665529004</c:v>
                </c:pt>
                <c:pt idx="1">
                  <c:v>0.69252077562326875</c:v>
                </c:pt>
                <c:pt idx="2">
                  <c:v>0.70771408351026188</c:v>
                </c:pt>
                <c:pt idx="3">
                  <c:v>0.8438818565400843</c:v>
                </c:pt>
                <c:pt idx="4">
                  <c:v>0.90826521344232514</c:v>
                </c:pt>
                <c:pt idx="5">
                  <c:v>1.0256410256410258</c:v>
                </c:pt>
                <c:pt idx="6">
                  <c:v>1.2578616352201257</c:v>
                </c:pt>
                <c:pt idx="7">
                  <c:v>1.5527950310559007</c:v>
                </c:pt>
                <c:pt idx="8">
                  <c:v>1.8248175182481754</c:v>
                </c:pt>
                <c:pt idx="9">
                  <c:v>2.3255813953488373</c:v>
                </c:pt>
                <c:pt idx="10">
                  <c:v>3.9215686274509802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2-4BF2-9EE2-FCBD842C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99023"/>
        <c:axId val="516610287"/>
      </c:scatterChart>
      <c:valAx>
        <c:axId val="5063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610287"/>
        <c:crosses val="autoZero"/>
        <c:crossBetween val="midCat"/>
      </c:valAx>
      <c:valAx>
        <c:axId val="5166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639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</xdr:colOff>
      <xdr:row>1</xdr:row>
      <xdr:rowOff>11430</xdr:rowOff>
    </xdr:from>
    <xdr:to>
      <xdr:col>12</xdr:col>
      <xdr:colOff>556260</xdr:colOff>
      <xdr:row>12</xdr:row>
      <xdr:rowOff>160020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9611B9A-0F00-482C-BCD6-CA16934F1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</xdr:colOff>
      <xdr:row>1</xdr:row>
      <xdr:rowOff>19050</xdr:rowOff>
    </xdr:from>
    <xdr:to>
      <xdr:col>20</xdr:col>
      <xdr:colOff>331470</xdr:colOff>
      <xdr:row>14</xdr:row>
      <xdr:rowOff>87630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8989609-7A22-47B0-98D8-3BC76D3F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406582</xdr:colOff>
      <xdr:row>0</xdr:row>
      <xdr:rowOff>194310</xdr:rowOff>
    </xdr:from>
    <xdr:to>
      <xdr:col>28</xdr:col>
      <xdr:colOff>101782</xdr:colOff>
      <xdr:row>14</xdr:row>
      <xdr:rowOff>56062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D676143-13B4-42CB-AFE6-F5A44AB3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582386</xdr:colOff>
      <xdr:row>15</xdr:row>
      <xdr:rowOff>174171</xdr:rowOff>
    </xdr:from>
    <xdr:to>
      <xdr:col>13</xdr:col>
      <xdr:colOff>277586</xdr:colOff>
      <xdr:row>29</xdr:row>
      <xdr:rowOff>21771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E545D0F-E334-490F-A98D-4A6A0359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375558</xdr:colOff>
      <xdr:row>16</xdr:row>
      <xdr:rowOff>21771</xdr:rowOff>
    </xdr:from>
    <xdr:to>
      <xdr:col>21</xdr:col>
      <xdr:colOff>70758</xdr:colOff>
      <xdr:row>29</xdr:row>
      <xdr:rowOff>76199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429E126-EE4E-47FE-9E27-56F0109E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157842</xdr:colOff>
      <xdr:row>16</xdr:row>
      <xdr:rowOff>43543</xdr:rowOff>
    </xdr:from>
    <xdr:to>
      <xdr:col>28</xdr:col>
      <xdr:colOff>462642</xdr:colOff>
      <xdr:row>29</xdr:row>
      <xdr:rowOff>97971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FB85DD1-5767-426C-91DF-077DD799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42B6-8955-496C-B8AD-4174A806D715}">
  <dimension ref="A1:F24"/>
  <sheetViews>
    <sheetView tabSelected="1" zoomScale="58" zoomScaleNormal="182" workbookViewId="0">
      <selection activeCell="V31" sqref="V31"/>
    </sheetView>
  </sheetViews>
  <sheetFormatPr defaultRowHeight="16.2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800</v>
      </c>
      <c r="B2">
        <v>145.80000000000001</v>
      </c>
      <c r="C2">
        <f>B2/100</f>
        <v>1.4580000000000002</v>
      </c>
      <c r="D2">
        <f>C2/A2</f>
        <v>1.8225000000000003E-3</v>
      </c>
      <c r="E2">
        <f>1/C2</f>
        <v>0.68587105624142652</v>
      </c>
      <c r="F2">
        <f>1/A2</f>
        <v>1.25E-3</v>
      </c>
    </row>
    <row r="3" spans="1:6" x14ac:dyDescent="0.3">
      <c r="A3">
        <v>500</v>
      </c>
      <c r="B3">
        <v>145.19999999999999</v>
      </c>
      <c r="C3">
        <f t="shared" ref="C3:C24" si="0">B3/100</f>
        <v>1.452</v>
      </c>
      <c r="D3">
        <f t="shared" ref="D3:D24" si="1">C3/A3</f>
        <v>2.9039999999999999E-3</v>
      </c>
      <c r="E3">
        <f t="shared" ref="E3:E24" si="2">1/C3</f>
        <v>0.68870523415977969</v>
      </c>
      <c r="F3">
        <f t="shared" ref="F3:F24" si="3">1/A3</f>
        <v>2E-3</v>
      </c>
    </row>
    <row r="4" spans="1:6" x14ac:dyDescent="0.3">
      <c r="A4">
        <v>300</v>
      </c>
      <c r="B4">
        <v>141.6</v>
      </c>
      <c r="C4">
        <f t="shared" si="0"/>
        <v>1.4159999999999999</v>
      </c>
      <c r="D4">
        <f t="shared" si="1"/>
        <v>4.7199999999999994E-3</v>
      </c>
      <c r="E4">
        <f t="shared" si="2"/>
        <v>0.70621468926553677</v>
      </c>
      <c r="F4">
        <f t="shared" si="3"/>
        <v>3.3333333333333335E-3</v>
      </c>
    </row>
    <row r="5" spans="1:6" x14ac:dyDescent="0.3">
      <c r="A5">
        <v>100</v>
      </c>
      <c r="B5">
        <v>118.5</v>
      </c>
      <c r="C5">
        <f t="shared" si="0"/>
        <v>1.1850000000000001</v>
      </c>
      <c r="D5">
        <f t="shared" si="1"/>
        <v>1.1850000000000001E-2</v>
      </c>
      <c r="E5">
        <f t="shared" si="2"/>
        <v>0.8438818565400843</v>
      </c>
      <c r="F5">
        <f t="shared" si="3"/>
        <v>0.01</v>
      </c>
    </row>
    <row r="6" spans="1:6" x14ac:dyDescent="0.3">
      <c r="A6">
        <v>75</v>
      </c>
      <c r="B6">
        <v>109.1</v>
      </c>
      <c r="C6">
        <f t="shared" si="0"/>
        <v>1.091</v>
      </c>
      <c r="D6">
        <f t="shared" si="1"/>
        <v>1.4546666666666666E-2</v>
      </c>
      <c r="E6">
        <f t="shared" si="2"/>
        <v>0.91659028414298815</v>
      </c>
      <c r="F6">
        <f t="shared" si="3"/>
        <v>1.3333333333333334E-2</v>
      </c>
    </row>
    <row r="7" spans="1:6" x14ac:dyDescent="0.3">
      <c r="A7">
        <v>50</v>
      </c>
      <c r="B7">
        <v>97</v>
      </c>
      <c r="C7">
        <f t="shared" si="0"/>
        <v>0.97</v>
      </c>
      <c r="D7">
        <f t="shared" si="1"/>
        <v>1.9400000000000001E-2</v>
      </c>
      <c r="E7">
        <f t="shared" si="2"/>
        <v>1.0309278350515465</v>
      </c>
      <c r="F7">
        <f t="shared" si="3"/>
        <v>0.02</v>
      </c>
    </row>
    <row r="8" spans="1:6" x14ac:dyDescent="0.3">
      <c r="A8">
        <v>30</v>
      </c>
      <c r="B8">
        <v>78.900000000000006</v>
      </c>
      <c r="C8">
        <f t="shared" si="0"/>
        <v>0.78900000000000003</v>
      </c>
      <c r="D8">
        <f t="shared" si="1"/>
        <v>2.63E-2</v>
      </c>
      <c r="E8">
        <f t="shared" si="2"/>
        <v>1.2674271229404308</v>
      </c>
      <c r="F8">
        <f t="shared" si="3"/>
        <v>3.3333333333333333E-2</v>
      </c>
    </row>
    <row r="9" spans="1:6" x14ac:dyDescent="0.3">
      <c r="A9">
        <v>20</v>
      </c>
      <c r="B9">
        <v>64.2</v>
      </c>
      <c r="C9">
        <f t="shared" si="0"/>
        <v>0.64200000000000002</v>
      </c>
      <c r="D9">
        <f t="shared" si="1"/>
        <v>3.2100000000000004E-2</v>
      </c>
      <c r="E9">
        <f t="shared" si="2"/>
        <v>1.557632398753894</v>
      </c>
      <c r="F9">
        <f t="shared" si="3"/>
        <v>0.05</v>
      </c>
    </row>
    <row r="10" spans="1:6" x14ac:dyDescent="0.3">
      <c r="A10">
        <v>15</v>
      </c>
      <c r="B10">
        <v>54.4</v>
      </c>
      <c r="C10">
        <f t="shared" si="0"/>
        <v>0.54400000000000004</v>
      </c>
      <c r="D10">
        <f t="shared" si="1"/>
        <v>3.6266666666666669E-2</v>
      </c>
      <c r="E10">
        <f t="shared" si="2"/>
        <v>1.838235294117647</v>
      </c>
      <c r="F10">
        <f t="shared" si="3"/>
        <v>6.6666666666666666E-2</v>
      </c>
    </row>
    <row r="11" spans="1:6" x14ac:dyDescent="0.3">
      <c r="A11">
        <v>10</v>
      </c>
      <c r="B11">
        <v>41.9</v>
      </c>
      <c r="C11">
        <f t="shared" si="0"/>
        <v>0.41899999999999998</v>
      </c>
      <c r="D11">
        <f t="shared" si="1"/>
        <v>4.19E-2</v>
      </c>
      <c r="E11">
        <f t="shared" si="2"/>
        <v>2.3866348448687353</v>
      </c>
      <c r="F11">
        <f t="shared" si="3"/>
        <v>0.1</v>
      </c>
    </row>
    <row r="12" spans="1:6" x14ac:dyDescent="0.3">
      <c r="A12">
        <v>5</v>
      </c>
      <c r="B12">
        <v>25.2</v>
      </c>
      <c r="C12">
        <f t="shared" si="0"/>
        <v>0.252</v>
      </c>
      <c r="D12">
        <f t="shared" si="1"/>
        <v>5.04E-2</v>
      </c>
      <c r="E12">
        <f t="shared" si="2"/>
        <v>3.9682539682539684</v>
      </c>
      <c r="F12">
        <f t="shared" si="3"/>
        <v>0.2</v>
      </c>
    </row>
    <row r="14" spans="1:6" x14ac:dyDescent="0.3">
      <c r="A14">
        <v>800</v>
      </c>
      <c r="B14">
        <v>146.5</v>
      </c>
      <c r="C14">
        <f t="shared" si="0"/>
        <v>1.4650000000000001</v>
      </c>
      <c r="D14">
        <f t="shared" si="1"/>
        <v>1.8312500000000002E-3</v>
      </c>
      <c r="E14">
        <f t="shared" si="2"/>
        <v>0.68259385665529004</v>
      </c>
      <c r="F14">
        <f t="shared" si="3"/>
        <v>1.25E-3</v>
      </c>
    </row>
    <row r="15" spans="1:6" x14ac:dyDescent="0.3">
      <c r="A15">
        <v>500</v>
      </c>
      <c r="B15">
        <v>144.4</v>
      </c>
      <c r="C15">
        <f t="shared" si="0"/>
        <v>1.444</v>
      </c>
      <c r="D15">
        <f t="shared" si="1"/>
        <v>2.8879999999999999E-3</v>
      </c>
      <c r="E15">
        <f t="shared" si="2"/>
        <v>0.69252077562326875</v>
      </c>
      <c r="F15">
        <f t="shared" si="3"/>
        <v>2E-3</v>
      </c>
    </row>
    <row r="16" spans="1:6" x14ac:dyDescent="0.3">
      <c r="A16">
        <v>300</v>
      </c>
      <c r="B16">
        <v>141.30000000000001</v>
      </c>
      <c r="C16">
        <f t="shared" si="0"/>
        <v>1.413</v>
      </c>
      <c r="D16">
        <f t="shared" si="1"/>
        <v>4.7099999999999998E-3</v>
      </c>
      <c r="E16">
        <f t="shared" si="2"/>
        <v>0.70771408351026188</v>
      </c>
      <c r="F16">
        <f t="shared" si="3"/>
        <v>3.3333333333333335E-3</v>
      </c>
    </row>
    <row r="17" spans="1:6" x14ac:dyDescent="0.3">
      <c r="A17">
        <v>100</v>
      </c>
      <c r="B17">
        <v>118.5</v>
      </c>
      <c r="C17">
        <f t="shared" si="0"/>
        <v>1.1850000000000001</v>
      </c>
      <c r="D17">
        <f t="shared" si="1"/>
        <v>1.1850000000000001E-2</v>
      </c>
      <c r="E17">
        <f t="shared" si="2"/>
        <v>0.8438818565400843</v>
      </c>
      <c r="F17">
        <f t="shared" si="3"/>
        <v>0.01</v>
      </c>
    </row>
    <row r="18" spans="1:6" x14ac:dyDescent="0.3">
      <c r="A18">
        <v>75</v>
      </c>
      <c r="B18">
        <v>110.1</v>
      </c>
      <c r="C18">
        <f t="shared" si="0"/>
        <v>1.101</v>
      </c>
      <c r="D18">
        <f t="shared" si="1"/>
        <v>1.468E-2</v>
      </c>
      <c r="E18">
        <f t="shared" si="2"/>
        <v>0.90826521344232514</v>
      </c>
      <c r="F18">
        <f t="shared" si="3"/>
        <v>1.3333333333333334E-2</v>
      </c>
    </row>
    <row r="19" spans="1:6" x14ac:dyDescent="0.3">
      <c r="A19">
        <v>50</v>
      </c>
      <c r="B19">
        <v>97.5</v>
      </c>
      <c r="C19">
        <f t="shared" si="0"/>
        <v>0.97499999999999998</v>
      </c>
      <c r="D19">
        <f t="shared" si="1"/>
        <v>1.95E-2</v>
      </c>
      <c r="E19">
        <f t="shared" si="2"/>
        <v>1.0256410256410258</v>
      </c>
      <c r="F19">
        <f t="shared" si="3"/>
        <v>0.02</v>
      </c>
    </row>
    <row r="20" spans="1:6" x14ac:dyDescent="0.3">
      <c r="A20">
        <v>30</v>
      </c>
      <c r="B20">
        <v>79.5</v>
      </c>
      <c r="C20">
        <f t="shared" si="0"/>
        <v>0.79500000000000004</v>
      </c>
      <c r="D20">
        <f t="shared" si="1"/>
        <v>2.6500000000000003E-2</v>
      </c>
      <c r="E20">
        <f t="shared" si="2"/>
        <v>1.2578616352201257</v>
      </c>
      <c r="F20">
        <f t="shared" si="3"/>
        <v>3.3333333333333333E-2</v>
      </c>
    </row>
    <row r="21" spans="1:6" x14ac:dyDescent="0.3">
      <c r="A21">
        <v>20</v>
      </c>
      <c r="B21">
        <v>64.400000000000006</v>
      </c>
      <c r="C21">
        <f t="shared" si="0"/>
        <v>0.64400000000000002</v>
      </c>
      <c r="D21">
        <f t="shared" si="1"/>
        <v>3.2199999999999999E-2</v>
      </c>
      <c r="E21">
        <f t="shared" si="2"/>
        <v>1.5527950310559007</v>
      </c>
      <c r="F21">
        <f t="shared" si="3"/>
        <v>0.05</v>
      </c>
    </row>
    <row r="22" spans="1:6" x14ac:dyDescent="0.3">
      <c r="A22">
        <v>15</v>
      </c>
      <c r="B22">
        <v>54.8</v>
      </c>
      <c r="C22">
        <f t="shared" si="0"/>
        <v>0.54799999999999993</v>
      </c>
      <c r="D22">
        <f t="shared" si="1"/>
        <v>3.6533333333333327E-2</v>
      </c>
      <c r="E22">
        <f t="shared" si="2"/>
        <v>1.8248175182481754</v>
      </c>
      <c r="F22">
        <f t="shared" si="3"/>
        <v>6.6666666666666666E-2</v>
      </c>
    </row>
    <row r="23" spans="1:6" x14ac:dyDescent="0.3">
      <c r="A23">
        <v>10</v>
      </c>
      <c r="B23">
        <v>43</v>
      </c>
      <c r="C23">
        <f t="shared" si="0"/>
        <v>0.43</v>
      </c>
      <c r="D23">
        <f t="shared" si="1"/>
        <v>4.2999999999999997E-2</v>
      </c>
      <c r="E23">
        <f t="shared" si="2"/>
        <v>2.3255813953488373</v>
      </c>
      <c r="F23">
        <f t="shared" si="3"/>
        <v>0.1</v>
      </c>
    </row>
    <row r="24" spans="1:6" x14ac:dyDescent="0.3">
      <c r="A24">
        <v>5</v>
      </c>
      <c r="B24">
        <v>25.5</v>
      </c>
      <c r="C24">
        <f t="shared" si="0"/>
        <v>0.255</v>
      </c>
      <c r="D24">
        <f t="shared" si="1"/>
        <v>5.1000000000000004E-2</v>
      </c>
      <c r="E24">
        <f t="shared" si="2"/>
        <v>3.9215686274509802</v>
      </c>
      <c r="F24">
        <f t="shared" si="3"/>
        <v>0.2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蔡仲廷</dc:creator>
  <cp:lastModifiedBy>蔡仲廷</cp:lastModifiedBy>
  <dcterms:created xsi:type="dcterms:W3CDTF">2021-03-02T05:44:23Z</dcterms:created>
  <dcterms:modified xsi:type="dcterms:W3CDTF">2021-03-02T07:28:27Z</dcterms:modified>
</cp:coreProperties>
</file>