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1" documentId="11_AD4D64CC2373DDBB4D0A80B9CC5E09354F90DF32" xr6:coauthVersionLast="36" xr6:coauthVersionMax="36" xr10:uidLastSave="{3E361107-5682-4927-BA33-0FA892365F77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13" i="1"/>
  <c r="D14" i="1"/>
  <c r="D15" i="1"/>
  <c r="D16" i="1"/>
  <c r="D17" i="1"/>
  <c r="D18" i="1"/>
  <c r="D19" i="1"/>
  <c r="D12" i="1"/>
  <c r="C13" i="1"/>
  <c r="C14" i="1"/>
  <c r="C15" i="1"/>
  <c r="C16" i="1"/>
  <c r="C17" i="1"/>
  <c r="C18" i="1"/>
  <c r="C19" i="1"/>
  <c r="C12" i="1"/>
  <c r="G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<sst xmlns="http://schemas.openxmlformats.org/spreadsheetml/2006/main" count="7" uniqueCount="5">
  <si>
    <t>Vc</t>
    <phoneticPr fontId="1" type="noConversion"/>
  </si>
  <si>
    <t>VR</t>
    <phoneticPr fontId="1" type="noConversion"/>
  </si>
  <si>
    <t>I</t>
    <phoneticPr fontId="1" type="noConversion"/>
  </si>
  <si>
    <t>R</t>
    <phoneticPr fontId="1" type="noConversion"/>
  </si>
  <si>
    <t>VL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</si>
</sst>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工作表1!$D$2:$D$9</c:f>
              <c:numCache>
                <c:formatCode>General</c:formatCode>
                <c:ptCount val="8"/>
                <c:pt idx="0">
                  <c:v>5403.539364174444</c:v>
                </c:pt>
                <c:pt idx="1">
                  <c:v>6031.8578948924032</c:v>
                </c:pt>
                <c:pt idx="2">
                  <c:v>6660.1764256103615</c:v>
                </c:pt>
                <c:pt idx="3">
                  <c:v>7288.4949563283199</c:v>
                </c:pt>
                <c:pt idx="4">
                  <c:v>7916.8134870462791</c:v>
                </c:pt>
                <c:pt idx="5">
                  <c:v>8545.1320177642374</c:v>
                </c:pt>
                <c:pt idx="6">
                  <c:v>9173.4505484821966</c:v>
                </c:pt>
                <c:pt idx="7">
                  <c:v>9801.769079200154</c:v>
                </c:pt>
              </c:numCache>
            </c:numRef>
          </c:xVal>
          <c:yVal>
            <c:numRef>
              <c:f>工作表1!$C$2:$C$9</c:f>
              <c:numCache>
                <c:formatCode>General</c:formatCode>
                <c:ptCount val="8"/>
                <c:pt idx="0">
                  <c:v>2.5743662192920496E-3</c:v>
                </c:pt>
                <c:pt idx="1">
                  <c:v>2.8255238992229807E-3</c:v>
                </c:pt>
                <c:pt idx="2">
                  <c:v>3.2022604191193783E-3</c:v>
                </c:pt>
                <c:pt idx="3">
                  <c:v>3.4534180990503103E-3</c:v>
                </c:pt>
                <c:pt idx="4">
                  <c:v>3.7673651989639746E-3</c:v>
                </c:pt>
                <c:pt idx="5">
                  <c:v>4.0813122988776398E-3</c:v>
                </c:pt>
                <c:pt idx="6">
                  <c:v>4.3952593987913041E-3</c:v>
                </c:pt>
                <c:pt idx="7">
                  <c:v>4.7092064987049684E-3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2-483E-AB9A-0C3F8274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97792"/>
        <c:axId val="134541776"/>
      </c:scatterChart>
      <c:valAx>
        <c:axId val="21059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41776"/>
        <c:crosses val="autoZero"/>
        <c:crossBetween val="midCat"/>
      </c:valAx>
      <c:valAx>
        <c:axId val="1345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59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工作表1!$D$12:$D$19</c:f>
              <c:numCache>
                <c:formatCode>General</c:formatCode>
                <c:ptCount val="8"/>
                <c:pt idx="0">
                  <c:v>8.4821428571428582E-3</c:v>
                </c:pt>
                <c:pt idx="1">
                  <c:v>9.8214285714285712E-3</c:v>
                </c:pt>
                <c:pt idx="2">
                  <c:v>1.1011904761904763E-2</c:v>
                </c:pt>
                <c:pt idx="3">
                  <c:v>1.2202380952380951E-2</c:v>
                </c:pt>
                <c:pt idx="4">
                  <c:v>1.3392857142857142E-2</c:v>
                </c:pt>
                <c:pt idx="5">
                  <c:v>1.4583333333333334E-2</c:v>
                </c:pt>
                <c:pt idx="6">
                  <c:v>1.5476190476190477E-2</c:v>
                </c:pt>
                <c:pt idx="7">
                  <c:v>1.6666666666666666E-2</c:v>
                </c:pt>
              </c:numCache>
            </c:numRef>
          </c:xVal>
          <c:yVal>
            <c:numRef>
              <c:f>工作表1!$C$12:$C$19</c:f>
              <c:numCache>
                <c:formatCode>General</c:formatCode>
                <c:ptCount val="8"/>
                <c:pt idx="0">
                  <c:v>1.2732395447351628E-3</c:v>
                </c:pt>
                <c:pt idx="1">
                  <c:v>1.4642254764454371E-3</c:v>
                </c:pt>
                <c:pt idx="2">
                  <c:v>1.6552114081557115E-3</c:v>
                </c:pt>
                <c:pt idx="3">
                  <c:v>1.8461973398659858E-3</c:v>
                </c:pt>
                <c:pt idx="4">
                  <c:v>2.0371832715762603E-3</c:v>
                </c:pt>
                <c:pt idx="5">
                  <c:v>2.2281692032865346E-3</c:v>
                </c:pt>
                <c:pt idx="6">
                  <c:v>2.4191551349968094E-3</c:v>
                </c:pt>
                <c:pt idx="7">
                  <c:v>2.6101410667070833E-3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A-4CBA-9F81-D37359366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89136"/>
        <c:axId val="243570560"/>
      </c:scatterChart>
      <c:valAx>
        <c:axId val="3251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3570560"/>
        <c:crosses val="autoZero"/>
        <c:crossBetween val="midCat"/>
      </c:valAx>
      <c:valAx>
        <c:axId val="2435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51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335279</xdr:colOff>
      <xdr:row>5</xdr:row>
      <xdr:rowOff>32385</xdr:rowOff>
    </xdr:from>
    <xdr:to>
      <xdr:col>15</xdr:col>
      <xdr:colOff>517207</xdr:colOff>
      <xdr:row>19</xdr:row>
      <xdr:rowOff>108585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941604-EF02-4AC7-AF1D-D94D465F0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16670</xdr:colOff>
      <xdr:row>12</xdr:row>
      <xdr:rowOff>52388</xdr:rowOff>
    </xdr:from>
    <xdr:to>
      <xdr:col>14</xdr:col>
      <xdr:colOff>207170</xdr:colOff>
      <xdr:row>26</xdr:row>
      <xdr:rowOff>128588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06AA624-A9B2-458A-947A-8B8A44BA5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D8" zoomScale="160" zoomScaleNormal="160" workbookViewId="0">
      <selection activeCell="E21" sqref="E21"/>
    </sheetView>
  </sheetViews>
  <sheetFormatPr defaultRowHeight="15" x14ac:dyDescent="0.3"/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>
        <v>127.41</v>
      </c>
    </row>
    <row r="2" spans="1:7" x14ac:dyDescent="0.3">
      <c r="A2">
        <v>8.6</v>
      </c>
      <c r="B2">
        <v>0.32800000000000001</v>
      </c>
      <c r="C2">
        <f>B2/$F$1</f>
        <v>2.5743662192920496E-3</v>
      </c>
      <c r="D2">
        <f>200*PI()*A2</f>
        <v>5403.539364174444</v>
      </c>
      <c r="G2">
        <f>18/470</f>
        <v>3.8297872340425532E-2</v>
      </c>
    </row>
    <row r="3" spans="1:7" x14ac:dyDescent="0.3">
      <c r="A3">
        <v>9.6</v>
      </c>
      <c r="B3">
        <v>0.36</v>
      </c>
      <c r="C3">
        <f t="shared" ref="C3:C9" si="0">B3/$F$1</f>
        <v>2.8255238992229807E-3</v>
      </c>
      <c r="D3">
        <f t="shared" ref="D3:D9" si="1">200*PI()*A3</f>
        <v>6031.8578948924032</v>
      </c>
    </row>
    <row r="4" spans="1:7" x14ac:dyDescent="0.3">
      <c r="A4">
        <v>10.6</v>
      </c>
      <c r="B4">
        <v>0.40799999999999997</v>
      </c>
      <c r="C4">
        <f t="shared" si="0"/>
        <v>3.2022604191193783E-3</v>
      </c>
      <c r="D4">
        <f t="shared" si="1"/>
        <v>6660.1764256103615</v>
      </c>
    </row>
    <row r="5" spans="1:7" x14ac:dyDescent="0.3">
      <c r="A5">
        <v>11.6</v>
      </c>
      <c r="B5">
        <v>0.44</v>
      </c>
      <c r="C5">
        <f t="shared" si="0"/>
        <v>3.4534180990503103E-3</v>
      </c>
      <c r="D5">
        <f t="shared" si="1"/>
        <v>7288.4949563283199</v>
      </c>
    </row>
    <row r="6" spans="1:7" x14ac:dyDescent="0.3">
      <c r="A6">
        <v>12.6</v>
      </c>
      <c r="B6">
        <v>0.48</v>
      </c>
      <c r="C6">
        <f t="shared" si="0"/>
        <v>3.7673651989639746E-3</v>
      </c>
      <c r="D6">
        <f t="shared" si="1"/>
        <v>7916.8134870462791</v>
      </c>
    </row>
    <row r="7" spans="1:7" x14ac:dyDescent="0.3">
      <c r="A7">
        <v>13.6</v>
      </c>
      <c r="B7">
        <v>0.52</v>
      </c>
      <c r="C7">
        <f t="shared" si="0"/>
        <v>4.0813122988776398E-3</v>
      </c>
      <c r="D7">
        <f t="shared" si="1"/>
        <v>8545.1320177642374</v>
      </c>
    </row>
    <row r="8" spans="1:7" x14ac:dyDescent="0.3">
      <c r="A8">
        <v>14.6</v>
      </c>
      <c r="B8">
        <v>0.56000000000000005</v>
      </c>
      <c r="C8">
        <f t="shared" si="0"/>
        <v>4.3952593987913041E-3</v>
      </c>
      <c r="D8">
        <f t="shared" si="1"/>
        <v>9173.4505484821966</v>
      </c>
    </row>
    <row r="9" spans="1:7" x14ac:dyDescent="0.3">
      <c r="A9">
        <v>15.6</v>
      </c>
      <c r="B9">
        <v>0.6</v>
      </c>
      <c r="C9">
        <f t="shared" si="0"/>
        <v>4.7092064987049684E-3</v>
      </c>
      <c r="D9">
        <f t="shared" si="1"/>
        <v>9801.769079200154</v>
      </c>
    </row>
    <row r="11" spans="1:7" x14ac:dyDescent="0.3">
      <c r="A11" t="s">
        <v>4</v>
      </c>
      <c r="B11" t="s">
        <v>1</v>
      </c>
      <c r="E11" t="s">
        <v>3</v>
      </c>
      <c r="F11">
        <v>672</v>
      </c>
    </row>
    <row r="12" spans="1:7" x14ac:dyDescent="0.3">
      <c r="A12">
        <v>4</v>
      </c>
      <c r="B12">
        <v>5.7</v>
      </c>
      <c r="C12">
        <f>A12/1000/PI()</f>
        <v>1.2732395447351628E-3</v>
      </c>
      <c r="D12">
        <f>B12/$F$11</f>
        <v>8.4821428571428582E-3</v>
      </c>
    </row>
    <row r="13" spans="1:7" x14ac:dyDescent="0.3">
      <c r="A13">
        <v>4.5999999999999996</v>
      </c>
      <c r="B13">
        <v>6.6</v>
      </c>
      <c r="C13">
        <f t="shared" ref="C13:C19" si="2">A13/1000/PI()</f>
        <v>1.4642254764454371E-3</v>
      </c>
      <c r="D13">
        <f t="shared" ref="D13:D19" si="3">B13/$F$11</f>
        <v>9.8214285714285712E-3</v>
      </c>
    </row>
    <row r="14" spans="1:7" x14ac:dyDescent="0.3">
      <c r="A14">
        <v>5.2</v>
      </c>
      <c r="B14">
        <v>7.4</v>
      </c>
      <c r="C14">
        <f t="shared" si="2"/>
        <v>1.6552114081557115E-3</v>
      </c>
      <c r="D14">
        <f t="shared" si="3"/>
        <v>1.1011904761904763E-2</v>
      </c>
    </row>
    <row r="15" spans="1:7" x14ac:dyDescent="0.3">
      <c r="A15">
        <v>5.8</v>
      </c>
      <c r="B15">
        <v>8.1999999999999993</v>
      </c>
      <c r="C15">
        <f t="shared" si="2"/>
        <v>1.8461973398659858E-3</v>
      </c>
      <c r="D15">
        <f t="shared" si="3"/>
        <v>1.2202380952380951E-2</v>
      </c>
    </row>
    <row r="16" spans="1:7" x14ac:dyDescent="0.3">
      <c r="A16">
        <v>6.4</v>
      </c>
      <c r="B16">
        <v>9</v>
      </c>
      <c r="C16">
        <f t="shared" si="2"/>
        <v>2.0371832715762603E-3</v>
      </c>
      <c r="D16">
        <f t="shared" si="3"/>
        <v>1.3392857142857142E-2</v>
      </c>
    </row>
    <row r="17" spans="1:5" x14ac:dyDescent="0.3">
      <c r="A17">
        <v>7</v>
      </c>
      <c r="B17">
        <v>9.8000000000000007</v>
      </c>
      <c r="C17">
        <f t="shared" si="2"/>
        <v>2.2281692032865346E-3</v>
      </c>
      <c r="D17">
        <f t="shared" si="3"/>
        <v>1.4583333333333334E-2</v>
      </c>
    </row>
    <row r="18" spans="1:5" x14ac:dyDescent="0.3">
      <c r="A18">
        <v>7.6</v>
      </c>
      <c r="B18">
        <v>10.4</v>
      </c>
      <c r="C18">
        <f t="shared" si="2"/>
        <v>2.4191551349968094E-3</v>
      </c>
      <c r="D18">
        <f t="shared" si="3"/>
        <v>1.5476190476190477E-2</v>
      </c>
    </row>
    <row r="19" spans="1:5" x14ac:dyDescent="0.3">
      <c r="A19">
        <v>8.1999999999999993</v>
      </c>
      <c r="B19">
        <v>11.2</v>
      </c>
      <c r="C19">
        <f t="shared" si="2"/>
        <v>2.6101410667070833E-3</v>
      </c>
      <c r="D19">
        <f t="shared" si="3"/>
        <v>1.6666666666666666E-2</v>
      </c>
    </row>
    <row r="20" spans="1:5" x14ac:dyDescent="0.3">
      <c r="E20">
        <f>11.5/152.8</f>
        <v>7.5261780104712031E-2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2021-04-27T08:23:18Z</dcterms:modified>
</cp:coreProperties>
</file>